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8800" windowHeight="10335"/>
  </bookViews>
  <sheets>
    <sheet name="energie-plyn" sheetId="1" r:id="rId1"/>
  </sheets>
  <calcPr calcId="145621"/>
</workbook>
</file>

<file path=xl/calcChain.xml><?xml version="1.0" encoding="utf-8"?>
<calcChain xmlns="http://schemas.openxmlformats.org/spreadsheetml/2006/main">
  <c r="O17" i="1" l="1"/>
  <c r="P17" i="1"/>
  <c r="O18" i="1"/>
  <c r="P18" i="1" s="1"/>
  <c r="O19" i="1"/>
  <c r="P19" i="1"/>
  <c r="J17" i="1"/>
  <c r="J18" i="1"/>
  <c r="J19" i="1"/>
  <c r="F17" i="1"/>
  <c r="G17" i="1"/>
  <c r="F18" i="1"/>
  <c r="G18" i="1" s="1"/>
  <c r="F19" i="1"/>
  <c r="G19" i="1"/>
  <c r="C17" i="1"/>
  <c r="C18" i="1"/>
  <c r="C19" i="1"/>
  <c r="F16" i="1" l="1"/>
  <c r="C16" i="1"/>
  <c r="G16" i="1"/>
  <c r="J16" i="1" s="1"/>
  <c r="P16" i="1" s="1"/>
  <c r="O16" i="1"/>
</calcChain>
</file>

<file path=xl/comments1.xml><?xml version="1.0" encoding="utf-8"?>
<comments xmlns="http://schemas.openxmlformats.org/spreadsheetml/2006/main">
  <authors>
    <author>user</author>
  </authors>
  <commentList>
    <comment ref="M14" authorId="0">
      <text>
        <r>
          <rPr>
            <sz val="9"/>
            <color indexed="81"/>
            <rFont val="Tahoma"/>
            <family val="2"/>
            <charset val="238"/>
          </rPr>
          <t>v prípade ak má prijímateľ oprávnenú DPH, uvádza sa suma spolu s DPH</t>
        </r>
      </text>
    </comment>
    <comment ref="N14" authorId="0">
      <text>
        <r>
          <rPr>
            <sz val="9"/>
            <color indexed="81"/>
            <rFont val="Tahoma"/>
            <family val="2"/>
            <charset val="238"/>
          </rPr>
          <t xml:space="preserve">v prípade ak odberatelia energie/plynu/vodného-stočného sú aj iné subjekty ako len prijímateľ, v takom prípade prijímateľ očistí fakturovanú sumu od súm, ktoré prináležia iným subjektom
</t>
        </r>
      </text>
    </comment>
  </commentList>
</comments>
</file>

<file path=xl/sharedStrings.xml><?xml version="1.0" encoding="utf-8"?>
<sst xmlns="http://schemas.openxmlformats.org/spreadsheetml/2006/main" count="41" uniqueCount="41">
  <si>
    <t>A</t>
  </si>
  <si>
    <t>B</t>
  </si>
  <si>
    <t>C=B/A</t>
  </si>
  <si>
    <t>D</t>
  </si>
  <si>
    <t>E</t>
  </si>
  <si>
    <t>F=E/D</t>
  </si>
  <si>
    <t>G=CxF</t>
  </si>
  <si>
    <t>H</t>
  </si>
  <si>
    <t>I</t>
  </si>
  <si>
    <t>J=(I/H)xG</t>
  </si>
  <si>
    <t>K</t>
  </si>
  <si>
    <t>L</t>
  </si>
  <si>
    <t>M</t>
  </si>
  <si>
    <t>1.1.2010-31.12.2010</t>
  </si>
  <si>
    <t>N</t>
  </si>
  <si>
    <t>P=JxO</t>
  </si>
  <si>
    <t>O=M-N</t>
  </si>
  <si>
    <t>Fakturovaná spotreba bez/s DPH
[EUR]</t>
  </si>
  <si>
    <t>Paušál bez/s DPH
[EUR]</t>
  </si>
  <si>
    <t>VZOROVÝ PRÍKLAD</t>
  </si>
  <si>
    <t>Q</t>
  </si>
  <si>
    <t>R</t>
  </si>
  <si>
    <r>
      <t xml:space="preserve">Názov organizácie </t>
    </r>
    <r>
      <rPr>
        <b/>
        <sz val="14"/>
        <color theme="0" tint="-0.34998626667073579"/>
        <rFont val="Calibri"/>
        <family val="2"/>
        <charset val="238"/>
      </rPr>
      <t>–</t>
    </r>
    <r>
      <rPr>
        <b/>
        <sz val="14"/>
        <color theme="0" tint="-0.34998626667073579"/>
        <rFont val="Arial Narrow"/>
        <family val="2"/>
        <charset val="238"/>
      </rPr>
      <t xml:space="preserve"> názov projektu</t>
    </r>
  </si>
  <si>
    <t>Výpočet nárokovanej sumy za energie, vodné a stočné</t>
  </si>
  <si>
    <r>
      <t>Výmera priestorov (budovy) celkom
[m</t>
    </r>
    <r>
      <rPr>
        <vertAlign val="superscript"/>
        <sz val="10"/>
        <rFont val="Arial Narrow"/>
        <family val="2"/>
        <charset val="238"/>
      </rPr>
      <t>2</t>
    </r>
    <r>
      <rPr>
        <sz val="10"/>
        <rFont val="Arial Narrow"/>
        <family val="2"/>
        <charset val="238"/>
      </rPr>
      <t>]</t>
    </r>
  </si>
  <si>
    <r>
      <t>Výmera priestorov kde sa vykonáva projekt
[m</t>
    </r>
    <r>
      <rPr>
        <vertAlign val="superscript"/>
        <sz val="10"/>
        <rFont val="Arial Narrow"/>
        <family val="2"/>
        <charset val="238"/>
      </rPr>
      <t>2</t>
    </r>
    <r>
      <rPr>
        <sz val="10"/>
        <rFont val="Arial Narrow"/>
        <family val="2"/>
        <charset val="238"/>
      </rPr>
      <t>]</t>
    </r>
  </si>
  <si>
    <t>Podiel výmery priestorov pre projekt</t>
  </si>
  <si>
    <t>Celkový počet zamestnancov v budove</t>
  </si>
  <si>
    <t>Zamestnanci  pracujúci na projekte</t>
  </si>
  <si>
    <t xml:space="preserve">Podiel zamestnancov na projekte </t>
  </si>
  <si>
    <t xml:space="preserve">Koeficient podielu energií na projekte </t>
  </si>
  <si>
    <t>Celkový počet hodín zamestnancov projektu za fakturované obdobie</t>
  </si>
  <si>
    <t>Počet hodín zamestnancov projektu, ktoré vykonali len pre projekt za fakturované obdobie</t>
  </si>
  <si>
    <t>Koeficient práce na projekte v sledovanom období</t>
  </si>
  <si>
    <t>Fakturované obdobie</t>
  </si>
  <si>
    <t>Číslo faktúry</t>
  </si>
  <si>
    <t>Fakturovaná suma znížená o paušál
[EUR]</t>
  </si>
  <si>
    <t>Oprávnený výdavok
[EUR]</t>
  </si>
  <si>
    <t>Dátum úhrady</t>
  </si>
  <si>
    <t>Číslo bankového výpisu</t>
  </si>
  <si>
    <r>
      <t xml:space="preserve">(Podporná tabuľka k </t>
    </r>
    <r>
      <rPr>
        <sz val="11"/>
        <color indexed="8"/>
        <rFont val="Arial Narrow"/>
        <family val="2"/>
        <charset val="238"/>
      </rPr>
      <t>sumarizačnému hárku. Tabuľka je archivovaná u prijímateľa)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</si>
</sst>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9"/>
      <color indexed="81"/>
      <name val="Tahoma"/>
      <family val="2"/>
      <charset val="238"/>
    </font>
    <font>
      <sz val="10"/>
      <name val="Arial Narrow"/>
      <family val="2"/>
      <charset val="238"/>
    </font>
    <font>
      <vertAlign val="superscript"/>
      <sz val="10"/>
      <name val="Arial Narrow"/>
      <family val="2"/>
      <charset val="238"/>
    </font>
    <font>
      <b/>
      <sz val="14"/>
      <name val="Arial Narrow"/>
      <family val="2"/>
      <charset val="238"/>
    </font>
    <font>
      <sz val="11"/>
      <color indexed="8"/>
      <name val="Arial Narrow"/>
      <family val="2"/>
      <charset val="238"/>
    </font>
    <font>
      <sz val="11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sz val="10"/>
      <color rgb="FFFF0000"/>
      <name val="Arial Narrow"/>
      <family val="2"/>
      <charset val="238"/>
    </font>
    <font>
      <sz val="11"/>
      <color rgb="FFFF0000"/>
      <name val="Arial Narrow"/>
      <family val="2"/>
      <charset val="238"/>
    </font>
    <font>
      <b/>
      <sz val="14"/>
      <color theme="0" tint="-0.34998626667073579"/>
      <name val="Arial Narrow"/>
      <family val="2"/>
      <charset val="238"/>
    </font>
    <font>
      <b/>
      <sz val="10"/>
      <color theme="0"/>
      <name val="Arial Narrow"/>
      <family val="2"/>
      <charset val="238"/>
    </font>
    <font>
      <b/>
      <sz val="14"/>
      <color theme="0" tint="-0.34998626667073579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3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1" fillId="0" borderId="0"/>
    <xf numFmtId="0" fontId="1" fillId="0" borderId="0"/>
  </cellStyleXfs>
  <cellXfs count="22">
    <xf numFmtId="0" fontId="0" fillId="0" borderId="0" xfId="0"/>
    <xf numFmtId="0" fontId="8" fillId="0" borderId="0" xfId="0" applyFont="1"/>
    <xf numFmtId="4" fontId="9" fillId="0" borderId="1" xfId="2" applyNumberFormat="1" applyFont="1" applyBorder="1"/>
    <xf numFmtId="4" fontId="4" fillId="0" borderId="1" xfId="2" applyNumberFormat="1" applyFont="1" applyFill="1" applyBorder="1"/>
    <xf numFmtId="4" fontId="9" fillId="0" borderId="1" xfId="2" applyNumberFormat="1" applyFont="1" applyFill="1" applyBorder="1"/>
    <xf numFmtId="4" fontId="4" fillId="0" borderId="1" xfId="2" applyNumberFormat="1" applyFont="1" applyBorder="1"/>
    <xf numFmtId="0" fontId="9" fillId="0" borderId="1" xfId="2" applyFont="1" applyBorder="1"/>
    <xf numFmtId="0" fontId="8" fillId="0" borderId="0" xfId="0" applyFont="1" applyAlignment="1">
      <alignment horizontal="left"/>
    </xf>
    <xf numFmtId="0" fontId="6" fillId="0" borderId="0" xfId="0" applyFont="1" applyBorder="1" applyAlignment="1">
      <alignment horizontal="left" wrapText="1"/>
    </xf>
    <xf numFmtId="4" fontId="10" fillId="0" borderId="1" xfId="2" applyNumberFormat="1" applyFont="1" applyBorder="1"/>
    <xf numFmtId="4" fontId="10" fillId="0" borderId="1" xfId="2" applyNumberFormat="1" applyFont="1" applyFill="1" applyBorder="1"/>
    <xf numFmtId="0" fontId="10" fillId="0" borderId="1" xfId="2" applyFont="1" applyBorder="1"/>
    <xf numFmtId="0" fontId="11" fillId="0" borderId="0" xfId="0" applyFont="1"/>
    <xf numFmtId="0" fontId="12" fillId="0" borderId="0" xfId="0" applyFont="1" applyBorder="1"/>
    <xf numFmtId="0" fontId="4" fillId="2" borderId="1" xfId="2" applyFont="1" applyFill="1" applyBorder="1" applyAlignment="1">
      <alignment horizontal="center" vertical="center" wrapText="1"/>
    </xf>
    <xf numFmtId="4" fontId="10" fillId="4" borderId="1" xfId="2" applyNumberFormat="1" applyFont="1" applyFill="1" applyBorder="1"/>
    <xf numFmtId="14" fontId="10" fillId="4" borderId="1" xfId="2" applyNumberFormat="1" applyFont="1" applyFill="1" applyBorder="1"/>
    <xf numFmtId="1" fontId="10" fillId="4" borderId="1" xfId="2" applyNumberFormat="1" applyFont="1" applyFill="1" applyBorder="1"/>
    <xf numFmtId="0" fontId="13" fillId="3" borderId="1" xfId="2" applyFont="1" applyFill="1" applyBorder="1" applyAlignment="1">
      <alignment horizontal="center" vertical="center" wrapText="1"/>
    </xf>
    <xf numFmtId="0" fontId="13" fillId="3" borderId="1" xfId="2" applyFont="1" applyFill="1" applyBorder="1" applyAlignment="1">
      <alignment horizontal="center" vertical="center"/>
    </xf>
    <xf numFmtId="0" fontId="6" fillId="0" borderId="0" xfId="0" applyFont="1" applyBorder="1" applyAlignment="1">
      <alignment horizontal="left" wrapText="1"/>
    </xf>
    <xf numFmtId="0" fontId="8" fillId="0" borderId="0" xfId="0" applyFont="1" applyAlignment="1">
      <alignment horizontal="center"/>
    </xf>
  </cellXfs>
  <cellStyles count="4">
    <cellStyle name="Normálna" xfId="0" builtinId="0"/>
    <cellStyle name="normálne 11" xfId="1"/>
    <cellStyle name="normálne 2" xfId="2"/>
    <cellStyle name="normální_Výdavky domácnosť 2009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4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28575</xdr:colOff>
      <xdr:row>14</xdr:row>
      <xdr:rowOff>200025</xdr:rowOff>
    </xdr:from>
    <xdr:to>
      <xdr:col>18</xdr:col>
      <xdr:colOff>561975</xdr:colOff>
      <xdr:row>16</xdr:row>
      <xdr:rowOff>28575</xdr:rowOff>
    </xdr:to>
    <xdr:sp macro="" textlink="">
      <xdr:nvSpPr>
        <xdr:cNvPr id="2" name="Šípka doprava 1"/>
        <xdr:cNvSpPr/>
      </xdr:nvSpPr>
      <xdr:spPr>
        <a:xfrm rot="10800000">
          <a:off x="14992350" y="2695575"/>
          <a:ext cx="533400" cy="247650"/>
        </a:xfrm>
        <a:prstGeom prst="rightArrow">
          <a:avLst/>
        </a:prstGeom>
        <a:solidFill>
          <a:schemeClr val="accent2"/>
        </a:solidFill>
        <a:ln>
          <a:solidFill>
            <a:schemeClr val="accent2">
              <a:lumMod val="7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sk-SK"/>
        </a:p>
      </xdr:txBody>
    </xdr:sp>
    <xdr:clientData/>
  </xdr:twoCellAnchor>
  <xdr:twoCellAnchor>
    <xdr:from>
      <xdr:col>3</xdr:col>
      <xdr:colOff>65943</xdr:colOff>
      <xdr:row>1</xdr:row>
      <xdr:rowOff>7327</xdr:rowOff>
    </xdr:from>
    <xdr:to>
      <xdr:col>8</xdr:col>
      <xdr:colOff>726882</xdr:colOff>
      <xdr:row>2</xdr:row>
      <xdr:rowOff>170132</xdr:rowOff>
    </xdr:to>
    <xdr:grpSp>
      <xdr:nvGrpSpPr>
        <xdr:cNvPr id="4" name="Skupina 3"/>
        <xdr:cNvGrpSpPr/>
      </xdr:nvGrpSpPr>
      <xdr:grpSpPr>
        <a:xfrm>
          <a:off x="2947256" y="221640"/>
          <a:ext cx="5637751" cy="377117"/>
          <a:chOff x="0" y="0"/>
          <a:chExt cx="5643349" cy="375313"/>
        </a:xfrm>
      </xdr:grpSpPr>
      <xdr:pic>
        <xdr:nvPicPr>
          <xdr:cNvPr id="5" name="Obrázok 4" descr="logoOPKZPppt.jpg"/>
          <xdr:cNvPicPr/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0" y="34119"/>
            <a:ext cx="1801504" cy="341194"/>
          </a:xfrm>
          <a:prstGeom prst="rect">
            <a:avLst/>
          </a:prstGeom>
          <a:noFill/>
          <a:ln>
            <a:noFill/>
          </a:ln>
        </xdr:spPr>
      </xdr:pic>
      <xdr:pic>
        <xdr:nvPicPr>
          <xdr:cNvPr id="6" name="Obrázok 5" descr="C:\Users\ruzickova\AppData\Local\Microsoft\Windows\Temporary Internet Files\Content.Word\EU-EFRR-HORIZ-COLOR.JPG"/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067636" y="0"/>
            <a:ext cx="2204113" cy="375313"/>
          </a:xfrm>
          <a:prstGeom prst="rect">
            <a:avLst/>
          </a:prstGeom>
          <a:noFill/>
          <a:ln>
            <a:noFill/>
          </a:ln>
        </xdr:spPr>
      </xdr:pic>
      <xdr:pic>
        <xdr:nvPicPr>
          <xdr:cNvPr id="7" name="Obrázok 6" descr="SZSRppt.jpg"/>
          <xdr:cNvPicPr/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5336275" y="13648"/>
            <a:ext cx="307074" cy="348017"/>
          </a:xfrm>
          <a:prstGeom prst="rect">
            <a:avLst/>
          </a:prstGeom>
          <a:noFill/>
          <a:ln>
            <a:noFill/>
          </a:ln>
        </xdr:spPr>
      </xdr:pic>
      <xdr:pic>
        <xdr:nvPicPr>
          <xdr:cNvPr id="8" name="Obrázok 7" descr="nove_logo_SIEA"/>
          <xdr:cNvPicPr/>
        </xdr:nvPicPr>
        <xdr:blipFill>
          <a:blip xmlns:r="http://schemas.openxmlformats.org/officeDocument/2006/relationships" r:embed="rId4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4524233" y="13648"/>
            <a:ext cx="518615" cy="348017"/>
          </a:xfrm>
          <a:prstGeom prst="rect">
            <a:avLst/>
          </a:prstGeom>
          <a:noFill/>
        </xdr:spPr>
      </xdr:pic>
    </xdr:grpSp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7:U19"/>
  <sheetViews>
    <sheetView tabSelected="1" view="pageLayout" zoomScale="80" zoomScaleNormal="100" zoomScalePageLayoutView="80" workbookViewId="0">
      <selection activeCell="I10" sqref="I10"/>
    </sheetView>
  </sheetViews>
  <sheetFormatPr defaultRowHeight="16.5" x14ac:dyDescent="0.3"/>
  <cols>
    <col min="1" max="1" width="13.140625" style="1" customWidth="1"/>
    <col min="2" max="2" width="12.85546875" style="1" customWidth="1"/>
    <col min="3" max="3" width="14.140625" style="1" customWidth="1"/>
    <col min="4" max="4" width="16.7109375" style="1" customWidth="1"/>
    <col min="5" max="5" width="12.7109375" style="1" customWidth="1"/>
    <col min="6" max="6" width="12.5703125" style="1" customWidth="1"/>
    <col min="7" max="7" width="12.28515625" style="1" customWidth="1"/>
    <col min="8" max="8" width="15" style="1" customWidth="1"/>
    <col min="9" max="9" width="16.140625" style="1" customWidth="1"/>
    <col min="10" max="10" width="12.28515625" style="1" customWidth="1"/>
    <col min="11" max="11" width="19.7109375" style="1" customWidth="1"/>
    <col min="12" max="12" width="13.7109375" style="1" customWidth="1"/>
    <col min="13" max="15" width="13.5703125" style="1" customWidth="1"/>
    <col min="16" max="18" width="12.42578125" style="1" customWidth="1"/>
    <col min="19" max="16384" width="9.140625" style="1"/>
  </cols>
  <sheetData>
    <row r="7" spans="1:21" ht="18.75" x14ac:dyDescent="0.3">
      <c r="A7" s="13" t="s">
        <v>22</v>
      </c>
      <c r="S7" s="21"/>
      <c r="T7" s="21"/>
      <c r="U7" s="21"/>
    </row>
    <row r="8" spans="1:21" x14ac:dyDescent="0.3">
      <c r="S8" s="21"/>
      <c r="T8" s="21"/>
      <c r="U8" s="21"/>
    </row>
    <row r="9" spans="1:21" ht="18.75" x14ac:dyDescent="0.3">
      <c r="A9" s="20" t="s">
        <v>23</v>
      </c>
      <c r="B9" s="20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8"/>
      <c r="R9" s="8"/>
      <c r="S9" s="21"/>
      <c r="T9" s="21"/>
      <c r="U9" s="21"/>
    </row>
    <row r="10" spans="1:21" x14ac:dyDescent="0.3">
      <c r="A10" s="7" t="s">
        <v>40</v>
      </c>
    </row>
    <row r="14" spans="1:21" ht="76.5" x14ac:dyDescent="0.3">
      <c r="A14" s="14" t="s">
        <v>24</v>
      </c>
      <c r="B14" s="14" t="s">
        <v>25</v>
      </c>
      <c r="C14" s="14" t="s">
        <v>26</v>
      </c>
      <c r="D14" s="14" t="s">
        <v>27</v>
      </c>
      <c r="E14" s="14" t="s">
        <v>28</v>
      </c>
      <c r="F14" s="14" t="s">
        <v>29</v>
      </c>
      <c r="G14" s="14" t="s">
        <v>30</v>
      </c>
      <c r="H14" s="14" t="s">
        <v>31</v>
      </c>
      <c r="I14" s="14" t="s">
        <v>32</v>
      </c>
      <c r="J14" s="14" t="s">
        <v>33</v>
      </c>
      <c r="K14" s="14" t="s">
        <v>34</v>
      </c>
      <c r="L14" s="14" t="s">
        <v>35</v>
      </c>
      <c r="M14" s="14" t="s">
        <v>17</v>
      </c>
      <c r="N14" s="14" t="s">
        <v>18</v>
      </c>
      <c r="O14" s="14" t="s">
        <v>36</v>
      </c>
      <c r="P14" s="14" t="s">
        <v>37</v>
      </c>
      <c r="Q14" s="14" t="s">
        <v>38</v>
      </c>
      <c r="R14" s="14" t="s">
        <v>39</v>
      </c>
    </row>
    <row r="15" spans="1:21" x14ac:dyDescent="0.3">
      <c r="A15" s="18" t="s">
        <v>0</v>
      </c>
      <c r="B15" s="18" t="s">
        <v>1</v>
      </c>
      <c r="C15" s="18" t="s">
        <v>2</v>
      </c>
      <c r="D15" s="19" t="s">
        <v>3</v>
      </c>
      <c r="E15" s="19" t="s">
        <v>4</v>
      </c>
      <c r="F15" s="19" t="s">
        <v>5</v>
      </c>
      <c r="G15" s="19" t="s">
        <v>6</v>
      </c>
      <c r="H15" s="19" t="s">
        <v>7</v>
      </c>
      <c r="I15" s="19" t="s">
        <v>8</v>
      </c>
      <c r="J15" s="19" t="s">
        <v>9</v>
      </c>
      <c r="K15" s="19" t="s">
        <v>10</v>
      </c>
      <c r="L15" s="19" t="s">
        <v>11</v>
      </c>
      <c r="M15" s="19" t="s">
        <v>12</v>
      </c>
      <c r="N15" s="19" t="s">
        <v>14</v>
      </c>
      <c r="O15" s="19" t="s">
        <v>16</v>
      </c>
      <c r="P15" s="19" t="s">
        <v>15</v>
      </c>
      <c r="Q15" s="19" t="s">
        <v>20</v>
      </c>
      <c r="R15" s="19" t="s">
        <v>21</v>
      </c>
    </row>
    <row r="16" spans="1:21" x14ac:dyDescent="0.3">
      <c r="A16" s="9">
        <v>3394</v>
      </c>
      <c r="B16" s="9">
        <v>398.35</v>
      </c>
      <c r="C16" s="15">
        <f>ROUND(B16/A16,2)</f>
        <v>0.12</v>
      </c>
      <c r="D16" s="9">
        <v>23</v>
      </c>
      <c r="E16" s="10">
        <v>20</v>
      </c>
      <c r="F16" s="15">
        <f>ROUND(E16/D16,2)</f>
        <v>0.87</v>
      </c>
      <c r="G16" s="15">
        <f>ROUND(C16*F16,2)</f>
        <v>0.1</v>
      </c>
      <c r="H16" s="10">
        <v>37470</v>
      </c>
      <c r="I16" s="9">
        <v>13433.5</v>
      </c>
      <c r="J16" s="15">
        <f>ROUND((I16/H16)*G16,2)</f>
        <v>0.04</v>
      </c>
      <c r="K16" s="11" t="s">
        <v>13</v>
      </c>
      <c r="L16" s="11">
        <v>7010338350</v>
      </c>
      <c r="M16" s="9">
        <v>43043.19</v>
      </c>
      <c r="N16" s="9">
        <v>236</v>
      </c>
      <c r="O16" s="15">
        <f>ROUND(M16-N16,2)</f>
        <v>42807.19</v>
      </c>
      <c r="P16" s="15">
        <f>ROUND(J16*O16,2)</f>
        <v>1712.29</v>
      </c>
      <c r="Q16" s="16">
        <v>41132</v>
      </c>
      <c r="R16" s="17">
        <v>21145789</v>
      </c>
      <c r="T16" s="12" t="s">
        <v>19</v>
      </c>
    </row>
    <row r="17" spans="1:18" x14ac:dyDescent="0.3">
      <c r="A17" s="2"/>
      <c r="B17" s="2"/>
      <c r="C17" s="15" t="e">
        <f t="shared" ref="C17:C19" si="0">ROUND(B17/A17,2)</f>
        <v>#DIV/0!</v>
      </c>
      <c r="D17" s="2"/>
      <c r="E17" s="3"/>
      <c r="F17" s="15" t="e">
        <f t="shared" ref="F17:F19" si="1">ROUND(E17/D17,2)</f>
        <v>#DIV/0!</v>
      </c>
      <c r="G17" s="15" t="e">
        <f t="shared" ref="G17:G19" si="2">ROUND(C17*F17,2)</f>
        <v>#DIV/0!</v>
      </c>
      <c r="H17" s="4"/>
      <c r="I17" s="5"/>
      <c r="J17" s="15" t="e">
        <f t="shared" ref="J17:J19" si="3">ROUND((I17/H17)*G17,2)</f>
        <v>#DIV/0!</v>
      </c>
      <c r="K17" s="6"/>
      <c r="L17" s="6"/>
      <c r="M17" s="2"/>
      <c r="N17" s="2"/>
      <c r="O17" s="15">
        <f t="shared" ref="O17:O19" si="4">ROUND(M17-N17,2)</f>
        <v>0</v>
      </c>
      <c r="P17" s="15" t="e">
        <f t="shared" ref="P17:P19" si="5">ROUND(J17*O17,2)</f>
        <v>#DIV/0!</v>
      </c>
      <c r="Q17" s="16"/>
      <c r="R17" s="17"/>
    </row>
    <row r="18" spans="1:18" x14ac:dyDescent="0.3">
      <c r="A18" s="2"/>
      <c r="B18" s="2"/>
      <c r="C18" s="15" t="e">
        <f t="shared" si="0"/>
        <v>#DIV/0!</v>
      </c>
      <c r="D18" s="2"/>
      <c r="E18" s="3"/>
      <c r="F18" s="15" t="e">
        <f t="shared" si="1"/>
        <v>#DIV/0!</v>
      </c>
      <c r="G18" s="15" t="e">
        <f t="shared" si="2"/>
        <v>#DIV/0!</v>
      </c>
      <c r="H18" s="4"/>
      <c r="I18" s="5"/>
      <c r="J18" s="15" t="e">
        <f t="shared" si="3"/>
        <v>#DIV/0!</v>
      </c>
      <c r="K18" s="6"/>
      <c r="L18" s="6"/>
      <c r="M18" s="2"/>
      <c r="N18" s="2"/>
      <c r="O18" s="15">
        <f t="shared" si="4"/>
        <v>0</v>
      </c>
      <c r="P18" s="15" t="e">
        <f t="shared" si="5"/>
        <v>#DIV/0!</v>
      </c>
      <c r="Q18" s="16"/>
      <c r="R18" s="17"/>
    </row>
    <row r="19" spans="1:18" x14ac:dyDescent="0.3">
      <c r="A19" s="2"/>
      <c r="B19" s="2"/>
      <c r="C19" s="15" t="e">
        <f t="shared" si="0"/>
        <v>#DIV/0!</v>
      </c>
      <c r="D19" s="2"/>
      <c r="E19" s="3"/>
      <c r="F19" s="15" t="e">
        <f t="shared" si="1"/>
        <v>#DIV/0!</v>
      </c>
      <c r="G19" s="15" t="e">
        <f t="shared" si="2"/>
        <v>#DIV/0!</v>
      </c>
      <c r="H19" s="4"/>
      <c r="I19" s="5"/>
      <c r="J19" s="15" t="e">
        <f t="shared" si="3"/>
        <v>#DIV/0!</v>
      </c>
      <c r="K19" s="6"/>
      <c r="L19" s="6"/>
      <c r="M19" s="2"/>
      <c r="N19" s="2"/>
      <c r="O19" s="15">
        <f t="shared" si="4"/>
        <v>0</v>
      </c>
      <c r="P19" s="15" t="e">
        <f t="shared" si="5"/>
        <v>#DIV/0!</v>
      </c>
      <c r="Q19" s="16"/>
      <c r="R19" s="17"/>
    </row>
  </sheetData>
  <mergeCells count="2">
    <mergeCell ref="A9:P9"/>
    <mergeCell ref="S7:U9"/>
  </mergeCells>
  <pageMargins left="0.70866141732283472" right="0.70866141732283472" top="0.74803149606299213" bottom="0.74803149606299213" header="0.31496062992125984" footer="0.31496062992125984"/>
  <pageSetup paperSize="9" scale="47" orientation="landscape" horizontalDpi="360" verticalDpi="360" r:id="rId1"/>
  <headerFooter>
    <oddHeader>&amp;L&amp;16Príloha č. 4.3.13</oddHeader>
  </headerFooter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Pracovné hárky</vt:lpstr>
      </vt:variant>
      <vt:variant>
        <vt:i4>1</vt:i4>
      </vt:variant>
    </vt:vector>
  </HeadingPairs>
  <TitlesOfParts>
    <vt:vector size="1" baseType="lpstr">
      <vt:lpstr>energie-plyn</vt:lpstr>
    </vt:vector>
  </TitlesOfParts>
  <Company>MZP SR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Katarina Ruzickova</cp:lastModifiedBy>
  <cp:lastPrinted>2015-04-02T06:41:42Z</cp:lastPrinted>
  <dcterms:created xsi:type="dcterms:W3CDTF">2012-12-16T12:57:31Z</dcterms:created>
  <dcterms:modified xsi:type="dcterms:W3CDTF">2015-12-22T17:31:41Z</dcterms:modified>
</cp:coreProperties>
</file>