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rusinko2725490\Desktop\TU\Priloha PpZ_c_1_zav_form_ZoNFP_Usm_c_4\"/>
    </mc:Choice>
  </mc:AlternateContent>
  <bookViews>
    <workbookView xWindow="0" yWindow="0" windowWidth="28800" windowHeight="11235" firstSheet="1" activeTab="1"/>
  </bookViews>
  <sheets>
    <sheet name="PRP žiadateľa" sheetId="24" r:id="rId1"/>
    <sheet name="PRP partnera žiadateľa" sheetId="25" r:id="rId2"/>
    <sheet name="PRP konsolidovaný" sheetId="17" r:id="rId3"/>
    <sheet name="Prieskum trhu žiadateľa" sheetId="3" r:id="rId4"/>
    <sheet name="Prieskum trhu partner žiadateľa" sheetId="18" r:id="rId5"/>
    <sheet name="Value for money" sheetId="28" r:id="rId6"/>
    <sheet name="sp stan vyd" sheetId="21" r:id="rId7"/>
  </sheets>
  <externalReferences>
    <externalReference r:id="rId8"/>
  </externalReferences>
  <definedNames>
    <definedName name="ghghjgh">#REF!</definedName>
    <definedName name="hjkz">#REF!</definedName>
  </definedNames>
  <calcPr calcId="152511"/>
</workbook>
</file>

<file path=xl/calcChain.xml><?xml version="1.0" encoding="utf-8"?>
<calcChain xmlns="http://schemas.openxmlformats.org/spreadsheetml/2006/main">
  <c r="C39" i="28" l="1"/>
  <c r="C41" i="28" s="1"/>
  <c r="F45" i="24" l="1"/>
  <c r="G45" i="24"/>
  <c r="E45" i="24"/>
  <c r="F45" i="25"/>
  <c r="G45" i="25"/>
  <c r="E45" i="25"/>
  <c r="G37" i="25"/>
  <c r="G37" i="24"/>
  <c r="G17" i="24"/>
  <c r="G18" i="24"/>
  <c r="G19" i="24"/>
  <c r="G20" i="24"/>
  <c r="G21" i="24"/>
  <c r="G22" i="24"/>
  <c r="G23" i="24"/>
  <c r="G24" i="24"/>
  <c r="G16" i="24"/>
  <c r="G17" i="25"/>
  <c r="G18" i="25"/>
  <c r="G19" i="25"/>
  <c r="G20" i="25"/>
  <c r="G21" i="25"/>
  <c r="G22" i="25"/>
  <c r="G23" i="25"/>
  <c r="G24" i="25"/>
  <c r="H25" i="25" l="1"/>
  <c r="I25" i="25"/>
  <c r="I40" i="25" s="1"/>
  <c r="H25" i="24"/>
  <c r="I25" i="24"/>
  <c r="G44" i="25"/>
  <c r="I38" i="25"/>
  <c r="H38" i="25"/>
  <c r="G36" i="25"/>
  <c r="G35" i="25"/>
  <c r="G34" i="25"/>
  <c r="G38" i="25" s="1"/>
  <c r="I32" i="25"/>
  <c r="H32" i="25"/>
  <c r="G31" i="25"/>
  <c r="G30" i="25"/>
  <c r="G29" i="25"/>
  <c r="G16" i="25"/>
  <c r="G25" i="25" s="1"/>
  <c r="G44" i="24"/>
  <c r="I38" i="24"/>
  <c r="H38" i="24"/>
  <c r="G36" i="24"/>
  <c r="G35" i="24"/>
  <c r="G34" i="24"/>
  <c r="I32" i="24"/>
  <c r="H32" i="24"/>
  <c r="H39" i="24" s="1"/>
  <c r="F44" i="24" s="1"/>
  <c r="G31" i="24"/>
  <c r="G30" i="24"/>
  <c r="G29" i="24"/>
  <c r="I40" i="24"/>
  <c r="G25" i="24" l="1"/>
  <c r="G38" i="24"/>
  <c r="G32" i="25"/>
  <c r="G39" i="25" s="1"/>
  <c r="E44" i="25" s="1"/>
  <c r="H39" i="25"/>
  <c r="F44" i="25" s="1"/>
  <c r="G32" i="24"/>
  <c r="F43" i="25"/>
  <c r="H40" i="25"/>
  <c r="G43" i="25"/>
  <c r="H44" i="25" s="1"/>
  <c r="H40" i="24"/>
  <c r="F43" i="24"/>
  <c r="G43" i="24"/>
  <c r="H44" i="24" s="1"/>
  <c r="G39" i="24" l="1"/>
  <c r="E44" i="24" s="1"/>
  <c r="G40" i="25"/>
  <c r="E43" i="25"/>
  <c r="E43" i="24"/>
  <c r="G40" i="24" l="1"/>
  <c r="F39" i="17"/>
  <c r="F38" i="17"/>
  <c r="F37" i="17"/>
  <c r="F36" i="17"/>
  <c r="F33" i="17"/>
  <c r="F32" i="17"/>
  <c r="F31" i="17"/>
  <c r="F26" i="17"/>
  <c r="F25" i="17"/>
  <c r="F24" i="17"/>
  <c r="F23" i="17"/>
  <c r="F22" i="17"/>
  <c r="F21" i="17"/>
  <c r="F20" i="17"/>
  <c r="F19" i="17"/>
  <c r="F27" i="17" l="1"/>
  <c r="F45" i="17" s="1"/>
  <c r="F34" i="17"/>
  <c r="F40" i="17"/>
  <c r="F47" i="17" l="1"/>
  <c r="F41" i="17"/>
  <c r="F46" i="17" s="1"/>
  <c r="F42" i="17" l="1"/>
  <c r="F27" i="18" l="1"/>
  <c r="E27" i="18"/>
  <c r="G27" i="3"/>
  <c r="F27" i="3"/>
</calcChain>
</file>

<file path=xl/comments1.xml><?xml version="1.0" encoding="utf-8"?>
<comments xmlns="http://schemas.openxmlformats.org/spreadsheetml/2006/main">
  <authors>
    <author>MV SR</author>
    <author>A1</author>
  </authors>
  <commentList>
    <comment ref="A13" authorId="0" shapeId="0">
      <text>
        <r>
          <rPr>
            <sz val="9"/>
            <color indexed="8"/>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
            <rFont val="Segoe UI"/>
            <family val="2"/>
            <charset val="238"/>
          </rPr>
          <t>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<sst xmlns="http://schemas.openxmlformats.org/spreadsheetml/2006/main" count="338" uniqueCount="170">
  <si>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</si>
  <si>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</si>
  <si>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</si>
  <si>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</si>
  <si>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</si>
  <si>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</si>
  <si>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</si>
  <si>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</si>
  <si>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</si>
  <si>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</si>
  <si>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</si>
  <si>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</si>
  <si>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</si>
  <si>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</si>
  <si>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</si>
  <si>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</si>
  <si>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</si>
  <si>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</si>
  <si>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</si>
  <si>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</si>
  <si>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</si>
  <si>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</si>
  <si>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</si>
  <si>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</si>
  <si>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</si>
  <si>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</si>
  <si>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</si>
  <si>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</si>
  <si>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</si>
  <si>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</si>
  <si>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</si>
  <si>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</si>
  <si>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</si>
  <si>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</si>
  <si>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</si>
  <si>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</si>
  <si>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</si>
  <si>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</si>
  <si>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</si>
  <si>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</si>
  <si>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</si>
  <si>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</si>
  <si>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</si>
  <si>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</si>
  <si>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</si>
  <si>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</si>
  <si>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</si>
  <si>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</si>
  <si>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</si>
  <si>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</si>
  <si>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Názov partnera žiadateľa:</t>
  </si>
  <si>
    <t>Názov žiadateľa :</t>
  </si>
  <si>
    <t>Celkové oprávnené výdavky  [EUR]</t>
  </si>
  <si>
    <t>COV žiadateľa  [EUR]</t>
  </si>
  <si>
    <t>COV partnera žiadateľa [EUR]</t>
  </si>
  <si>
    <t>Spolu COV [EUR]</t>
  </si>
  <si>
    <t>Podiel podporných aktivít z hlavných aktivít [%]</t>
  </si>
  <si>
    <t>Vecný popis výdavku a komentár k spôsobu stanovenia výšky výdavku</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</si>
  <si>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</si>
  <si>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</si>
  <si>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</si>
  <si>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</si>
  <si>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</si>
  <si>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</si>
  <si>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</si>
  <si>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</si>
  <si>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</si>
  <si>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</si>
  <si>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</si>
  <si>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</si>
  <si>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</si>
  <si>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</si>
  <si>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</si>
  <si>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</si>
  <si>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</si>
  <si>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</si>
  <si>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</si>
  <si>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</si>
  <si>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</si>
  <si>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</si>
  <si>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</si>
  <si>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</si>
  <si>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</si>
  <si>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</si>
  <si>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</si>
  <si>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</si>
  <si>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</si>
  <si>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</si>
  <si>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</si>
  <si>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</si>
  <si>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</si>
  <si>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</si>
  <si>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</si>
  <si>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</si>
  <si>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</si>
  <si>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</si>
  <si>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</si>
  <si>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</si>
  <si>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</si>
  <si>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</si>
  <si>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</si>
  <si>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</si>
  <si>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</si>
  <si>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</si>
  <si>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</si>
  <si>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</si>
  <si>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</si>
  <si>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</si>
  <si>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</si>
  <si>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</si>
  <si>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</si>
  <si>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</si>
  <si>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</si>
  <si>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</si>
  <si>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</si>
  <si>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</si>
  <si>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</si>
  <si>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</si>
  <si>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</si>
  <si>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</si>
  <si>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</si>
  <si>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</si>
  <si>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</si>
  <si>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</si>
  <si>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</si>
  <si>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</si>
  <si>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</si>
  <si>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</si>
  <si>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</si>
  <si>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</si>
  <si>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</si>
  <si>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</si>
  <si>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</si>
  <si>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</si>
  <si>
    <t>Aktivita - Modul</t>
  </si>
  <si>
    <r>
      <t xml:space="preserve">Riadenie projektu </t>
    </r>
    <r>
      <rPr>
        <i/>
        <sz val="11"/>
        <rFont val="Times New Roman"/>
        <family val="1"/>
        <charset val="238"/>
      </rPr>
      <t>(riadenie projektu je možné realizovať výlučne len jedným z uvedených spôsobov t. j. výdavky uveďte výlučne len pre jednu vybranú pracovnú pozíciu)</t>
    </r>
  </si>
  <si>
    <t>SPOLU Hlavné aktivity</t>
  </si>
  <si>
    <r>
      <t>Žiadateľ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</si>
  <si>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t>SO pre OP KŽP posudzuje v procese odborného hodnotenia ŽoNFP (hodnotiace kritérium 1.2) príspevok projektu k špecifickému cieľu 3.1.3 OP KŽP vyjadrenú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ukazovateľa projektu vzťahujúceho sa na špecifický cieľ 3.1.3 OP KŽP.</t>
  </si>
  <si>
    <t>Predmet projektu</t>
  </si>
  <si>
    <t>Limitné hodnoty (EUR bez DPH)</t>
  </si>
  <si>
    <t>Počet bodov v odbornom hodnotení za kritérium 1.2</t>
  </si>
  <si>
    <t>Pozemné hasenie požiarov/Pozemné hasenie požiarov s využitím vozidiel</t>
  </si>
  <si>
    <t>viac ako 16 mil. €</t>
  </si>
  <si>
    <t xml:space="preserve">Počet vytvorených špecializovaných záchranných modulov </t>
  </si>
  <si>
    <t>od 14 mil. € do 16 mil. €</t>
  </si>
  <si>
    <t>do 14 mil. €</t>
  </si>
  <si>
    <t>Pátracie a záchranárske činnosti stredného/závažného rozsahu v mestskom prostredí</t>
  </si>
  <si>
    <t>viac ako 7 mil. €</t>
  </si>
  <si>
    <t>od 5 mil. € do 7 mil. €</t>
  </si>
  <si>
    <t>do 5 mil. €</t>
  </si>
  <si>
    <t>Modul leteckého hasenia požiarov</t>
  </si>
  <si>
    <t>od 48 mil. € do 49,5 mil. €</t>
  </si>
  <si>
    <t>od 47 mil. € do 48 mil. €</t>
  </si>
  <si>
    <t>do 47 mil. €</t>
  </si>
  <si>
    <t>Dočasný núdzový prístrešok</t>
  </si>
  <si>
    <t>Výpočet hodnoty Value for Money</t>
  </si>
  <si>
    <t>Výpočet hodnoty Value for Money pre modul</t>
  </si>
  <si>
    <t>Celkové oprávnené výdavky na hlavné aktivity bez DPH</t>
  </si>
  <si>
    <t>Cieľová hodnota merateľného ukazovateľa projektu</t>
  </si>
  <si>
    <t>Vypočítaná hodnota Value for Money</t>
  </si>
  <si>
    <t>Ďalšie kapacity reakcie</t>
  </si>
  <si>
    <r>
      <t xml:space="preserve">Vypočítajte hodnotu príspevku projektu k príslušnému špecifickému cieľu OP KŽP ako pomer celkových oprávnených výdavkov na hlavné aktivity projektu v sume vyjadrenej bez DPH a deklarovanej cieľovej hodnoty ukazovateľa projektu - </t>
    </r>
    <r>
      <rPr>
        <i/>
        <sz val="11"/>
        <color theme="1"/>
        <rFont val="Times New Roman"/>
        <family val="1"/>
        <charset val="238"/>
      </rPr>
      <t>Počet vytvorených špecializovaných záchranných modulov</t>
    </r>
    <r>
      <rPr>
        <sz val="11"/>
        <color theme="1"/>
        <rFont val="Times New Roman"/>
        <family val="1"/>
        <charset val="238"/>
      </rPr>
      <t xml:space="preserve"> ako priamy dôsledok zrealizovaných projektov. 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</si>
  <si>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do 2,7 mil. €</t>
  </si>
  <si>
    <t>od 2,7 mil. € do 2,85 mil. €</t>
  </si>
  <si>
    <t>viac ako 2,85 mil. €</t>
  </si>
  <si>
    <t>Príloha č.8 ŽoNFP - Podporná dokumentácia k oprávnenosti výdavkov</t>
  </si>
  <si>
    <t>Príloha č. 8 ŽoNFP - Podporná dokumentácia k oprávnenosti výdavkov</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</si>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</sst>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0"/>
      <name val="Times New Roman"/>
      <family val="1"/>
      <charset val="238"/>
    </font>
    <font>
      <strike/>
      <sz val="11"/>
      <name val="Times New Roman"/>
      <family val="1"/>
      <charset val="238"/>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sz val="9"/>
      <color indexed="8"/>
      <name val="Segoe UI"/>
      <family val="2"/>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C2D69B"/>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35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6" fillId="6" borderId="7" xfId="0" applyFont="1" applyFill="1" applyBorder="1" applyAlignment="1">
      <alignment horizontal="left" vertical="center" wrapText="1"/>
    </xf>
    <xf numFmtId="0" fontId="6" fillId="6" borderId="8" xfId="0" applyFont="1" applyFill="1" applyBorder="1" applyAlignment="1">
      <alignment horizontal="left"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1" fillId="0" borderId="0" xfId="0" applyFont="1" applyFill="1" applyAlignment="1">
      <alignment horizontal="center"/>
    </xf>
    <xf numFmtId="0" fontId="1" fillId="0" borderId="0" xfId="0" applyFont="1" applyFill="1" applyAlignment="1">
      <alignment horizontal="center" vertical="center"/>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4" fontId="4" fillId="0" borderId="1" xfId="0" applyNumberFormat="1" applyFont="1" applyFill="1" applyBorder="1" applyAlignment="1">
      <alignmen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3" fillId="0" borderId="0" xfId="0" applyFont="1" applyAlignment="1">
      <alignment horizontal="left"/>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4" fontId="11" fillId="0" borderId="18" xfId="0" applyNumberFormat="1" applyFont="1" applyBorder="1" applyAlignment="1">
      <alignment horizontal="right" vertical="center" wrapText="1"/>
    </xf>
    <xf numFmtId="0" fontId="2" fillId="3" borderId="38" xfId="0" applyFont="1" applyFill="1" applyBorder="1"/>
    <xf numFmtId="0" fontId="2" fillId="3" borderId="66" xfId="0" applyFont="1" applyFill="1" applyBorder="1" applyAlignment="1">
      <alignment vertical="top" wrapText="1"/>
    </xf>
    <xf numFmtId="0" fontId="2" fillId="3" borderId="56" xfId="0" applyFont="1" applyFill="1" applyBorder="1" applyAlignment="1">
      <alignment vertical="top" wrapText="1"/>
    </xf>
    <xf numFmtId="4" fontId="4" fillId="0" borderId="68" xfId="0" applyNumberFormat="1" applyFont="1" applyBorder="1" applyAlignment="1">
      <alignment horizontal="center" vertical="center" wrapText="1"/>
    </xf>
    <xf numFmtId="0" fontId="9" fillId="5" borderId="4" xfId="0" applyFont="1" applyFill="1" applyBorder="1" applyAlignment="1">
      <alignment horizontal="left" vertical="top" wrapText="1"/>
    </xf>
    <xf numFmtId="0" fontId="4" fillId="8" borderId="22" xfId="0" applyFont="1" applyFill="1" applyBorder="1" applyAlignment="1">
      <alignment horizontal="center" vertical="top"/>
    </xf>
    <xf numFmtId="0" fontId="11" fillId="8" borderId="29" xfId="0" applyFont="1" applyFill="1" applyBorder="1" applyAlignment="1">
      <alignment horizontal="center" vertical="center"/>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11" fillId="8" borderId="30" xfId="0" applyFont="1" applyFill="1" applyBorder="1" applyAlignment="1">
      <alignment horizontal="center" vertical="center"/>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11" fillId="8" borderId="31" xfId="0" applyFont="1" applyFill="1" applyBorder="1" applyAlignment="1">
      <alignment horizontal="center" vertical="center"/>
    </xf>
    <xf numFmtId="0" fontId="4" fillId="8" borderId="25" xfId="0" applyFont="1" applyFill="1" applyBorder="1" applyAlignment="1">
      <alignment horizontal="center" vertical="top"/>
    </xf>
    <xf numFmtId="0" fontId="4" fillId="8" borderId="64" xfId="0" applyFont="1" applyFill="1" applyBorder="1" applyAlignment="1">
      <alignment horizontal="center" vertical="top"/>
    </xf>
    <xf numFmtId="0" fontId="4" fillId="8" borderId="69" xfId="0" applyFont="1" applyFill="1" applyBorder="1" applyAlignment="1">
      <alignment horizontal="center" vertical="top"/>
    </xf>
    <xf numFmtId="0" fontId="11" fillId="8" borderId="70" xfId="0" applyFont="1" applyFill="1" applyBorder="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lef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1" fillId="0" borderId="0" xfId="0" applyFont="1" applyAlignment="1"/>
    <xf numFmtId="0" fontId="0" fillId="0" borderId="0" xfId="0" applyAlignment="1"/>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6" fillId="6" borderId="9" xfId="0" applyFont="1" applyFill="1" applyBorder="1" applyAlignment="1">
      <alignment vertical="center" wrapText="1"/>
    </xf>
    <xf numFmtId="0" fontId="20" fillId="0" borderId="9" xfId="0" applyFont="1" applyBorder="1" applyAlignment="1"/>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1" xfId="0" applyFont="1" applyFill="1" applyBorder="1" applyAlignment="1">
      <alignment horizontal="left" wrapText="1"/>
    </xf>
    <xf numFmtId="0" fontId="20" fillId="0" borderId="47" xfId="0" applyFont="1"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44" xfId="0" applyBorder="1" applyAlignment="1"/>
    <xf numFmtId="0" fontId="0" fillId="0" borderId="59" xfId="0"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4" fillId="3" borderId="6" xfId="0" applyFont="1" applyFill="1" applyBorder="1" applyAlignment="1">
      <alignment horizontal="left" vertical="center" wrapText="1"/>
    </xf>
    <xf numFmtId="0" fontId="0" fillId="0" borderId="67" xfId="0" applyBorder="1" applyAlignment="1"/>
    <xf numFmtId="0" fontId="6" fillId="6" borderId="64" xfId="0" applyFont="1" applyFill="1" applyBorder="1" applyAlignment="1">
      <alignment vertical="center" wrapText="1"/>
    </xf>
    <xf numFmtId="0" fontId="20" fillId="0" borderId="50" xfId="0" applyFont="1" applyBorder="1" applyAlignment="1"/>
    <xf numFmtId="0" fontId="20" fillId="0" borderId="63"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 fillId="0" borderId="0" xfId="0" applyFont="1" applyAlignment="1">
      <alignment horizontal="left"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4" fillId="0" borderId="0" xfId="0" applyFont="1" applyAlignment="1">
      <alignment horizontal="center" vertical="center"/>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6" fillId="6" borderId="1" xfId="0" applyFont="1" applyFill="1" applyBorder="1" applyAlignment="1">
      <alignment vertical="center" wrapText="1"/>
    </xf>
    <xf numFmtId="0" fontId="20" fillId="0" borderId="1" xfId="0" applyFont="1" applyBorder="1" applyAlignment="1"/>
    <xf numFmtId="0" fontId="7" fillId="4" borderId="6" xfId="0" applyFont="1" applyFill="1" applyBorder="1" applyAlignment="1">
      <alignment horizontal="lef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65" xfId="0" applyFont="1" applyFill="1" applyBorder="1" applyAlignment="1">
      <alignment vertical="center" wrapText="1"/>
    </xf>
    <xf numFmtId="0" fontId="0" fillId="0" borderId="66" xfId="0" applyBorder="1" applyAlignment="1">
      <alignment vertical="center" wrapText="1"/>
    </xf>
    <xf numFmtId="0" fontId="12" fillId="5" borderId="15" xfId="0" applyFont="1" applyFill="1" applyBorder="1" applyAlignment="1">
      <alignment horizontal="left"/>
    </xf>
    <xf numFmtId="0" fontId="20" fillId="0" borderId="3" xfId="0" applyFont="1" applyBorder="1" applyAlignment="1"/>
    <xf numFmtId="0" fontId="6" fillId="7" borderId="7" xfId="0" applyFont="1" applyFill="1" applyBorder="1" applyAlignment="1">
      <alignment horizontal="left"/>
    </xf>
    <xf numFmtId="0" fontId="6" fillId="7" borderId="8" xfId="0" applyFont="1" applyFill="1" applyBorder="1" applyAlignment="1">
      <alignment horizontal="left"/>
    </xf>
    <xf numFmtId="0" fontId="6" fillId="6" borderId="6" xfId="0" applyFont="1" applyFill="1" applyBorder="1" applyAlignment="1">
      <alignment vertical="center" wrapText="1"/>
    </xf>
    <xf numFmtId="0" fontId="12" fillId="5" borderId="6" xfId="0" applyFont="1" applyFill="1" applyBorder="1" applyAlignment="1">
      <alignment wrapText="1"/>
    </xf>
    <xf numFmtId="0" fontId="4" fillId="0" borderId="50" xfId="0" applyFont="1" applyBorder="1" applyAlignment="1"/>
    <xf numFmtId="0" fontId="20" fillId="0" borderId="18" xfId="0" applyFont="1" applyBorder="1" applyAlignment="1"/>
    <xf numFmtId="0" fontId="20" fillId="0" borderId="34"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26" xfId="0" applyFont="1" applyBorder="1" applyAlignment="1">
      <alignment horizontal="center"/>
    </xf>
    <xf numFmtId="0" fontId="0" fillId="0" borderId="26" xfId="0" applyBorder="1" applyAlignment="1">
      <alignment horizontal="center"/>
    </xf>
    <xf numFmtId="2" fontId="1" fillId="6" borderId="15" xfId="0" applyNumberFormat="1" applyFont="1" applyFill="1" applyBorder="1" applyAlignment="1">
      <alignment horizontal="left" vertical="center" wrapText="1"/>
    </xf>
    <xf numFmtId="2" fontId="0" fillId="0" borderId="27" xfId="0" applyNumberFormat="1" applyBorder="1" applyAlignment="1">
      <alignment horizontal="left" vertical="center" wrapText="1"/>
    </xf>
    <xf numFmtId="2" fontId="0" fillId="0" borderId="28" xfId="0" applyNumberFormat="1" applyBorder="1" applyAlignment="1">
      <alignment horizontal="left" vertical="center" wrapText="1"/>
    </xf>
    <xf numFmtId="0" fontId="1" fillId="0" borderId="19" xfId="0" applyFont="1"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17" fillId="0" borderId="0" xfId="0" applyFont="1" applyAlignment="1">
      <alignment horizontal="left"/>
    </xf>
    <xf numFmtId="0" fontId="1" fillId="0" borderId="0" xfId="0" applyFont="1" applyAlignment="1">
      <alignment wrapText="1"/>
    </xf>
    <xf numFmtId="0" fontId="0" fillId="0" borderId="0" xfId="0" applyAlignment="1">
      <alignment wrapText="1"/>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1" fillId="0" borderId="0" xfId="0" applyFont="1" applyBorder="1" applyAlignment="1"/>
    <xf numFmtId="0" fontId="0" fillId="0" borderId="0" xfId="0" applyBorder="1" applyAlignment="1"/>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4" fillId="6" borderId="15" xfId="0" applyNumberFormat="1" applyFont="1" applyFill="1" applyBorder="1" applyAlignment="1">
      <alignment horizontal="left" vertical="center" wrapText="1"/>
    </xf>
    <xf numFmtId="2" fontId="20" fillId="0" borderId="27" xfId="0" applyNumberFormat="1" applyFont="1" applyBorder="1" applyAlignment="1">
      <alignment horizontal="left" vertical="center" wrapText="1"/>
    </xf>
    <xf numFmtId="2" fontId="20" fillId="0" borderId="28" xfId="0" applyNumberFormat="1" applyFont="1" applyBorder="1" applyAlignment="1">
      <alignment horizontal="left" vertical="center" wrapText="1"/>
    </xf>
    <xf numFmtId="0" fontId="4" fillId="0" borderId="19" xfId="0" applyFont="1" applyBorder="1" applyAlignment="1">
      <alignment horizontal="left" vertical="center" wrapText="1"/>
    </xf>
    <xf numFmtId="0" fontId="20" fillId="0" borderId="24" xfId="0" applyFont="1" applyBorder="1" applyAlignment="1">
      <alignment horizontal="left" vertical="center" wrapText="1"/>
    </xf>
    <xf numFmtId="0" fontId="20" fillId="0" borderId="25" xfId="0" applyFont="1" applyBorder="1" applyAlignment="1">
      <alignment horizontal="left" vertical="center" wrapText="1"/>
    </xf>
    <xf numFmtId="0" fontId="4" fillId="0" borderId="18" xfId="0" applyFont="1" applyFill="1" applyBorder="1" applyAlignment="1">
      <alignment vertical="center" wrapText="1"/>
    </xf>
    <xf numFmtId="0" fontId="23" fillId="0" borderId="0" xfId="0" applyFont="1" applyAlignment="1"/>
    <xf numFmtId="0" fontId="24" fillId="0" borderId="0" xfId="0" applyFont="1" applyAlignment="1"/>
    <xf numFmtId="2" fontId="6" fillId="4" borderId="1" xfId="0" applyNumberFormat="1" applyFont="1" applyFill="1" applyBorder="1" applyAlignment="1">
      <alignment horizontal="left" vertical="center"/>
    </xf>
    <xf numFmtId="2" fontId="25" fillId="4" borderId="1" xfId="0" applyNumberFormat="1" applyFont="1" applyFill="1" applyBorder="1" applyAlignment="1">
      <alignment horizontal="left" vertical="center"/>
    </xf>
    <xf numFmtId="0" fontId="26"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horizontal="left" vertical="center"/>
    </xf>
    <xf numFmtId="0" fontId="25" fillId="4" borderId="1" xfId="0" applyFont="1" applyFill="1" applyBorder="1" applyAlignment="1">
      <alignment horizontal="left" vertical="center"/>
    </xf>
    <xf numFmtId="0" fontId="26"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5" fillId="4" borderId="1" xfId="0" applyFont="1" applyFill="1" applyBorder="1" applyAlignment="1">
      <alignment horizontal="left" vertical="center" wrapText="1"/>
    </xf>
    <xf numFmtId="0" fontId="6" fillId="4" borderId="1" xfId="0" applyFont="1" applyFill="1" applyBorder="1" applyAlignment="1">
      <alignment vertical="center"/>
    </xf>
    <xf numFmtId="0" fontId="25"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2" fontId="6" fillId="4" borderId="1" xfId="0" applyNumberFormat="1" applyFont="1" applyFill="1" applyBorder="1" applyAlignment="1">
      <alignment vertical="center"/>
    </xf>
    <xf numFmtId="2" fontId="25" fillId="4" borderId="1" xfId="0" applyNumberFormat="1" applyFont="1" applyFill="1" applyBorder="1" applyAlignment="1">
      <alignment vertical="center"/>
    </xf>
    <xf numFmtId="0" fontId="6" fillId="4" borderId="1" xfId="0" applyFont="1" applyFill="1" applyBorder="1" applyAlignment="1">
      <alignment vertical="center" wrapText="1"/>
    </xf>
    <xf numFmtId="0" fontId="25" fillId="4" borderId="1" xfId="0" applyFont="1"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4</xdr:col>
      <xdr:colOff>1095375</xdr:colOff>
      <xdr:row>30</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30</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914400</xdr:colOff>
      <xdr:row>4</xdr:row>
      <xdr:rowOff>28576</xdr:rowOff>
    </xdr:from>
    <xdr:to>
      <xdr:col>4</xdr:col>
      <xdr:colOff>2857500</xdr:colOff>
      <xdr:row>5</xdr:row>
      <xdr:rowOff>80336</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29400" y="790576"/>
          <a:ext cx="3467100" cy="5375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sinko2725490/Desktop/Priloha_c_11_Podp_dok_Usme_c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P žiadateľa"/>
      <sheetName val="PRP partnera žiadateľa"/>
      <sheetName val="PRP konsolidovaný"/>
      <sheetName val="Zdroje financovania"/>
      <sheetName val="Prieskum trhu žiadateľa"/>
      <sheetName val="Prieskum trhu partner žiadateľa"/>
      <sheetName val="Value for Money"/>
    </sheetNames>
    <sheetDataSet>
      <sheetData sheetId="0">
        <row r="44">
          <cell r="F44">
            <v>0</v>
          </cell>
        </row>
      </sheetData>
      <sheetData sheetId="1">
        <row r="44">
          <cell r="F44">
            <v>0</v>
          </cell>
        </row>
      </sheetData>
      <sheetData sheetId="2"/>
      <sheetData sheetId="3"/>
      <sheetData sheetId="4"/>
      <sheetData sheetId="5"/>
      <sheetData sheetId="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3"/>
  <sheetViews>
    <sheetView topLeftCell="A4" zoomScale="90" zoomScaleNormal="90" workbookViewId="0">
      <selection activeCell="D20" sqref="D20"/>
    </sheetView>
  </sheetViews>
  <sheetFormatPr defaultColWidth="9.140625" defaultRowHeight="15" x14ac:dyDescent="0.25"/>
  <cols>
    <col min="1" max="1" width="5.5703125" style="1" customWidth="1"/>
    <col min="2" max="2" width="42" style="1" customWidth="1"/>
    <col min="3" max="3" width="19.5703125" style="1" customWidth="1"/>
    <col min="4" max="4" width="16.7109375" style="82" customWidth="1"/>
    <col min="5" max="5" width="18.42578125" style="83" customWidth="1"/>
    <col min="6" max="6" width="14.85546875" style="83" customWidth="1"/>
    <col min="7" max="7" width="16.85546875" style="83"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320" t="s">
        <v>166</v>
      </c>
      <c r="B2" s="321"/>
      <c r="C2" s="321"/>
      <c r="D2" s="321"/>
      <c r="E2" s="321"/>
      <c r="F2" s="321"/>
      <c r="G2" s="321"/>
      <c r="H2" s="321"/>
      <c r="I2" s="321"/>
      <c r="J2" s="321"/>
      <c r="K2" s="321"/>
      <c r="L2" s="321"/>
    </row>
    <row r="3" spans="1:13" x14ac:dyDescent="0.25">
      <c r="D3" s="24"/>
      <c r="E3" s="24"/>
      <c r="F3" s="24"/>
      <c r="G3" s="24"/>
      <c r="H3" s="13"/>
      <c r="I3" s="13"/>
      <c r="J3" s="13"/>
      <c r="K3" s="13"/>
    </row>
    <row r="4" spans="1:13" ht="44.25" customHeight="1" x14ac:dyDescent="0.25">
      <c r="A4" s="180"/>
      <c r="B4" s="181"/>
      <c r="C4" s="181"/>
      <c r="D4" s="181"/>
      <c r="E4" s="181"/>
      <c r="F4" s="181"/>
      <c r="G4" s="181"/>
      <c r="H4" s="181"/>
      <c r="I4" s="181"/>
      <c r="J4" s="181"/>
      <c r="K4" s="181"/>
      <c r="L4" s="181"/>
    </row>
    <row r="5" spans="1:13" x14ac:dyDescent="0.25">
      <c r="D5" s="24"/>
      <c r="E5" s="24"/>
      <c r="F5" s="24"/>
      <c r="G5" s="24" t="s">
        <v>96</v>
      </c>
      <c r="H5" s="1"/>
      <c r="I5" s="1"/>
      <c r="J5" s="1"/>
      <c r="K5" s="1"/>
    </row>
    <row r="6" spans="1:13" ht="20.25" x14ac:dyDescent="0.3">
      <c r="B6" s="182" t="s">
        <v>122</v>
      </c>
      <c r="C6" s="182"/>
      <c r="D6" s="182"/>
      <c r="E6" s="182"/>
      <c r="F6" s="182"/>
      <c r="G6" s="182"/>
      <c r="H6" s="182"/>
      <c r="I6" s="182"/>
      <c r="J6" s="182"/>
      <c r="K6" s="182"/>
      <c r="L6" s="182"/>
    </row>
    <row r="7" spans="1:13" ht="15" customHeight="1" x14ac:dyDescent="0.3">
      <c r="B7" s="137"/>
      <c r="C7" s="137"/>
      <c r="D7" s="142"/>
      <c r="E7" s="142"/>
      <c r="F7" s="142"/>
      <c r="G7" s="142"/>
      <c r="H7" s="137"/>
      <c r="I7" s="137"/>
      <c r="J7" s="137"/>
      <c r="K7" s="137"/>
      <c r="L7" s="137"/>
    </row>
    <row r="8" spans="1:13" ht="15.75" thickBot="1" x14ac:dyDescent="0.3"/>
    <row r="9" spans="1:13" ht="15.75" thickBot="1" x14ac:dyDescent="0.3">
      <c r="A9" s="183" t="s">
        <v>0</v>
      </c>
      <c r="B9" s="184"/>
      <c r="C9" s="172"/>
      <c r="D9" s="172"/>
      <c r="E9" s="172"/>
      <c r="F9" s="172"/>
      <c r="G9" s="172"/>
      <c r="H9" s="172"/>
      <c r="I9" s="172"/>
      <c r="J9" s="172"/>
      <c r="K9" s="172"/>
      <c r="L9" s="173"/>
    </row>
    <row r="10" spans="1:13" ht="15.75" thickBot="1" x14ac:dyDescent="0.3">
      <c r="A10" s="185" t="s">
        <v>1</v>
      </c>
      <c r="B10" s="173"/>
      <c r="C10" s="172"/>
      <c r="D10" s="172"/>
      <c r="E10" s="172"/>
      <c r="F10" s="172"/>
      <c r="G10" s="172"/>
      <c r="H10" s="172"/>
      <c r="I10" s="172"/>
      <c r="J10" s="172"/>
      <c r="K10" s="172"/>
      <c r="L10" s="173"/>
      <c r="M10" s="41"/>
    </row>
    <row r="11" spans="1:13" x14ac:dyDescent="0.25">
      <c r="B11" s="174"/>
      <c r="C11" s="175"/>
      <c r="D11" s="175"/>
      <c r="E11" s="175"/>
      <c r="F11" s="175"/>
      <c r="G11" s="175"/>
      <c r="H11" s="175"/>
      <c r="I11" s="175"/>
      <c r="J11" s="175"/>
      <c r="K11" s="175"/>
      <c r="L11" s="175"/>
    </row>
    <row r="12" spans="1:13" ht="15.75" thickBot="1" x14ac:dyDescent="0.3">
      <c r="B12" s="176"/>
      <c r="C12" s="176"/>
      <c r="D12" s="176"/>
      <c r="E12" s="176"/>
      <c r="F12" s="176"/>
      <c r="G12" s="176"/>
      <c r="H12" s="176"/>
      <c r="I12" s="176"/>
      <c r="J12" s="176"/>
      <c r="K12" s="176"/>
      <c r="L12" s="176"/>
    </row>
    <row r="13" spans="1:13" ht="60.75" customHeight="1" thickBot="1" x14ac:dyDescent="0.3">
      <c r="A13" s="42" t="s">
        <v>60</v>
      </c>
      <c r="B13" s="42" t="s">
        <v>2</v>
      </c>
      <c r="C13" s="43" t="s">
        <v>6</v>
      </c>
      <c r="D13" s="42" t="s">
        <v>3</v>
      </c>
      <c r="E13" s="44" t="s">
        <v>4</v>
      </c>
      <c r="F13" s="43" t="s">
        <v>27</v>
      </c>
      <c r="G13" s="43" t="s">
        <v>28</v>
      </c>
      <c r="H13" s="43" t="s">
        <v>30</v>
      </c>
      <c r="I13" s="42" t="s">
        <v>52</v>
      </c>
      <c r="J13" s="42" t="s">
        <v>72</v>
      </c>
      <c r="K13" s="42" t="s">
        <v>57</v>
      </c>
      <c r="L13" s="42" t="s">
        <v>73</v>
      </c>
    </row>
    <row r="14" spans="1:13" ht="19.5" thickBot="1" x14ac:dyDescent="0.35">
      <c r="A14" s="177" t="s">
        <v>131</v>
      </c>
      <c r="B14" s="178"/>
      <c r="C14" s="178"/>
      <c r="D14" s="178"/>
      <c r="E14" s="178"/>
      <c r="F14" s="178"/>
      <c r="G14" s="178"/>
      <c r="H14" s="178"/>
      <c r="I14" s="178"/>
      <c r="J14" s="178"/>
      <c r="K14" s="178"/>
      <c r="L14" s="179"/>
    </row>
    <row r="15" spans="1:13" ht="16.5" thickBot="1" x14ac:dyDescent="0.3">
      <c r="A15" s="171" t="s">
        <v>134</v>
      </c>
      <c r="B15" s="172"/>
      <c r="C15" s="172"/>
      <c r="D15" s="172"/>
      <c r="E15" s="172"/>
      <c r="F15" s="172"/>
      <c r="G15" s="172"/>
      <c r="H15" s="172"/>
      <c r="I15" s="172"/>
      <c r="J15" s="172"/>
      <c r="K15" s="172"/>
      <c r="L15" s="173"/>
    </row>
    <row r="16" spans="1:13" x14ac:dyDescent="0.25">
      <c r="A16" s="56">
        <v>42370</v>
      </c>
      <c r="B16" s="107"/>
      <c r="C16" s="108"/>
      <c r="D16" s="113"/>
      <c r="E16" s="114">
        <v>0</v>
      </c>
      <c r="F16" s="101">
        <v>0</v>
      </c>
      <c r="G16" s="95">
        <f>E16*F16</f>
        <v>0</v>
      </c>
      <c r="H16" s="102"/>
      <c r="I16" s="102"/>
      <c r="J16" s="103" t="s">
        <v>110</v>
      </c>
      <c r="K16" s="109"/>
      <c r="L16" s="73"/>
    </row>
    <row r="17" spans="1:13" x14ac:dyDescent="0.25">
      <c r="A17" s="57">
        <v>42401</v>
      </c>
      <c r="B17" s="38"/>
      <c r="C17" s="141"/>
      <c r="D17" s="84"/>
      <c r="E17" s="85">
        <v>0</v>
      </c>
      <c r="F17" s="95">
        <v>0</v>
      </c>
      <c r="G17" s="95">
        <f t="shared" ref="G17:G24" si="0">E17*F17</f>
        <v>0</v>
      </c>
      <c r="H17" s="10"/>
      <c r="I17" s="10"/>
      <c r="J17" s="66"/>
      <c r="K17" s="67"/>
      <c r="L17" s="39"/>
    </row>
    <row r="18" spans="1:13" x14ac:dyDescent="0.25">
      <c r="A18" s="58">
        <v>42430</v>
      </c>
      <c r="B18" s="38"/>
      <c r="C18" s="141"/>
      <c r="D18" s="86"/>
      <c r="E18" s="85">
        <v>0</v>
      </c>
      <c r="F18" s="98">
        <v>0</v>
      </c>
      <c r="G18" s="95">
        <f t="shared" si="0"/>
        <v>0</v>
      </c>
      <c r="H18" s="10"/>
      <c r="I18" s="10"/>
      <c r="J18" s="66"/>
      <c r="K18" s="67"/>
      <c r="L18" s="39"/>
    </row>
    <row r="19" spans="1:13" x14ac:dyDescent="0.25">
      <c r="A19" s="58">
        <v>42461</v>
      </c>
      <c r="B19" s="38"/>
      <c r="C19" s="141"/>
      <c r="D19" s="86"/>
      <c r="E19" s="85">
        <v>0</v>
      </c>
      <c r="F19" s="95">
        <v>0</v>
      </c>
      <c r="G19" s="95">
        <f t="shared" si="0"/>
        <v>0</v>
      </c>
      <c r="H19" s="10"/>
      <c r="I19" s="10"/>
      <c r="J19" s="66"/>
      <c r="K19" s="67"/>
      <c r="L19" s="39"/>
    </row>
    <row r="20" spans="1:13" x14ac:dyDescent="0.25">
      <c r="A20" s="58">
        <v>42491</v>
      </c>
      <c r="B20" s="38"/>
      <c r="C20" s="141"/>
      <c r="D20" s="86"/>
      <c r="E20" s="85">
        <v>0</v>
      </c>
      <c r="F20" s="95">
        <v>0</v>
      </c>
      <c r="G20" s="95">
        <f t="shared" si="0"/>
        <v>0</v>
      </c>
      <c r="H20" s="10"/>
      <c r="I20" s="10"/>
      <c r="J20" s="66"/>
      <c r="K20" s="67"/>
      <c r="L20" s="39"/>
    </row>
    <row r="21" spans="1:13" x14ac:dyDescent="0.25">
      <c r="A21" s="58">
        <v>42522</v>
      </c>
      <c r="B21" s="38"/>
      <c r="C21" s="141"/>
      <c r="D21" s="86"/>
      <c r="E21" s="85">
        <v>0</v>
      </c>
      <c r="F21" s="95">
        <v>0</v>
      </c>
      <c r="G21" s="95">
        <f t="shared" si="0"/>
        <v>0</v>
      </c>
      <c r="H21" s="10"/>
      <c r="I21" s="10"/>
      <c r="J21" s="66"/>
      <c r="K21" s="67"/>
      <c r="L21" s="39"/>
    </row>
    <row r="22" spans="1:13" x14ac:dyDescent="0.25">
      <c r="A22" s="58">
        <v>42552</v>
      </c>
      <c r="B22" s="38"/>
      <c r="C22" s="141"/>
      <c r="D22" s="86"/>
      <c r="E22" s="85">
        <v>0</v>
      </c>
      <c r="F22" s="95">
        <v>0</v>
      </c>
      <c r="G22" s="95">
        <f t="shared" si="0"/>
        <v>0</v>
      </c>
      <c r="H22" s="10"/>
      <c r="I22" s="10"/>
      <c r="J22" s="66"/>
      <c r="K22" s="67"/>
      <c r="L22" s="39"/>
    </row>
    <row r="23" spans="1:13" x14ac:dyDescent="0.25">
      <c r="A23" s="58">
        <v>42583</v>
      </c>
      <c r="B23" s="38"/>
      <c r="C23" s="141"/>
      <c r="D23" s="86"/>
      <c r="E23" s="85">
        <v>0</v>
      </c>
      <c r="F23" s="95">
        <v>0</v>
      </c>
      <c r="G23" s="95">
        <f t="shared" si="0"/>
        <v>0</v>
      </c>
      <c r="H23" s="10"/>
      <c r="I23" s="10"/>
      <c r="J23" s="66"/>
      <c r="K23" s="67"/>
      <c r="L23" s="39"/>
    </row>
    <row r="24" spans="1:13" ht="15.75" thickBot="1" x14ac:dyDescent="0.3">
      <c r="A24" s="115" t="s">
        <v>74</v>
      </c>
      <c r="B24" s="111"/>
      <c r="C24" s="112"/>
      <c r="D24" s="116"/>
      <c r="E24" s="91">
        <v>0</v>
      </c>
      <c r="F24" s="96">
        <v>0</v>
      </c>
      <c r="G24" s="95">
        <f t="shared" si="0"/>
        <v>0</v>
      </c>
      <c r="H24" s="47"/>
      <c r="I24" s="47"/>
      <c r="J24" s="104"/>
      <c r="K24" s="68"/>
      <c r="L24" s="40"/>
    </row>
    <row r="25" spans="1:13" ht="16.5" customHeight="1" thickBot="1" x14ac:dyDescent="0.3">
      <c r="A25" s="188" t="s">
        <v>92</v>
      </c>
      <c r="B25" s="178"/>
      <c r="C25" s="178"/>
      <c r="D25" s="178"/>
      <c r="E25" s="178"/>
      <c r="F25" s="178"/>
      <c r="G25" s="99">
        <f>SUM(G16:G24)</f>
        <v>0</v>
      </c>
      <c r="H25" s="99">
        <f t="shared" ref="H25:I25" si="1">SUM(H16:H24)</f>
        <v>0</v>
      </c>
      <c r="I25" s="50">
        <f t="shared" si="1"/>
        <v>0</v>
      </c>
      <c r="J25" s="7"/>
      <c r="K25" s="1"/>
    </row>
    <row r="26" spans="1:13" ht="16.5" customHeight="1" thickBot="1" x14ac:dyDescent="0.3">
      <c r="B26" s="6"/>
      <c r="C26" s="6"/>
      <c r="D26" s="87"/>
      <c r="E26" s="88"/>
      <c r="F26" s="88"/>
      <c r="G26" s="7"/>
      <c r="H26" s="7"/>
      <c r="I26" s="7"/>
      <c r="J26" s="7"/>
      <c r="K26" s="1"/>
    </row>
    <row r="27" spans="1:13" ht="19.5" thickBot="1" x14ac:dyDescent="0.35">
      <c r="A27" s="189" t="s">
        <v>125</v>
      </c>
      <c r="B27" s="190"/>
      <c r="C27" s="190"/>
      <c r="D27" s="190"/>
      <c r="E27" s="190"/>
      <c r="F27" s="190"/>
      <c r="G27" s="190"/>
      <c r="H27" s="190"/>
      <c r="I27" s="190"/>
      <c r="J27" s="190"/>
      <c r="K27" s="190"/>
      <c r="L27" s="191"/>
    </row>
    <row r="28" spans="1:13" ht="15.75" thickBot="1" x14ac:dyDescent="0.3">
      <c r="A28" s="192" t="s">
        <v>135</v>
      </c>
      <c r="B28" s="193"/>
      <c r="C28" s="193"/>
      <c r="D28" s="193"/>
      <c r="E28" s="193"/>
      <c r="F28" s="193"/>
      <c r="G28" s="193"/>
      <c r="H28" s="193"/>
      <c r="I28" s="193"/>
      <c r="J28" s="194"/>
      <c r="K28" s="194"/>
      <c r="L28" s="194"/>
      <c r="M28" s="41"/>
    </row>
    <row r="29" spans="1:13" ht="30" x14ac:dyDescent="0.25">
      <c r="A29" s="61">
        <v>42371</v>
      </c>
      <c r="B29" s="77" t="s">
        <v>90</v>
      </c>
      <c r="C29" s="100" t="s">
        <v>29</v>
      </c>
      <c r="D29" s="117" t="s">
        <v>65</v>
      </c>
      <c r="E29" s="114">
        <v>0</v>
      </c>
      <c r="F29" s="101">
        <v>0</v>
      </c>
      <c r="G29" s="101">
        <f>E29*F29</f>
        <v>0</v>
      </c>
      <c r="H29" s="102"/>
      <c r="I29" s="102"/>
      <c r="J29" s="103"/>
      <c r="K29" s="103"/>
      <c r="L29" s="37" t="s">
        <v>97</v>
      </c>
    </row>
    <row r="30" spans="1:13" ht="30" x14ac:dyDescent="0.25">
      <c r="A30" s="62">
        <v>42402</v>
      </c>
      <c r="B30" s="75" t="s">
        <v>88</v>
      </c>
      <c r="C30" s="9" t="s">
        <v>29</v>
      </c>
      <c r="D30" s="89" t="s">
        <v>66</v>
      </c>
      <c r="E30" s="85">
        <v>0</v>
      </c>
      <c r="F30" s="95">
        <v>0</v>
      </c>
      <c r="G30" s="95">
        <f>E30*F30</f>
        <v>0</v>
      </c>
      <c r="H30" s="10"/>
      <c r="I30" s="10"/>
      <c r="J30" s="66"/>
      <c r="K30" s="67"/>
      <c r="L30" s="45" t="s">
        <v>97</v>
      </c>
    </row>
    <row r="31" spans="1:13" ht="15.75" thickBot="1" x14ac:dyDescent="0.3">
      <c r="A31" s="118">
        <v>42431</v>
      </c>
      <c r="B31" s="76" t="s">
        <v>89</v>
      </c>
      <c r="C31" s="74" t="s">
        <v>21</v>
      </c>
      <c r="D31" s="90" t="s">
        <v>66</v>
      </c>
      <c r="E31" s="91">
        <v>0</v>
      </c>
      <c r="F31" s="96">
        <v>0</v>
      </c>
      <c r="G31" s="96">
        <f t="shared" ref="G31" si="2">E31*F31</f>
        <v>0</v>
      </c>
      <c r="H31" s="47"/>
      <c r="I31" s="47"/>
      <c r="J31" s="104"/>
      <c r="K31" s="68"/>
      <c r="L31" s="40" t="s">
        <v>97</v>
      </c>
    </row>
    <row r="32" spans="1:13" ht="16.5" thickBot="1" x14ac:dyDescent="0.3">
      <c r="A32" s="195" t="s">
        <v>31</v>
      </c>
      <c r="B32" s="196"/>
      <c r="C32" s="196"/>
      <c r="D32" s="196"/>
      <c r="E32" s="196"/>
      <c r="F32" s="196"/>
      <c r="G32" s="11">
        <f>G29+G30+G31</f>
        <v>0</v>
      </c>
      <c r="H32" s="11">
        <f t="shared" ref="H32:I32" si="3">H29+H30+H31</f>
        <v>0</v>
      </c>
      <c r="I32" s="11">
        <f t="shared" si="3"/>
        <v>0</v>
      </c>
      <c r="J32" s="69"/>
      <c r="K32" s="69"/>
      <c r="L32" s="48"/>
    </row>
    <row r="33" spans="1:12" ht="15.75" thickBot="1" x14ac:dyDescent="0.3">
      <c r="A33" s="197" t="s">
        <v>20</v>
      </c>
      <c r="B33" s="178"/>
      <c r="C33" s="178"/>
      <c r="D33" s="178"/>
      <c r="E33" s="178"/>
      <c r="F33" s="178"/>
      <c r="G33" s="178"/>
      <c r="H33" s="178"/>
      <c r="I33" s="178"/>
      <c r="J33" s="178"/>
      <c r="K33" s="178"/>
      <c r="L33" s="179"/>
    </row>
    <row r="34" spans="1:12" x14ac:dyDescent="0.25">
      <c r="A34" s="59">
        <v>42372</v>
      </c>
      <c r="B34" s="121" t="s">
        <v>24</v>
      </c>
      <c r="C34" s="100" t="s">
        <v>21</v>
      </c>
      <c r="D34" s="113" t="s">
        <v>67</v>
      </c>
      <c r="E34" s="114">
        <v>0</v>
      </c>
      <c r="F34" s="101">
        <v>0</v>
      </c>
      <c r="G34" s="101">
        <f>E34*F34</f>
        <v>0</v>
      </c>
      <c r="H34" s="102"/>
      <c r="I34" s="102"/>
      <c r="J34" s="103"/>
      <c r="K34" s="103"/>
      <c r="L34" s="37" t="s">
        <v>97</v>
      </c>
    </row>
    <row r="35" spans="1:12" x14ac:dyDescent="0.25">
      <c r="A35" s="60">
        <v>42403</v>
      </c>
      <c r="B35" s="49" t="s">
        <v>25</v>
      </c>
      <c r="C35" s="9" t="s">
        <v>21</v>
      </c>
      <c r="D35" s="86" t="s">
        <v>67</v>
      </c>
      <c r="E35" s="85">
        <v>0</v>
      </c>
      <c r="F35" s="94">
        <v>0</v>
      </c>
      <c r="G35" s="95">
        <f>E35*F35</f>
        <v>0</v>
      </c>
      <c r="H35" s="10"/>
      <c r="I35" s="10"/>
      <c r="J35" s="66"/>
      <c r="K35" s="67"/>
      <c r="L35" s="39" t="s">
        <v>97</v>
      </c>
    </row>
    <row r="36" spans="1:12" x14ac:dyDescent="0.25">
      <c r="A36" s="58">
        <v>42432</v>
      </c>
      <c r="B36" s="49" t="s">
        <v>26</v>
      </c>
      <c r="C36" s="9" t="s">
        <v>21</v>
      </c>
      <c r="D36" s="86" t="s">
        <v>67</v>
      </c>
      <c r="E36" s="85">
        <v>0</v>
      </c>
      <c r="F36" s="94">
        <v>0</v>
      </c>
      <c r="G36" s="95">
        <f t="shared" ref="G36:G37" si="4">E36*F36</f>
        <v>0</v>
      </c>
      <c r="H36" s="10"/>
      <c r="I36" s="67"/>
      <c r="J36" s="66"/>
      <c r="K36" s="67"/>
      <c r="L36" s="39" t="s">
        <v>97</v>
      </c>
    </row>
    <row r="37" spans="1:12" ht="15.75" thickBot="1" x14ac:dyDescent="0.3">
      <c r="A37" s="110">
        <v>42463</v>
      </c>
      <c r="B37" s="122" t="s">
        <v>23</v>
      </c>
      <c r="C37" s="74" t="s">
        <v>21</v>
      </c>
      <c r="D37" s="116" t="s">
        <v>67</v>
      </c>
      <c r="E37" s="91">
        <v>0</v>
      </c>
      <c r="F37" s="106">
        <v>0</v>
      </c>
      <c r="G37" s="95">
        <f t="shared" si="4"/>
        <v>0</v>
      </c>
      <c r="H37" s="47"/>
      <c r="I37" s="68"/>
      <c r="J37" s="104"/>
      <c r="K37" s="68"/>
      <c r="L37" s="40" t="s">
        <v>97</v>
      </c>
    </row>
    <row r="38" spans="1:12" ht="16.5" thickBot="1" x14ac:dyDescent="0.3">
      <c r="A38" s="198" t="s">
        <v>32</v>
      </c>
      <c r="B38" s="199"/>
      <c r="C38" s="199"/>
      <c r="D38" s="199"/>
      <c r="E38" s="199"/>
      <c r="F38" s="200"/>
      <c r="G38" s="119">
        <f>G34+G35+G36+G37</f>
        <v>0</v>
      </c>
      <c r="H38" s="105">
        <f t="shared" ref="H38:I38" si="5">H34+H35+H36+H37</f>
        <v>0</v>
      </c>
      <c r="I38" s="120">
        <f t="shared" si="5"/>
        <v>0</v>
      </c>
      <c r="J38" s="70"/>
      <c r="K38" s="70"/>
      <c r="L38" s="35"/>
    </row>
    <row r="39" spans="1:12" ht="16.5" thickBot="1" x14ac:dyDescent="0.3">
      <c r="A39" s="188" t="s">
        <v>91</v>
      </c>
      <c r="B39" s="178"/>
      <c r="C39" s="178"/>
      <c r="D39" s="178"/>
      <c r="E39" s="178"/>
      <c r="F39" s="178"/>
      <c r="G39" s="99">
        <f>G32+G38</f>
        <v>0</v>
      </c>
      <c r="H39" s="50">
        <f t="shared" ref="H39" si="6">H32+H38</f>
        <v>0</v>
      </c>
      <c r="I39" s="50">
        <v>0</v>
      </c>
      <c r="J39" s="70"/>
      <c r="K39" s="70"/>
      <c r="L39" s="35"/>
    </row>
    <row r="40" spans="1:12" ht="19.5" customHeight="1" thickBot="1" x14ac:dyDescent="0.35">
      <c r="A40" s="201" t="s">
        <v>59</v>
      </c>
      <c r="B40" s="202"/>
      <c r="C40" s="202"/>
      <c r="D40" s="202"/>
      <c r="E40" s="202"/>
      <c r="F40" s="203"/>
      <c r="G40" s="16">
        <f>G25+G39</f>
        <v>0</v>
      </c>
      <c r="H40" s="16">
        <f>H25+H39</f>
        <v>0</v>
      </c>
      <c r="I40" s="72">
        <f>I25+I39</f>
        <v>0</v>
      </c>
      <c r="J40" s="71"/>
      <c r="K40" s="71"/>
      <c r="L40" s="35"/>
    </row>
    <row r="41" spans="1:12" ht="15.75" thickBot="1" x14ac:dyDescent="0.3">
      <c r="A41" s="41"/>
    </row>
    <row r="42" spans="1:12" ht="45.75" thickBot="1" x14ac:dyDescent="0.3">
      <c r="A42" s="204" t="s">
        <v>33</v>
      </c>
      <c r="B42" s="172"/>
      <c r="C42" s="172"/>
      <c r="D42" s="205"/>
      <c r="E42" s="145" t="s">
        <v>112</v>
      </c>
      <c r="F42" s="145" t="s">
        <v>30</v>
      </c>
      <c r="G42" s="146" t="s">
        <v>52</v>
      </c>
      <c r="H42" s="147" t="s">
        <v>56</v>
      </c>
      <c r="I42" s="1"/>
      <c r="J42" s="1"/>
      <c r="K42" s="1"/>
    </row>
    <row r="43" spans="1:12" ht="15.75" x14ac:dyDescent="0.25">
      <c r="A43" s="186" t="s">
        <v>124</v>
      </c>
      <c r="B43" s="187"/>
      <c r="C43" s="187"/>
      <c r="D43" s="187"/>
      <c r="E43" s="128">
        <f>G25</f>
        <v>0</v>
      </c>
      <c r="F43" s="129">
        <f>H25</f>
        <v>0</v>
      </c>
      <c r="G43" s="129">
        <f>I25</f>
        <v>0</v>
      </c>
      <c r="H43" s="129"/>
      <c r="I43" s="1"/>
      <c r="J43" s="1"/>
      <c r="K43" s="1"/>
    </row>
    <row r="44" spans="1:12" ht="15.75" x14ac:dyDescent="0.25">
      <c r="A44" s="206" t="s">
        <v>91</v>
      </c>
      <c r="B44" s="207"/>
      <c r="C44" s="207"/>
      <c r="D44" s="208"/>
      <c r="E44" s="128">
        <f t="shared" ref="E44:G44" si="7">G39</f>
        <v>0</v>
      </c>
      <c r="F44" s="129">
        <f t="shared" si="7"/>
        <v>0</v>
      </c>
      <c r="G44" s="129">
        <f t="shared" si="7"/>
        <v>0</v>
      </c>
      <c r="H44" s="130" t="e">
        <f>(G44/G43)*100</f>
        <v>#DIV/0!</v>
      </c>
      <c r="I44" s="1"/>
      <c r="J44" s="1"/>
      <c r="K44" s="1"/>
    </row>
    <row r="45" spans="1:12" ht="19.5" thickBot="1" x14ac:dyDescent="0.35">
      <c r="A45" s="209" t="s">
        <v>59</v>
      </c>
      <c r="B45" s="210"/>
      <c r="C45" s="210"/>
      <c r="D45" s="211"/>
      <c r="E45" s="15">
        <f>E43+E44</f>
        <v>0</v>
      </c>
      <c r="F45" s="15">
        <f t="shared" ref="F45:G45" si="8">F43+F44</f>
        <v>0</v>
      </c>
      <c r="G45" s="15">
        <f t="shared" si="8"/>
        <v>0</v>
      </c>
      <c r="H45" s="36"/>
      <c r="I45" s="1"/>
      <c r="J45" s="1"/>
      <c r="K45" s="1"/>
    </row>
    <row r="46" spans="1:12" x14ac:dyDescent="0.25">
      <c r="B46" s="212"/>
      <c r="C46" s="212"/>
      <c r="D46" s="212"/>
      <c r="E46" s="212"/>
      <c r="F46" s="212"/>
      <c r="G46" s="212"/>
      <c r="H46" s="212"/>
      <c r="I46" s="212"/>
      <c r="J46" s="212"/>
      <c r="K46" s="212"/>
      <c r="L46" s="212"/>
    </row>
    <row r="47" spans="1:12" x14ac:dyDescent="0.25">
      <c r="B47" s="140"/>
      <c r="C47" s="140"/>
      <c r="D47" s="140"/>
      <c r="E47" s="140"/>
      <c r="F47" s="140"/>
      <c r="G47" s="140"/>
      <c r="H47" s="140"/>
      <c r="I47" s="140"/>
      <c r="J47" s="140"/>
      <c r="K47" s="140"/>
      <c r="L47" s="140"/>
    </row>
    <row r="48" spans="1:12" x14ac:dyDescent="0.25">
      <c r="A48" s="213" t="s">
        <v>71</v>
      </c>
      <c r="B48" s="214"/>
      <c r="C48" s="214"/>
      <c r="D48" s="214"/>
      <c r="E48" s="215"/>
      <c r="F48" s="207"/>
      <c r="G48" s="207"/>
      <c r="H48" s="207"/>
      <c r="I48" s="207"/>
      <c r="J48" s="207"/>
      <c r="K48" s="207"/>
      <c r="L48" s="207"/>
    </row>
    <row r="49" spans="1:12" x14ac:dyDescent="0.25">
      <c r="A49" s="78"/>
      <c r="B49" s="78"/>
      <c r="C49" s="78"/>
      <c r="D49" s="92"/>
      <c r="E49" s="216" t="s">
        <v>38</v>
      </c>
      <c r="F49" s="214"/>
      <c r="G49" s="214"/>
      <c r="H49" s="214"/>
      <c r="I49" s="214"/>
      <c r="J49" s="214"/>
      <c r="K49" s="214"/>
      <c r="L49" s="214"/>
    </row>
    <row r="50" spans="1:12" x14ac:dyDescent="0.25">
      <c r="A50" s="78"/>
      <c r="B50" s="78"/>
      <c r="C50" s="78"/>
      <c r="D50" s="92"/>
      <c r="E50" s="93"/>
      <c r="F50" s="97"/>
      <c r="G50" s="97"/>
      <c r="H50" s="138"/>
      <c r="I50" s="138"/>
      <c r="J50" s="138"/>
      <c r="K50" s="138"/>
      <c r="L50" s="138"/>
    </row>
    <row r="51" spans="1:12" x14ac:dyDescent="0.25">
      <c r="A51" s="78"/>
      <c r="B51" s="78"/>
      <c r="C51" s="78"/>
      <c r="D51" s="92"/>
      <c r="E51" s="93"/>
      <c r="F51" s="93"/>
      <c r="G51" s="93"/>
      <c r="H51" s="139"/>
      <c r="I51" s="139"/>
      <c r="J51" s="139"/>
      <c r="K51" s="139"/>
      <c r="L51" s="78"/>
    </row>
    <row r="52" spans="1:12" s="78" customFormat="1" ht="15.75" x14ac:dyDescent="0.25">
      <c r="A52" s="337" t="s">
        <v>98</v>
      </c>
      <c r="B52" s="338"/>
      <c r="C52" s="338"/>
      <c r="D52" s="338"/>
      <c r="E52" s="170"/>
      <c r="F52" s="170"/>
      <c r="G52" s="170"/>
      <c r="H52" s="79"/>
      <c r="I52" s="79"/>
      <c r="J52" s="79"/>
      <c r="K52" s="79"/>
      <c r="L52" s="79"/>
    </row>
    <row r="53" spans="1:12" s="78" customFormat="1" ht="20.25" customHeight="1" x14ac:dyDescent="0.25">
      <c r="A53" s="353" t="s">
        <v>7</v>
      </c>
      <c r="B53" s="354"/>
      <c r="C53" s="341" t="s">
        <v>129</v>
      </c>
      <c r="D53" s="342"/>
      <c r="E53" s="342"/>
      <c r="F53" s="342"/>
      <c r="G53" s="342"/>
      <c r="H53" s="342"/>
      <c r="I53" s="342"/>
      <c r="J53" s="342"/>
      <c r="K53" s="342"/>
      <c r="L53" s="342"/>
    </row>
    <row r="54" spans="1:12" s="78" customFormat="1" ht="33" customHeight="1" x14ac:dyDescent="0.25">
      <c r="A54" s="353" t="s">
        <v>75</v>
      </c>
      <c r="B54" s="354"/>
      <c r="C54" s="341" t="s">
        <v>99</v>
      </c>
      <c r="D54" s="342"/>
      <c r="E54" s="342"/>
      <c r="F54" s="342"/>
      <c r="G54" s="342"/>
      <c r="H54" s="342"/>
      <c r="I54" s="342"/>
      <c r="J54" s="342"/>
      <c r="K54" s="342"/>
      <c r="L54" s="342"/>
    </row>
    <row r="55" spans="1:12" s="78" customFormat="1" ht="48" customHeight="1" x14ac:dyDescent="0.25">
      <c r="A55" s="349" t="s">
        <v>2</v>
      </c>
      <c r="B55" s="350"/>
      <c r="C55" s="341" t="s">
        <v>77</v>
      </c>
      <c r="D55" s="342"/>
      <c r="E55" s="342"/>
      <c r="F55" s="342"/>
      <c r="G55" s="342"/>
      <c r="H55" s="342"/>
      <c r="I55" s="342"/>
      <c r="J55" s="342"/>
      <c r="K55" s="342"/>
      <c r="L55" s="342"/>
    </row>
    <row r="56" spans="1:12" s="78" customFormat="1" ht="33.75" customHeight="1" x14ac:dyDescent="0.25">
      <c r="A56" s="349" t="s">
        <v>76</v>
      </c>
      <c r="B56" s="350"/>
      <c r="C56" s="341" t="s">
        <v>83</v>
      </c>
      <c r="D56" s="342"/>
      <c r="E56" s="342"/>
      <c r="F56" s="342"/>
      <c r="G56" s="342"/>
      <c r="H56" s="342"/>
      <c r="I56" s="342"/>
      <c r="J56" s="342"/>
      <c r="K56" s="342"/>
      <c r="L56" s="342"/>
    </row>
    <row r="57" spans="1:12" s="78" customFormat="1" ht="48.75" customHeight="1" x14ac:dyDescent="0.25">
      <c r="A57" s="349" t="s">
        <v>3</v>
      </c>
      <c r="B57" s="350"/>
      <c r="C57" s="341" t="s">
        <v>132</v>
      </c>
      <c r="D57" s="342"/>
      <c r="E57" s="342"/>
      <c r="F57" s="342"/>
      <c r="G57" s="342"/>
      <c r="H57" s="342"/>
      <c r="I57" s="342"/>
      <c r="J57" s="342"/>
      <c r="K57" s="342"/>
      <c r="L57" s="342"/>
    </row>
    <row r="58" spans="1:12" s="78" customFormat="1" ht="49.5" customHeight="1" x14ac:dyDescent="0.25">
      <c r="A58" s="355" t="s">
        <v>84</v>
      </c>
      <c r="B58" s="356"/>
      <c r="C58" s="341" t="s">
        <v>80</v>
      </c>
      <c r="D58" s="342"/>
      <c r="E58" s="342"/>
      <c r="F58" s="342"/>
      <c r="G58" s="342"/>
      <c r="H58" s="342"/>
      <c r="I58" s="342"/>
      <c r="J58" s="342"/>
      <c r="K58" s="342"/>
      <c r="L58" s="342"/>
    </row>
    <row r="59" spans="1:12" s="78" customFormat="1" ht="34.5" customHeight="1" x14ac:dyDescent="0.25">
      <c r="A59" s="349" t="s">
        <v>78</v>
      </c>
      <c r="B59" s="350"/>
      <c r="C59" s="341" t="s">
        <v>111</v>
      </c>
      <c r="D59" s="342"/>
      <c r="E59" s="342"/>
      <c r="F59" s="342"/>
      <c r="G59" s="342"/>
      <c r="H59" s="342"/>
      <c r="I59" s="342"/>
      <c r="J59" s="342"/>
      <c r="K59" s="342"/>
      <c r="L59" s="342"/>
    </row>
    <row r="60" spans="1:12" s="78" customFormat="1" ht="77.25" customHeight="1" x14ac:dyDescent="0.25">
      <c r="A60" s="349" t="s">
        <v>79</v>
      </c>
      <c r="B60" s="350"/>
      <c r="C60" s="341" t="s">
        <v>120</v>
      </c>
      <c r="D60" s="342"/>
      <c r="E60" s="342"/>
      <c r="F60" s="342"/>
      <c r="G60" s="342"/>
      <c r="H60" s="342"/>
      <c r="I60" s="342"/>
      <c r="J60" s="342"/>
      <c r="K60" s="342"/>
      <c r="L60" s="342"/>
    </row>
    <row r="61" spans="1:12" s="78" customFormat="1" ht="49.5" customHeight="1" x14ac:dyDescent="0.25">
      <c r="A61" s="349" t="s">
        <v>73</v>
      </c>
      <c r="B61" s="350"/>
      <c r="C61" s="341" t="s">
        <v>85</v>
      </c>
      <c r="D61" s="342"/>
      <c r="E61" s="342"/>
      <c r="F61" s="342"/>
      <c r="G61" s="342"/>
      <c r="H61" s="342"/>
      <c r="I61" s="342"/>
      <c r="J61" s="342"/>
      <c r="K61" s="342"/>
      <c r="L61" s="342"/>
    </row>
    <row r="62" spans="1:12" s="78" customFormat="1" ht="33.75" customHeight="1" x14ac:dyDescent="0.25">
      <c r="A62" s="349" t="s">
        <v>81</v>
      </c>
      <c r="B62" s="350"/>
      <c r="C62" s="341" t="s">
        <v>82</v>
      </c>
      <c r="D62" s="342"/>
      <c r="E62" s="342"/>
      <c r="F62" s="342"/>
      <c r="G62" s="342"/>
      <c r="H62" s="342"/>
      <c r="I62" s="342"/>
      <c r="J62" s="342"/>
      <c r="K62" s="342"/>
      <c r="L62" s="342"/>
    </row>
    <row r="63" spans="1:12" s="78" customFormat="1" ht="105.75" customHeight="1" x14ac:dyDescent="0.25">
      <c r="A63" s="351" t="s">
        <v>126</v>
      </c>
      <c r="B63" s="352"/>
      <c r="C63" s="352"/>
      <c r="D63" s="352"/>
      <c r="E63" s="352"/>
      <c r="F63" s="352"/>
      <c r="G63" s="352"/>
      <c r="H63" s="352"/>
      <c r="I63" s="352"/>
      <c r="J63" s="352"/>
      <c r="K63" s="352"/>
      <c r="L63" s="352"/>
    </row>
  </sheetData>
  <mergeCells count="49">
    <mergeCell ref="A61:B61"/>
    <mergeCell ref="C61:L61"/>
    <mergeCell ref="A62:B62"/>
    <mergeCell ref="C62:L62"/>
    <mergeCell ref="A63:L63"/>
    <mergeCell ref="A58:B58"/>
    <mergeCell ref="C58:L58"/>
    <mergeCell ref="A59:B59"/>
    <mergeCell ref="C59:L59"/>
    <mergeCell ref="A60:B60"/>
    <mergeCell ref="C60:L60"/>
    <mergeCell ref="A55:B55"/>
    <mergeCell ref="C55:L55"/>
    <mergeCell ref="A56:B56"/>
    <mergeCell ref="C56:L56"/>
    <mergeCell ref="A57:B57"/>
    <mergeCell ref="C57:L57"/>
    <mergeCell ref="E49:L49"/>
    <mergeCell ref="A52:D52"/>
    <mergeCell ref="A53:B53"/>
    <mergeCell ref="C53:L53"/>
    <mergeCell ref="A54:B54"/>
    <mergeCell ref="C54:L54"/>
    <mergeCell ref="A44:D44"/>
    <mergeCell ref="A45:D45"/>
    <mergeCell ref="B46:L46"/>
    <mergeCell ref="A48:D48"/>
    <mergeCell ref="E48:L48"/>
    <mergeCell ref="A43:D43"/>
    <mergeCell ref="A25:F25"/>
    <mergeCell ref="A27:L27"/>
    <mergeCell ref="A28:L28"/>
    <mergeCell ref="A32:F32"/>
    <mergeCell ref="A33:L33"/>
    <mergeCell ref="A38:F38"/>
    <mergeCell ref="A39:F39"/>
    <mergeCell ref="A40:F40"/>
    <mergeCell ref="A42:D42"/>
    <mergeCell ref="A15:L15"/>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7"/>
    <dataValidation allowBlank="1" showInputMessage="1" showErrorMessage="1" prompt="Povinný nástroj pre informovanie a komunikáciu pri projektoch, na ktoré sa nevzťahuje povinnosť osadenia dočasného pútača a osadenia stálej tabule" sqref="B36"/>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5"/>
    <dataValidation allowBlank="1" showInputMessage="1" showErrorMessage="1" prompt="Povinný nástroj pre informovanie a komunikáciu pri projektoch slúžiacich na financovanie infraštruktúry alebo stavebných činností a celkovej výške NFP nad 500 000,- EUR" sqref="B34"/>
    <dataValidation allowBlank="1" showInputMessage="1" showErrorMessage="1" prompt="Rešpektujte stanovené finančné limity na odborný autorský dohľad, ktoré sú uvedené v Príručke k oprávnenosti výdavkov" sqref="F20"/>
    <dataValidation allowBlank="1" showInputMessage="1" showErrorMessage="1" prompt="Rešpektujte stanovené finančné limity na stavebný dozor, ktoré sú uvedené v Príručke k oprávnenosti výdavkov" sqref="F19"/>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J29:J31 J34:J37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4"/>
  <sheetViews>
    <sheetView tabSelected="1" workbookViewId="0">
      <selection activeCell="C9" sqref="C9:L10"/>
    </sheetView>
  </sheetViews>
  <sheetFormatPr defaultColWidth="9.140625" defaultRowHeight="15" x14ac:dyDescent="0.25"/>
  <cols>
    <col min="1" max="1" width="5.5703125" style="1" customWidth="1"/>
    <col min="2" max="2" width="42" style="1" customWidth="1"/>
    <col min="3" max="3" width="19.5703125" style="1" customWidth="1"/>
    <col min="4" max="4" width="16.7109375" style="82" customWidth="1"/>
    <col min="5" max="5" width="15.28515625" style="83" customWidth="1"/>
    <col min="6" max="6" width="14.85546875" style="83" customWidth="1"/>
    <col min="7" max="7" width="14" style="83"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320" t="s">
        <v>167</v>
      </c>
      <c r="B2" s="321"/>
      <c r="C2" s="321"/>
      <c r="D2" s="321"/>
      <c r="E2" s="321"/>
      <c r="F2" s="321"/>
      <c r="G2" s="321"/>
      <c r="H2" s="321"/>
      <c r="I2" s="321"/>
      <c r="J2" s="321"/>
      <c r="K2" s="321"/>
      <c r="L2" s="321"/>
    </row>
    <row r="3" spans="1:13" x14ac:dyDescent="0.25">
      <c r="D3" s="24"/>
      <c r="E3" s="24"/>
      <c r="F3" s="24"/>
      <c r="G3" s="24"/>
      <c r="H3" s="13"/>
      <c r="I3" s="13"/>
      <c r="J3" s="13"/>
      <c r="K3" s="13"/>
    </row>
    <row r="4" spans="1:13" ht="44.25" customHeight="1" x14ac:dyDescent="0.25">
      <c r="A4" s="180"/>
      <c r="B4" s="181"/>
      <c r="C4" s="181"/>
      <c r="D4" s="181"/>
      <c r="E4" s="181"/>
      <c r="F4" s="181"/>
      <c r="G4" s="181"/>
      <c r="H4" s="181"/>
      <c r="I4" s="181"/>
      <c r="J4" s="181"/>
      <c r="K4" s="181"/>
      <c r="L4" s="181"/>
    </row>
    <row r="5" spans="1:13" x14ac:dyDescent="0.25">
      <c r="D5" s="24"/>
      <c r="E5" s="24"/>
      <c r="F5" s="24"/>
      <c r="G5" s="24" t="s">
        <v>96</v>
      </c>
      <c r="H5" s="1"/>
      <c r="I5" s="1"/>
      <c r="J5" s="1"/>
      <c r="K5" s="1"/>
    </row>
    <row r="6" spans="1:13" ht="20.25" x14ac:dyDescent="0.3">
      <c r="B6" s="182" t="s">
        <v>123</v>
      </c>
      <c r="C6" s="182"/>
      <c r="D6" s="182"/>
      <c r="E6" s="182"/>
      <c r="F6" s="182"/>
      <c r="G6" s="182"/>
      <c r="H6" s="182"/>
      <c r="I6" s="182"/>
      <c r="J6" s="182"/>
      <c r="K6" s="182"/>
      <c r="L6" s="182"/>
    </row>
    <row r="7" spans="1:13" ht="15" customHeight="1" x14ac:dyDescent="0.3">
      <c r="B7" s="137"/>
      <c r="C7" s="137"/>
      <c r="D7" s="142"/>
      <c r="E7" s="142"/>
      <c r="F7" s="142"/>
      <c r="G7" s="142"/>
      <c r="H7" s="137"/>
      <c r="I7" s="137"/>
      <c r="J7" s="137"/>
      <c r="K7" s="137"/>
      <c r="L7" s="137"/>
    </row>
    <row r="8" spans="1:13" ht="15.75" thickBot="1" x14ac:dyDescent="0.3"/>
    <row r="9" spans="1:13" ht="15.75" thickBot="1" x14ac:dyDescent="0.3">
      <c r="A9" s="183" t="s">
        <v>50</v>
      </c>
      <c r="B9" s="184"/>
      <c r="C9" s="172"/>
      <c r="D9" s="172"/>
      <c r="E9" s="172"/>
      <c r="F9" s="172"/>
      <c r="G9" s="172"/>
      <c r="H9" s="172"/>
      <c r="I9" s="172"/>
      <c r="J9" s="172"/>
      <c r="K9" s="172"/>
      <c r="L9" s="173"/>
    </row>
    <row r="10" spans="1:13" ht="15.75" thickBot="1" x14ac:dyDescent="0.3">
      <c r="A10" s="185" t="s">
        <v>1</v>
      </c>
      <c r="B10" s="173"/>
      <c r="C10" s="172"/>
      <c r="D10" s="172"/>
      <c r="E10" s="172"/>
      <c r="F10" s="172"/>
      <c r="G10" s="172"/>
      <c r="H10" s="172"/>
      <c r="I10" s="172"/>
      <c r="J10" s="172"/>
      <c r="K10" s="172"/>
      <c r="L10" s="173"/>
      <c r="M10" s="41"/>
    </row>
    <row r="11" spans="1:13" x14ac:dyDescent="0.25">
      <c r="B11" s="174"/>
      <c r="C11" s="175"/>
      <c r="D11" s="175"/>
      <c r="E11" s="175"/>
      <c r="F11" s="175"/>
      <c r="G11" s="175"/>
      <c r="H11" s="175"/>
      <c r="I11" s="175"/>
      <c r="J11" s="175"/>
      <c r="K11" s="175"/>
      <c r="L11" s="175"/>
    </row>
    <row r="12" spans="1:13" ht="15.75" thickBot="1" x14ac:dyDescent="0.3">
      <c r="B12" s="176"/>
      <c r="C12" s="176"/>
      <c r="D12" s="176"/>
      <c r="E12" s="176"/>
      <c r="F12" s="176"/>
      <c r="G12" s="176"/>
      <c r="H12" s="176"/>
      <c r="I12" s="176"/>
      <c r="J12" s="176"/>
      <c r="K12" s="176"/>
      <c r="L12" s="176"/>
    </row>
    <row r="13" spans="1:13" ht="60.75" customHeight="1" thickBot="1" x14ac:dyDescent="0.3">
      <c r="A13" s="42" t="s">
        <v>60</v>
      </c>
      <c r="B13" s="42" t="s">
        <v>2</v>
      </c>
      <c r="C13" s="43" t="s">
        <v>6</v>
      </c>
      <c r="D13" s="42" t="s">
        <v>3</v>
      </c>
      <c r="E13" s="44" t="s">
        <v>4</v>
      </c>
      <c r="F13" s="43" t="s">
        <v>27</v>
      </c>
      <c r="G13" s="43" t="s">
        <v>28</v>
      </c>
      <c r="H13" s="43" t="s">
        <v>30</v>
      </c>
      <c r="I13" s="42" t="s">
        <v>52</v>
      </c>
      <c r="J13" s="42" t="s">
        <v>72</v>
      </c>
      <c r="K13" s="42" t="s">
        <v>57</v>
      </c>
      <c r="L13" s="42" t="s">
        <v>73</v>
      </c>
    </row>
    <row r="14" spans="1:13" ht="19.5" thickBot="1" x14ac:dyDescent="0.35">
      <c r="A14" s="177" t="s">
        <v>131</v>
      </c>
      <c r="B14" s="178"/>
      <c r="C14" s="178"/>
      <c r="D14" s="178"/>
      <c r="E14" s="178"/>
      <c r="F14" s="178"/>
      <c r="G14" s="178"/>
      <c r="H14" s="178"/>
      <c r="I14" s="178"/>
      <c r="J14" s="178"/>
      <c r="K14" s="178"/>
      <c r="L14" s="179"/>
    </row>
    <row r="15" spans="1:13" ht="16.5" thickBot="1" x14ac:dyDescent="0.3">
      <c r="A15" s="171" t="s">
        <v>134</v>
      </c>
      <c r="B15" s="172"/>
      <c r="C15" s="172"/>
      <c r="D15" s="172"/>
      <c r="E15" s="172"/>
      <c r="F15" s="172"/>
      <c r="G15" s="172"/>
      <c r="H15" s="172"/>
      <c r="I15" s="172"/>
      <c r="J15" s="172"/>
      <c r="K15" s="172"/>
      <c r="L15" s="173"/>
    </row>
    <row r="16" spans="1:13" x14ac:dyDescent="0.25">
      <c r="A16" s="56">
        <v>42370</v>
      </c>
      <c r="B16" s="107"/>
      <c r="C16" s="108"/>
      <c r="D16" s="113"/>
      <c r="E16" s="114">
        <v>0</v>
      </c>
      <c r="F16" s="101">
        <v>0</v>
      </c>
      <c r="G16" s="149">
        <f>E16*F16</f>
        <v>0</v>
      </c>
      <c r="H16" s="102"/>
      <c r="I16" s="102"/>
      <c r="J16" s="103" t="s">
        <v>110</v>
      </c>
      <c r="K16" s="109"/>
      <c r="L16" s="73"/>
    </row>
    <row r="17" spans="1:13" x14ac:dyDescent="0.25">
      <c r="A17" s="57">
        <v>42401</v>
      </c>
      <c r="B17" s="38"/>
      <c r="C17" s="141"/>
      <c r="D17" s="84"/>
      <c r="E17" s="85">
        <v>0</v>
      </c>
      <c r="F17" s="95">
        <v>0</v>
      </c>
      <c r="G17" s="95">
        <f t="shared" ref="G17:G24" si="0">E17*F17</f>
        <v>0</v>
      </c>
      <c r="H17" s="10"/>
      <c r="I17" s="10"/>
      <c r="J17" s="66"/>
      <c r="K17" s="67"/>
      <c r="L17" s="39"/>
    </row>
    <row r="18" spans="1:13" x14ac:dyDescent="0.25">
      <c r="A18" s="58">
        <v>42430</v>
      </c>
      <c r="B18" s="38"/>
      <c r="C18" s="141"/>
      <c r="D18" s="86"/>
      <c r="E18" s="85">
        <v>0</v>
      </c>
      <c r="F18" s="98">
        <v>0</v>
      </c>
      <c r="G18" s="95">
        <f t="shared" si="0"/>
        <v>0</v>
      </c>
      <c r="H18" s="10"/>
      <c r="I18" s="10"/>
      <c r="J18" s="66"/>
      <c r="K18" s="67"/>
      <c r="L18" s="39"/>
    </row>
    <row r="19" spans="1:13" x14ac:dyDescent="0.25">
      <c r="A19" s="58">
        <v>42461</v>
      </c>
      <c r="B19" s="38"/>
      <c r="C19" s="141"/>
      <c r="D19" s="86"/>
      <c r="E19" s="85">
        <v>0</v>
      </c>
      <c r="F19" s="95">
        <v>0</v>
      </c>
      <c r="G19" s="95">
        <f t="shared" si="0"/>
        <v>0</v>
      </c>
      <c r="H19" s="10"/>
      <c r="I19" s="10"/>
      <c r="J19" s="66"/>
      <c r="K19" s="67"/>
      <c r="L19" s="39"/>
    </row>
    <row r="20" spans="1:13" x14ac:dyDescent="0.25">
      <c r="A20" s="58">
        <v>42491</v>
      </c>
      <c r="B20" s="38"/>
      <c r="C20" s="141"/>
      <c r="D20" s="86"/>
      <c r="E20" s="85">
        <v>0</v>
      </c>
      <c r="F20" s="95">
        <v>0</v>
      </c>
      <c r="G20" s="95">
        <f t="shared" si="0"/>
        <v>0</v>
      </c>
      <c r="H20" s="10"/>
      <c r="I20" s="10"/>
      <c r="J20" s="66"/>
      <c r="K20" s="67"/>
      <c r="L20" s="39"/>
    </row>
    <row r="21" spans="1:13" x14ac:dyDescent="0.25">
      <c r="A21" s="58">
        <v>42522</v>
      </c>
      <c r="B21" s="38"/>
      <c r="C21" s="141"/>
      <c r="D21" s="86"/>
      <c r="E21" s="85">
        <v>0</v>
      </c>
      <c r="F21" s="95">
        <v>0</v>
      </c>
      <c r="G21" s="95">
        <f t="shared" si="0"/>
        <v>0</v>
      </c>
      <c r="H21" s="10"/>
      <c r="I21" s="10"/>
      <c r="J21" s="66"/>
      <c r="K21" s="67"/>
      <c r="L21" s="39"/>
    </row>
    <row r="22" spans="1:13" x14ac:dyDescent="0.25">
      <c r="A22" s="58">
        <v>42552</v>
      </c>
      <c r="B22" s="38"/>
      <c r="C22" s="141"/>
      <c r="D22" s="86"/>
      <c r="E22" s="85">
        <v>0</v>
      </c>
      <c r="F22" s="95">
        <v>0</v>
      </c>
      <c r="G22" s="95">
        <f t="shared" si="0"/>
        <v>0</v>
      </c>
      <c r="H22" s="10"/>
      <c r="I22" s="10"/>
      <c r="J22" s="66"/>
      <c r="K22" s="67"/>
      <c r="L22" s="39"/>
    </row>
    <row r="23" spans="1:13" x14ac:dyDescent="0.25">
      <c r="A23" s="58">
        <v>42583</v>
      </c>
      <c r="B23" s="38"/>
      <c r="C23" s="141"/>
      <c r="D23" s="86"/>
      <c r="E23" s="85">
        <v>0</v>
      </c>
      <c r="F23" s="95">
        <v>0</v>
      </c>
      <c r="G23" s="95">
        <f t="shared" si="0"/>
        <v>0</v>
      </c>
      <c r="H23" s="10"/>
      <c r="I23" s="10"/>
      <c r="J23" s="66"/>
      <c r="K23" s="67"/>
      <c r="L23" s="39"/>
    </row>
    <row r="24" spans="1:13" ht="15.75" thickBot="1" x14ac:dyDescent="0.3">
      <c r="A24" s="115" t="s">
        <v>74</v>
      </c>
      <c r="B24" s="76"/>
      <c r="C24" s="336"/>
      <c r="D24" s="116"/>
      <c r="E24" s="91">
        <v>0</v>
      </c>
      <c r="F24" s="96">
        <v>0</v>
      </c>
      <c r="G24" s="94">
        <f t="shared" si="0"/>
        <v>0</v>
      </c>
      <c r="H24" s="151"/>
      <c r="I24" s="151"/>
      <c r="J24" s="104"/>
      <c r="K24" s="68"/>
      <c r="L24" s="40"/>
    </row>
    <row r="25" spans="1:13" ht="16.5" customHeight="1" thickBot="1" x14ac:dyDescent="0.3">
      <c r="A25" s="188" t="s">
        <v>92</v>
      </c>
      <c r="B25" s="178"/>
      <c r="C25" s="178"/>
      <c r="D25" s="178"/>
      <c r="E25" s="178"/>
      <c r="F25" s="178"/>
      <c r="G25" s="99">
        <f>SUM(G16:G24)</f>
        <v>0</v>
      </c>
      <c r="H25" s="99">
        <f t="shared" ref="H25:I25" si="1">SUM(H16:H24)</f>
        <v>0</v>
      </c>
      <c r="I25" s="50">
        <f t="shared" si="1"/>
        <v>0</v>
      </c>
      <c r="J25" s="7"/>
      <c r="K25" s="1"/>
    </row>
    <row r="26" spans="1:13" ht="16.5" customHeight="1" thickBot="1" x14ac:dyDescent="0.3">
      <c r="B26" s="6"/>
      <c r="C26" s="6"/>
      <c r="D26" s="87"/>
      <c r="E26" s="88"/>
      <c r="F26" s="88"/>
      <c r="G26" s="7"/>
      <c r="H26" s="7"/>
      <c r="I26" s="7"/>
      <c r="J26" s="7"/>
      <c r="K26" s="1"/>
    </row>
    <row r="27" spans="1:13" ht="19.5" thickBot="1" x14ac:dyDescent="0.35">
      <c r="A27" s="189" t="s">
        <v>125</v>
      </c>
      <c r="B27" s="190"/>
      <c r="C27" s="190"/>
      <c r="D27" s="190"/>
      <c r="E27" s="190"/>
      <c r="F27" s="190"/>
      <c r="G27" s="190"/>
      <c r="H27" s="190"/>
      <c r="I27" s="190"/>
      <c r="J27" s="190"/>
      <c r="K27" s="190"/>
      <c r="L27" s="191"/>
    </row>
    <row r="28" spans="1:13" ht="15.75" thickBot="1" x14ac:dyDescent="0.3">
      <c r="A28" s="192" t="s">
        <v>135</v>
      </c>
      <c r="B28" s="193"/>
      <c r="C28" s="193"/>
      <c r="D28" s="193"/>
      <c r="E28" s="193"/>
      <c r="F28" s="193"/>
      <c r="G28" s="193"/>
      <c r="H28" s="193"/>
      <c r="I28" s="193"/>
      <c r="J28" s="194"/>
      <c r="K28" s="194"/>
      <c r="L28" s="194"/>
      <c r="M28" s="41"/>
    </row>
    <row r="29" spans="1:13" ht="30" x14ac:dyDescent="0.25">
      <c r="A29" s="61">
        <v>42371</v>
      </c>
      <c r="B29" s="77" t="s">
        <v>90</v>
      </c>
      <c r="C29" s="100" t="s">
        <v>29</v>
      </c>
      <c r="D29" s="117" t="s">
        <v>65</v>
      </c>
      <c r="E29" s="114">
        <v>0</v>
      </c>
      <c r="F29" s="101">
        <v>0</v>
      </c>
      <c r="G29" s="101">
        <f>E29*F29</f>
        <v>0</v>
      </c>
      <c r="H29" s="102"/>
      <c r="I29" s="102"/>
      <c r="J29" s="103"/>
      <c r="K29" s="103"/>
      <c r="L29" s="37" t="s">
        <v>97</v>
      </c>
    </row>
    <row r="30" spans="1:13" ht="30" x14ac:dyDescent="0.25">
      <c r="A30" s="62">
        <v>42402</v>
      </c>
      <c r="B30" s="75" t="s">
        <v>88</v>
      </c>
      <c r="C30" s="9" t="s">
        <v>29</v>
      </c>
      <c r="D30" s="89" t="s">
        <v>66</v>
      </c>
      <c r="E30" s="85">
        <v>0</v>
      </c>
      <c r="F30" s="95">
        <v>0</v>
      </c>
      <c r="G30" s="95">
        <f>E30*F30</f>
        <v>0</v>
      </c>
      <c r="H30" s="10"/>
      <c r="I30" s="10"/>
      <c r="J30" s="66"/>
      <c r="K30" s="67"/>
      <c r="L30" s="45" t="s">
        <v>97</v>
      </c>
    </row>
    <row r="31" spans="1:13" ht="15.75" thickBot="1" x14ac:dyDescent="0.3">
      <c r="A31" s="118">
        <v>42431</v>
      </c>
      <c r="B31" s="76" t="s">
        <v>89</v>
      </c>
      <c r="C31" s="74" t="s">
        <v>21</v>
      </c>
      <c r="D31" s="90" t="s">
        <v>66</v>
      </c>
      <c r="E31" s="91">
        <v>0</v>
      </c>
      <c r="F31" s="96">
        <v>0</v>
      </c>
      <c r="G31" s="96">
        <f t="shared" ref="G31" si="2">E31*F31</f>
        <v>0</v>
      </c>
      <c r="H31" s="47"/>
      <c r="I31" s="47"/>
      <c r="J31" s="104"/>
      <c r="K31" s="68"/>
      <c r="L31" s="40" t="s">
        <v>97</v>
      </c>
    </row>
    <row r="32" spans="1:13" ht="16.5" thickBot="1" x14ac:dyDescent="0.3">
      <c r="A32" s="195" t="s">
        <v>31</v>
      </c>
      <c r="B32" s="196"/>
      <c r="C32" s="196"/>
      <c r="D32" s="196"/>
      <c r="E32" s="196"/>
      <c r="F32" s="196"/>
      <c r="G32" s="11">
        <f>G29+G30+G31</f>
        <v>0</v>
      </c>
      <c r="H32" s="11">
        <f t="shared" ref="H32:I32" si="3">H29+H30+H31</f>
        <v>0</v>
      </c>
      <c r="I32" s="11">
        <f t="shared" si="3"/>
        <v>0</v>
      </c>
      <c r="J32" s="69"/>
      <c r="K32" s="69"/>
      <c r="L32" s="48"/>
    </row>
    <row r="33" spans="1:12" ht="15.75" thickBot="1" x14ac:dyDescent="0.3">
      <c r="A33" s="197" t="s">
        <v>20</v>
      </c>
      <c r="B33" s="178"/>
      <c r="C33" s="178"/>
      <c r="D33" s="178"/>
      <c r="E33" s="178"/>
      <c r="F33" s="178"/>
      <c r="G33" s="178"/>
      <c r="H33" s="178"/>
      <c r="I33" s="178"/>
      <c r="J33" s="178"/>
      <c r="K33" s="178"/>
      <c r="L33" s="179"/>
    </row>
    <row r="34" spans="1:12" x14ac:dyDescent="0.25">
      <c r="A34" s="59">
        <v>42372</v>
      </c>
      <c r="B34" s="121" t="s">
        <v>24</v>
      </c>
      <c r="C34" s="100" t="s">
        <v>21</v>
      </c>
      <c r="D34" s="113" t="s">
        <v>67</v>
      </c>
      <c r="E34" s="114">
        <v>0</v>
      </c>
      <c r="F34" s="101">
        <v>0</v>
      </c>
      <c r="G34" s="101">
        <f>E34*F34</f>
        <v>0</v>
      </c>
      <c r="H34" s="102"/>
      <c r="I34" s="102"/>
      <c r="J34" s="103"/>
      <c r="K34" s="103"/>
      <c r="L34" s="37" t="s">
        <v>97</v>
      </c>
    </row>
    <row r="35" spans="1:12" x14ac:dyDescent="0.25">
      <c r="A35" s="60">
        <v>42403</v>
      </c>
      <c r="B35" s="49" t="s">
        <v>25</v>
      </c>
      <c r="C35" s="9" t="s">
        <v>21</v>
      </c>
      <c r="D35" s="86" t="s">
        <v>67</v>
      </c>
      <c r="E35" s="85">
        <v>0</v>
      </c>
      <c r="F35" s="94">
        <v>0</v>
      </c>
      <c r="G35" s="95">
        <f>E35*F35</f>
        <v>0</v>
      </c>
      <c r="H35" s="10"/>
      <c r="I35" s="10"/>
      <c r="J35" s="66"/>
      <c r="K35" s="67"/>
      <c r="L35" s="39" t="s">
        <v>97</v>
      </c>
    </row>
    <row r="36" spans="1:12" x14ac:dyDescent="0.25">
      <c r="A36" s="58">
        <v>42432</v>
      </c>
      <c r="B36" s="49" t="s">
        <v>26</v>
      </c>
      <c r="C36" s="9" t="s">
        <v>21</v>
      </c>
      <c r="D36" s="86" t="s">
        <v>67</v>
      </c>
      <c r="E36" s="85">
        <v>0</v>
      </c>
      <c r="F36" s="94">
        <v>0</v>
      </c>
      <c r="G36" s="95">
        <f t="shared" ref="G36:G37" si="4">E36*F36</f>
        <v>0</v>
      </c>
      <c r="H36" s="10"/>
      <c r="I36" s="67"/>
      <c r="J36" s="66"/>
      <c r="K36" s="67"/>
      <c r="L36" s="39" t="s">
        <v>97</v>
      </c>
    </row>
    <row r="37" spans="1:12" ht="15.75" thickBot="1" x14ac:dyDescent="0.3">
      <c r="A37" s="110">
        <v>42463</v>
      </c>
      <c r="B37" s="122" t="s">
        <v>23</v>
      </c>
      <c r="C37" s="74" t="s">
        <v>21</v>
      </c>
      <c r="D37" s="116" t="s">
        <v>67</v>
      </c>
      <c r="E37" s="91">
        <v>0</v>
      </c>
      <c r="F37" s="106">
        <v>0</v>
      </c>
      <c r="G37" s="95">
        <f t="shared" si="4"/>
        <v>0</v>
      </c>
      <c r="H37" s="47"/>
      <c r="I37" s="68"/>
      <c r="J37" s="104"/>
      <c r="K37" s="68"/>
      <c r="L37" s="40" t="s">
        <v>97</v>
      </c>
    </row>
    <row r="38" spans="1:12" ht="16.5" thickBot="1" x14ac:dyDescent="0.3">
      <c r="A38" s="198" t="s">
        <v>32</v>
      </c>
      <c r="B38" s="199"/>
      <c r="C38" s="199"/>
      <c r="D38" s="199"/>
      <c r="E38" s="199"/>
      <c r="F38" s="200"/>
      <c r="G38" s="119">
        <f>G34+G35+G36+G37</f>
        <v>0</v>
      </c>
      <c r="H38" s="105">
        <f t="shared" ref="H38:I38" si="5">H34+H35+H36+H37</f>
        <v>0</v>
      </c>
      <c r="I38" s="120">
        <f t="shared" si="5"/>
        <v>0</v>
      </c>
      <c r="J38" s="70"/>
      <c r="K38" s="70"/>
      <c r="L38" s="35"/>
    </row>
    <row r="39" spans="1:12" ht="16.5" thickBot="1" x14ac:dyDescent="0.3">
      <c r="A39" s="188" t="s">
        <v>91</v>
      </c>
      <c r="B39" s="178"/>
      <c r="C39" s="178"/>
      <c r="D39" s="178"/>
      <c r="E39" s="178"/>
      <c r="F39" s="178"/>
      <c r="G39" s="99">
        <f>G32+G38</f>
        <v>0</v>
      </c>
      <c r="H39" s="50">
        <f t="shared" ref="H39" si="6">H32+H38</f>
        <v>0</v>
      </c>
      <c r="I39" s="50">
        <v>0</v>
      </c>
      <c r="J39" s="70"/>
      <c r="K39" s="70"/>
      <c r="L39" s="35"/>
    </row>
    <row r="40" spans="1:12" ht="19.5" customHeight="1" thickBot="1" x14ac:dyDescent="0.35">
      <c r="A40" s="201" t="s">
        <v>59</v>
      </c>
      <c r="B40" s="202"/>
      <c r="C40" s="202"/>
      <c r="D40" s="202"/>
      <c r="E40" s="202"/>
      <c r="F40" s="203"/>
      <c r="G40" s="16">
        <f>G25+G39</f>
        <v>0</v>
      </c>
      <c r="H40" s="16">
        <f>H25+H39</f>
        <v>0</v>
      </c>
      <c r="I40" s="72">
        <f>I25+I39</f>
        <v>0</v>
      </c>
      <c r="J40" s="71"/>
      <c r="K40" s="71"/>
      <c r="L40" s="35"/>
    </row>
    <row r="41" spans="1:12" ht="15.75" thickBot="1" x14ac:dyDescent="0.3">
      <c r="A41" s="41"/>
    </row>
    <row r="42" spans="1:12" ht="60.75" thickBot="1" x14ac:dyDescent="0.3">
      <c r="A42" s="220" t="s">
        <v>33</v>
      </c>
      <c r="B42" s="190"/>
      <c r="C42" s="190"/>
      <c r="D42" s="221"/>
      <c r="E42" s="131" t="s">
        <v>112</v>
      </c>
      <c r="F42" s="131" t="s">
        <v>30</v>
      </c>
      <c r="G42" s="132" t="s">
        <v>52</v>
      </c>
      <c r="H42" s="14" t="s">
        <v>56</v>
      </c>
      <c r="I42" s="1"/>
      <c r="J42" s="1"/>
      <c r="K42" s="1"/>
    </row>
    <row r="43" spans="1:12" ht="15.75" x14ac:dyDescent="0.25">
      <c r="A43" s="217" t="s">
        <v>124</v>
      </c>
      <c r="B43" s="218"/>
      <c r="C43" s="218"/>
      <c r="D43" s="219"/>
      <c r="E43" s="133">
        <f>G25</f>
        <v>0</v>
      </c>
      <c r="F43" s="134">
        <f>H25</f>
        <v>0</v>
      </c>
      <c r="G43" s="134">
        <f>I25</f>
        <v>0</v>
      </c>
      <c r="H43" s="135"/>
      <c r="I43" s="1"/>
      <c r="J43" s="1"/>
      <c r="K43" s="1"/>
    </row>
    <row r="44" spans="1:12" ht="15.75" x14ac:dyDescent="0.25">
      <c r="A44" s="222" t="s">
        <v>91</v>
      </c>
      <c r="B44" s="223"/>
      <c r="C44" s="223"/>
      <c r="D44" s="223"/>
      <c r="E44" s="143">
        <f t="shared" ref="E44:G44" si="7">G39</f>
        <v>0</v>
      </c>
      <c r="F44" s="144">
        <f t="shared" si="7"/>
        <v>0</v>
      </c>
      <c r="G44" s="144">
        <f t="shared" si="7"/>
        <v>0</v>
      </c>
      <c r="H44" s="148" t="e">
        <f>(G44/G43)*100</f>
        <v>#DIV/0!</v>
      </c>
      <c r="I44" s="1"/>
      <c r="J44" s="1"/>
      <c r="K44" s="1"/>
    </row>
    <row r="45" spans="1:12" ht="19.5" thickBot="1" x14ac:dyDescent="0.35">
      <c r="A45" s="209" t="s">
        <v>59</v>
      </c>
      <c r="B45" s="210"/>
      <c r="C45" s="210"/>
      <c r="D45" s="211"/>
      <c r="E45" s="15">
        <f>E43+E44</f>
        <v>0</v>
      </c>
      <c r="F45" s="15">
        <f t="shared" ref="F45:G45" si="8">F43+F44</f>
        <v>0</v>
      </c>
      <c r="G45" s="15">
        <f t="shared" si="8"/>
        <v>0</v>
      </c>
      <c r="H45" s="36"/>
      <c r="I45" s="1"/>
      <c r="J45" s="1"/>
      <c r="K45" s="1"/>
    </row>
    <row r="46" spans="1:12" x14ac:dyDescent="0.25">
      <c r="B46" s="212"/>
      <c r="C46" s="212"/>
      <c r="D46" s="212"/>
      <c r="E46" s="212"/>
      <c r="F46" s="212"/>
      <c r="G46" s="212"/>
      <c r="H46" s="212"/>
      <c r="I46" s="212"/>
      <c r="J46" s="212"/>
      <c r="K46" s="212"/>
      <c r="L46" s="212"/>
    </row>
    <row r="47" spans="1:12" x14ac:dyDescent="0.25">
      <c r="B47" s="140"/>
      <c r="C47" s="140"/>
      <c r="D47" s="140"/>
      <c r="E47" s="140"/>
      <c r="F47" s="140"/>
      <c r="G47" s="140"/>
      <c r="H47" s="140"/>
      <c r="I47" s="140"/>
      <c r="J47" s="140"/>
      <c r="K47" s="140"/>
      <c r="L47" s="140"/>
    </row>
    <row r="48" spans="1:12" x14ac:dyDescent="0.25">
      <c r="A48" s="213" t="s">
        <v>71</v>
      </c>
      <c r="B48" s="214"/>
      <c r="C48" s="214"/>
      <c r="D48" s="214"/>
      <c r="E48" s="215"/>
      <c r="F48" s="207"/>
      <c r="G48" s="207"/>
      <c r="H48" s="207"/>
      <c r="I48" s="207"/>
      <c r="J48" s="207"/>
      <c r="K48" s="207"/>
      <c r="L48" s="207"/>
    </row>
    <row r="49" spans="1:12" x14ac:dyDescent="0.25">
      <c r="A49" s="78"/>
      <c r="B49" s="78"/>
      <c r="C49" s="78"/>
      <c r="D49" s="92"/>
      <c r="E49" s="216" t="s">
        <v>70</v>
      </c>
      <c r="F49" s="214"/>
      <c r="G49" s="214"/>
      <c r="H49" s="214"/>
      <c r="I49" s="214"/>
      <c r="J49" s="214"/>
      <c r="K49" s="214"/>
      <c r="L49" s="214"/>
    </row>
    <row r="50" spans="1:12" x14ac:dyDescent="0.25">
      <c r="A50" s="78"/>
      <c r="B50" s="78"/>
      <c r="C50" s="78"/>
      <c r="D50" s="92"/>
      <c r="E50" s="93"/>
      <c r="F50" s="97"/>
      <c r="G50" s="97"/>
      <c r="H50" s="138"/>
      <c r="I50" s="138"/>
      <c r="J50" s="138"/>
      <c r="K50" s="138"/>
      <c r="L50" s="138"/>
    </row>
    <row r="51" spans="1:12" x14ac:dyDescent="0.25">
      <c r="A51" s="78"/>
      <c r="B51" s="78"/>
      <c r="C51" s="78"/>
      <c r="D51" s="92"/>
      <c r="E51" s="93"/>
      <c r="F51" s="93"/>
      <c r="G51" s="93"/>
      <c r="H51" s="139"/>
      <c r="I51" s="139"/>
      <c r="J51" s="139"/>
      <c r="K51" s="139"/>
      <c r="L51" s="78"/>
    </row>
    <row r="52" spans="1:12" s="78" customFormat="1" ht="15.75" x14ac:dyDescent="0.25">
      <c r="A52" s="337" t="s">
        <v>98</v>
      </c>
      <c r="B52" s="338"/>
      <c r="C52" s="338"/>
      <c r="D52" s="338"/>
      <c r="E52" s="170"/>
      <c r="F52" s="170"/>
      <c r="G52" s="170"/>
      <c r="H52" s="79"/>
      <c r="I52" s="79"/>
      <c r="J52" s="79"/>
      <c r="K52" s="79"/>
      <c r="L52" s="79"/>
    </row>
    <row r="53" spans="1:12" s="78" customFormat="1" ht="19.5" customHeight="1" x14ac:dyDescent="0.25">
      <c r="A53" s="339" t="s">
        <v>7</v>
      </c>
      <c r="B53" s="340"/>
      <c r="C53" s="341" t="s">
        <v>130</v>
      </c>
      <c r="D53" s="342"/>
      <c r="E53" s="342"/>
      <c r="F53" s="342"/>
      <c r="G53" s="342"/>
      <c r="H53" s="342"/>
      <c r="I53" s="342"/>
      <c r="J53" s="342"/>
      <c r="K53" s="342"/>
      <c r="L53" s="342"/>
    </row>
    <row r="54" spans="1:12" s="78" customFormat="1" ht="33" customHeight="1" x14ac:dyDescent="0.25">
      <c r="A54" s="339" t="s">
        <v>75</v>
      </c>
      <c r="B54" s="340"/>
      <c r="C54" s="341" t="s">
        <v>100</v>
      </c>
      <c r="D54" s="342"/>
      <c r="E54" s="342"/>
      <c r="F54" s="342"/>
      <c r="G54" s="342"/>
      <c r="H54" s="342"/>
      <c r="I54" s="342"/>
      <c r="J54" s="342"/>
      <c r="K54" s="342"/>
      <c r="L54" s="342"/>
    </row>
    <row r="55" spans="1:12" s="78" customFormat="1" ht="48.75" customHeight="1" x14ac:dyDescent="0.25">
      <c r="A55" s="343" t="s">
        <v>2</v>
      </c>
      <c r="B55" s="344"/>
      <c r="C55" s="341" t="s">
        <v>86</v>
      </c>
      <c r="D55" s="342"/>
      <c r="E55" s="342"/>
      <c r="F55" s="342"/>
      <c r="G55" s="342"/>
      <c r="H55" s="342"/>
      <c r="I55" s="342"/>
      <c r="J55" s="342"/>
      <c r="K55" s="342"/>
      <c r="L55" s="342"/>
    </row>
    <row r="56" spans="1:12" s="78" customFormat="1" ht="20.25" customHeight="1" x14ac:dyDescent="0.25">
      <c r="A56" s="343" t="s">
        <v>76</v>
      </c>
      <c r="B56" s="344"/>
      <c r="C56" s="345" t="s">
        <v>87</v>
      </c>
      <c r="D56" s="346"/>
      <c r="E56" s="346"/>
      <c r="F56" s="346"/>
      <c r="G56" s="346"/>
      <c r="H56" s="346"/>
      <c r="I56" s="346"/>
      <c r="J56" s="346"/>
      <c r="K56" s="346"/>
      <c r="L56" s="346"/>
    </row>
    <row r="57" spans="1:12" s="78" customFormat="1" ht="32.25" customHeight="1" x14ac:dyDescent="0.25">
      <c r="A57" s="343" t="s">
        <v>3</v>
      </c>
      <c r="B57" s="344"/>
      <c r="C57" s="341" t="s">
        <v>127</v>
      </c>
      <c r="D57" s="342"/>
      <c r="E57" s="342"/>
      <c r="F57" s="342"/>
      <c r="G57" s="342"/>
      <c r="H57" s="342"/>
      <c r="I57" s="342"/>
      <c r="J57" s="342"/>
      <c r="K57" s="342"/>
      <c r="L57" s="342"/>
    </row>
    <row r="58" spans="1:12" s="78" customFormat="1" ht="97.5" customHeight="1" x14ac:dyDescent="0.25">
      <c r="A58" s="347" t="s">
        <v>84</v>
      </c>
      <c r="B58" s="348"/>
      <c r="C58" s="341" t="s">
        <v>113</v>
      </c>
      <c r="D58" s="342"/>
      <c r="E58" s="342"/>
      <c r="F58" s="342"/>
      <c r="G58" s="342"/>
      <c r="H58" s="342"/>
      <c r="I58" s="342"/>
      <c r="J58" s="342"/>
      <c r="K58" s="342"/>
      <c r="L58" s="342"/>
    </row>
    <row r="59" spans="1:12" s="78" customFormat="1" ht="30.75" customHeight="1" x14ac:dyDescent="0.25">
      <c r="A59" s="343" t="s">
        <v>78</v>
      </c>
      <c r="B59" s="344"/>
      <c r="C59" s="341" t="s">
        <v>111</v>
      </c>
      <c r="D59" s="342"/>
      <c r="E59" s="342"/>
      <c r="F59" s="342"/>
      <c r="G59" s="342"/>
      <c r="H59" s="342"/>
      <c r="I59" s="342"/>
      <c r="J59" s="342"/>
      <c r="K59" s="342"/>
      <c r="L59" s="342"/>
    </row>
    <row r="60" spans="1:12" s="78" customFormat="1" ht="221.25" customHeight="1" x14ac:dyDescent="0.25">
      <c r="A60" s="343" t="s">
        <v>79</v>
      </c>
      <c r="B60" s="344"/>
      <c r="C60" s="341" t="s">
        <v>114</v>
      </c>
      <c r="D60" s="342"/>
      <c r="E60" s="342"/>
      <c r="F60" s="342"/>
      <c r="G60" s="342"/>
      <c r="H60" s="342"/>
      <c r="I60" s="342"/>
      <c r="J60" s="342"/>
      <c r="K60" s="342"/>
      <c r="L60" s="342"/>
    </row>
    <row r="61" spans="1:12" s="78" customFormat="1" ht="49.5" customHeight="1" x14ac:dyDescent="0.25">
      <c r="A61" s="349" t="s">
        <v>73</v>
      </c>
      <c r="B61" s="350"/>
      <c r="C61" s="341" t="s">
        <v>115</v>
      </c>
      <c r="D61" s="342"/>
      <c r="E61" s="342"/>
      <c r="F61" s="342"/>
      <c r="G61" s="342"/>
      <c r="H61" s="342"/>
      <c r="I61" s="342"/>
      <c r="J61" s="342"/>
      <c r="K61" s="342"/>
      <c r="L61" s="342"/>
    </row>
    <row r="62" spans="1:12" s="78" customFormat="1" ht="35.25" customHeight="1" x14ac:dyDescent="0.25">
      <c r="A62" s="349" t="s">
        <v>81</v>
      </c>
      <c r="B62" s="350"/>
      <c r="C62" s="341" t="s">
        <v>116</v>
      </c>
      <c r="D62" s="342"/>
      <c r="E62" s="342"/>
      <c r="F62" s="342"/>
      <c r="G62" s="342"/>
      <c r="H62" s="342"/>
      <c r="I62" s="342"/>
      <c r="J62" s="342"/>
      <c r="K62" s="342"/>
      <c r="L62" s="342"/>
    </row>
    <row r="63" spans="1:12" s="78" customFormat="1" ht="108.75" customHeight="1" x14ac:dyDescent="0.25">
      <c r="A63" s="351" t="s">
        <v>128</v>
      </c>
      <c r="B63" s="352"/>
      <c r="C63" s="352"/>
      <c r="D63" s="352"/>
      <c r="E63" s="352"/>
      <c r="F63" s="352"/>
      <c r="G63" s="352"/>
      <c r="H63" s="352"/>
      <c r="I63" s="352"/>
      <c r="J63" s="352"/>
      <c r="K63" s="352"/>
      <c r="L63" s="352"/>
    </row>
    <row r="64" spans="1:12" s="78" customFormat="1" x14ac:dyDescent="0.25">
      <c r="D64" s="92"/>
      <c r="E64" s="93"/>
      <c r="F64" s="93"/>
      <c r="G64" s="93"/>
      <c r="H64" s="169"/>
      <c r="I64" s="169"/>
      <c r="J64" s="169"/>
      <c r="K64" s="169"/>
    </row>
  </sheetData>
  <mergeCells count="49">
    <mergeCell ref="A61:B61"/>
    <mergeCell ref="C61:L61"/>
    <mergeCell ref="A62:B62"/>
    <mergeCell ref="C62:L62"/>
    <mergeCell ref="A63:L63"/>
    <mergeCell ref="A58:B58"/>
    <mergeCell ref="C58:L58"/>
    <mergeCell ref="A59:B59"/>
    <mergeCell ref="C59:L59"/>
    <mergeCell ref="A60:B60"/>
    <mergeCell ref="C60:L60"/>
    <mergeCell ref="A55:B55"/>
    <mergeCell ref="C55:L55"/>
    <mergeCell ref="A56:B56"/>
    <mergeCell ref="C56:L56"/>
    <mergeCell ref="A57:B57"/>
    <mergeCell ref="C57:L57"/>
    <mergeCell ref="E49:L49"/>
    <mergeCell ref="A52:D52"/>
    <mergeCell ref="A53:B53"/>
    <mergeCell ref="C53:L53"/>
    <mergeCell ref="A54:B54"/>
    <mergeCell ref="C54:L54"/>
    <mergeCell ref="A44:D44"/>
    <mergeCell ref="A45:D45"/>
    <mergeCell ref="B46:L46"/>
    <mergeCell ref="A48:D48"/>
    <mergeCell ref="E48:L48"/>
    <mergeCell ref="A43:D43"/>
    <mergeCell ref="A25:F25"/>
    <mergeCell ref="A27:L27"/>
    <mergeCell ref="A28:L28"/>
    <mergeCell ref="A32:F32"/>
    <mergeCell ref="A33:L33"/>
    <mergeCell ref="A38:F38"/>
    <mergeCell ref="A39:F39"/>
    <mergeCell ref="A40:F40"/>
    <mergeCell ref="A42:D42"/>
    <mergeCell ref="A15:L15"/>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ormula1>#REF!</formula1>
    </dataValidation>
    <dataValidation allowBlank="1" showInputMessage="1" showErrorMessage="1" prompt="Rešpektujte stanovené finančné limity na stavebný dozor, ktoré sú uvedené v Príručke k oprávnenosti výdavkov" sqref="F19"/>
    <dataValidation allowBlank="1" showInputMessage="1" showErrorMessage="1" prompt="Rešpektujte stanovené finančné limity na odborný autorský dohľad, ktoré sú uvedené v Príručke k oprávnenosti výdavkov" sqref="F20"/>
    <dataValidation allowBlank="1" showInputMessage="1" showErrorMessage="1" prompt="Povinný nástroj pre informovanie a komunikáciu pri projektoch slúžiacich na financovanie infraštruktúry alebo stavebných činností a celkovej výške NFP nad 500 000,- EUR" sqref="B34"/>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5"/>
    <dataValidation allowBlank="1" showInputMessage="1" showErrorMessage="1" prompt="Povinný nástroj pre informovanie a komunikáciu pri projektoch, na ktoré sa nevzťahuje povinnosť osadenia dočasného pútača a osadenia stálej tabule" sqref="B3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7"/>
    <dataValidation allowBlank="1" showInputMessage="1" showErrorMessage="1" prompt="Percentuálny limit je stanovený vo výške max. 10 % celkových priamych oprávnených výdavkov projektu" sqref="F1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J29:J31 J34:J37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7"/>
  <sheetViews>
    <sheetView topLeftCell="A31" zoomScale="90" zoomScaleNormal="90" workbookViewId="0">
      <selection activeCell="C59" sqref="C59"/>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31" t="s">
        <v>121</v>
      </c>
      <c r="B2" s="232"/>
      <c r="C2" s="232"/>
      <c r="D2" s="232"/>
      <c r="E2" s="232"/>
      <c r="F2" s="232"/>
    </row>
    <row r="3" spans="1:6" x14ac:dyDescent="0.25">
      <c r="E3" s="12"/>
      <c r="F3" s="1"/>
    </row>
    <row r="5" spans="1:6" ht="47.25" customHeight="1" x14ac:dyDescent="0.25">
      <c r="A5" s="180"/>
      <c r="B5" s="181"/>
      <c r="C5" s="181"/>
      <c r="D5" s="181"/>
      <c r="E5" s="181"/>
      <c r="F5" s="181"/>
    </row>
    <row r="7" spans="1:6" x14ac:dyDescent="0.25">
      <c r="F7" s="1"/>
    </row>
    <row r="8" spans="1:6" ht="20.25" x14ac:dyDescent="0.3">
      <c r="B8" s="182" t="s">
        <v>49</v>
      </c>
      <c r="C8" s="182"/>
      <c r="D8" s="182"/>
      <c r="E8" s="182"/>
      <c r="F8" s="182"/>
    </row>
    <row r="9" spans="1:6" ht="20.25" x14ac:dyDescent="0.3">
      <c r="B9" s="136"/>
      <c r="C9" s="136"/>
      <c r="D9" s="136"/>
      <c r="E9" s="136"/>
      <c r="F9" s="136"/>
    </row>
    <row r="10" spans="1:6" ht="15.75" thickBot="1" x14ac:dyDescent="0.3"/>
    <row r="11" spans="1:6" ht="15.75" thickBot="1" x14ac:dyDescent="0.3">
      <c r="A11" s="185" t="s">
        <v>51</v>
      </c>
      <c r="B11" s="173"/>
      <c r="C11" s="233"/>
      <c r="D11" s="234"/>
      <c r="E11" s="234"/>
      <c r="F11" s="235"/>
    </row>
    <row r="12" spans="1:6" ht="15.75" thickBot="1" x14ac:dyDescent="0.3">
      <c r="A12" s="185" t="s">
        <v>50</v>
      </c>
      <c r="B12" s="173"/>
      <c r="C12" s="233"/>
      <c r="D12" s="234"/>
      <c r="E12" s="234"/>
      <c r="F12" s="235"/>
    </row>
    <row r="13" spans="1:6" ht="15.75" thickBot="1" x14ac:dyDescent="0.3">
      <c r="A13" s="185" t="s">
        <v>1</v>
      </c>
      <c r="B13" s="173"/>
      <c r="C13" s="233"/>
      <c r="D13" s="234"/>
      <c r="E13" s="234"/>
      <c r="F13" s="235"/>
    </row>
    <row r="14" spans="1:6" x14ac:dyDescent="0.25">
      <c r="B14" s="174"/>
      <c r="C14" s="174"/>
      <c r="D14" s="175"/>
      <c r="E14" s="175"/>
      <c r="F14" s="175"/>
    </row>
    <row r="15" spans="1:6" ht="15.75" thickBot="1" x14ac:dyDescent="0.3">
      <c r="A15" s="8"/>
      <c r="B15" s="176"/>
      <c r="C15" s="176"/>
      <c r="D15" s="176"/>
      <c r="E15" s="176"/>
      <c r="F15" s="176"/>
    </row>
    <row r="16" spans="1:6" ht="29.25" thickBot="1" x14ac:dyDescent="0.3">
      <c r="A16" s="152" t="s">
        <v>60</v>
      </c>
      <c r="B16" s="236"/>
      <c r="C16" s="237"/>
      <c r="D16" s="153" t="s">
        <v>53</v>
      </c>
      <c r="E16" s="153" t="s">
        <v>54</v>
      </c>
      <c r="F16" s="154" t="s">
        <v>55</v>
      </c>
    </row>
    <row r="17" spans="1:6" ht="19.5" thickBot="1" x14ac:dyDescent="0.35">
      <c r="A17" s="238" t="s">
        <v>131</v>
      </c>
      <c r="B17" s="218"/>
      <c r="C17" s="218"/>
      <c r="D17" s="218"/>
      <c r="E17" s="218"/>
      <c r="F17" s="239"/>
    </row>
    <row r="18" spans="1:6" ht="16.5" thickBot="1" x14ac:dyDescent="0.3">
      <c r="A18" s="171" t="s">
        <v>134</v>
      </c>
      <c r="B18" s="240"/>
      <c r="C18" s="240"/>
      <c r="D18" s="240"/>
      <c r="E18" s="240"/>
      <c r="F18" s="241"/>
    </row>
    <row r="19" spans="1:6" x14ac:dyDescent="0.25">
      <c r="A19" s="125">
        <v>42370</v>
      </c>
      <c r="B19" s="225"/>
      <c r="C19" s="226"/>
      <c r="D19" s="4">
        <v>0</v>
      </c>
      <c r="E19" s="4">
        <v>0</v>
      </c>
      <c r="F19" s="45">
        <f>D19+E19</f>
        <v>0</v>
      </c>
    </row>
    <row r="20" spans="1:6" x14ac:dyDescent="0.25">
      <c r="A20" s="126">
        <v>42401</v>
      </c>
      <c r="B20" s="229"/>
      <c r="C20" s="230"/>
      <c r="D20" s="5">
        <v>0</v>
      </c>
      <c r="E20" s="5">
        <v>0</v>
      </c>
      <c r="F20" s="45">
        <f t="shared" ref="F20:F26" si="0">D20+E20</f>
        <v>0</v>
      </c>
    </row>
    <row r="21" spans="1:6" x14ac:dyDescent="0.25">
      <c r="A21" s="126">
        <v>42430</v>
      </c>
      <c r="B21" s="229"/>
      <c r="C21" s="230"/>
      <c r="D21" s="5">
        <v>0</v>
      </c>
      <c r="E21" s="5">
        <v>0</v>
      </c>
      <c r="F21" s="45">
        <f t="shared" si="0"/>
        <v>0</v>
      </c>
    </row>
    <row r="22" spans="1:6" x14ac:dyDescent="0.25">
      <c r="A22" s="126">
        <v>42461</v>
      </c>
      <c r="B22" s="229"/>
      <c r="C22" s="230"/>
      <c r="D22" s="5">
        <v>0</v>
      </c>
      <c r="E22" s="5">
        <v>0</v>
      </c>
      <c r="F22" s="45">
        <f t="shared" si="0"/>
        <v>0</v>
      </c>
    </row>
    <row r="23" spans="1:6" x14ac:dyDescent="0.25">
      <c r="A23" s="126">
        <v>42491</v>
      </c>
      <c r="B23" s="229"/>
      <c r="C23" s="230"/>
      <c r="D23" s="5">
        <v>0</v>
      </c>
      <c r="E23" s="5">
        <v>0</v>
      </c>
      <c r="F23" s="45">
        <f t="shared" si="0"/>
        <v>0</v>
      </c>
    </row>
    <row r="24" spans="1:6" x14ac:dyDescent="0.25">
      <c r="A24" s="126">
        <v>42522</v>
      </c>
      <c r="B24" s="229"/>
      <c r="C24" s="230"/>
      <c r="D24" s="5">
        <v>0</v>
      </c>
      <c r="E24" s="5">
        <v>0</v>
      </c>
      <c r="F24" s="45">
        <f t="shared" si="0"/>
        <v>0</v>
      </c>
    </row>
    <row r="25" spans="1:6" x14ac:dyDescent="0.25">
      <c r="A25" s="126">
        <v>42552</v>
      </c>
      <c r="B25" s="229"/>
      <c r="C25" s="230"/>
      <c r="D25" s="5">
        <v>0</v>
      </c>
      <c r="E25" s="5">
        <v>0</v>
      </c>
      <c r="F25" s="45">
        <f t="shared" si="0"/>
        <v>0</v>
      </c>
    </row>
    <row r="26" spans="1:6" ht="15.75" thickBot="1" x14ac:dyDescent="0.3">
      <c r="A26" s="124">
        <v>42583</v>
      </c>
      <c r="B26" s="229"/>
      <c r="C26" s="230"/>
      <c r="D26" s="31">
        <v>0</v>
      </c>
      <c r="E26" s="46">
        <v>0</v>
      </c>
      <c r="F26" s="155">
        <f t="shared" si="0"/>
        <v>0</v>
      </c>
    </row>
    <row r="27" spans="1:6" ht="16.5" thickBot="1" x14ac:dyDescent="0.3">
      <c r="A27" s="188" t="s">
        <v>58</v>
      </c>
      <c r="B27" s="172"/>
      <c r="C27" s="51"/>
      <c r="D27" s="51"/>
      <c r="E27" s="52"/>
      <c r="F27" s="33">
        <f>SUM(F19:F26)</f>
        <v>0</v>
      </c>
    </row>
    <row r="28" spans="1:6" ht="16.5" thickBot="1" x14ac:dyDescent="0.3">
      <c r="B28" s="6"/>
      <c r="C28" s="6"/>
      <c r="D28" s="53"/>
      <c r="E28" s="6"/>
      <c r="F28" s="54"/>
    </row>
    <row r="29" spans="1:6" ht="19.5" thickBot="1" x14ac:dyDescent="0.35">
      <c r="A29" s="227" t="s">
        <v>8</v>
      </c>
      <c r="B29" s="172"/>
      <c r="C29" s="172"/>
      <c r="D29" s="172"/>
      <c r="E29" s="172"/>
      <c r="F29" s="173"/>
    </row>
    <row r="30" spans="1:6" ht="15.75" customHeight="1" thickBot="1" x14ac:dyDescent="0.3">
      <c r="A30" s="228" t="s">
        <v>135</v>
      </c>
      <c r="B30" s="172"/>
      <c r="C30" s="172"/>
      <c r="D30" s="172"/>
      <c r="E30" s="172"/>
      <c r="F30" s="173"/>
    </row>
    <row r="31" spans="1:6" x14ac:dyDescent="0.25">
      <c r="A31" s="123">
        <v>42371</v>
      </c>
      <c r="B31" s="225"/>
      <c r="C31" s="226"/>
      <c r="D31" s="4">
        <v>0</v>
      </c>
      <c r="E31" s="4">
        <v>0</v>
      </c>
      <c r="F31" s="45">
        <f>D31+E31</f>
        <v>0</v>
      </c>
    </row>
    <row r="32" spans="1:6" x14ac:dyDescent="0.25">
      <c r="A32" s="124">
        <v>42402</v>
      </c>
      <c r="B32" s="225"/>
      <c r="C32" s="226"/>
      <c r="D32" s="5">
        <v>0</v>
      </c>
      <c r="E32" s="5">
        <v>0</v>
      </c>
      <c r="F32" s="39">
        <f t="shared" ref="F32:F33" si="1">D32+E32</f>
        <v>0</v>
      </c>
    </row>
    <row r="33" spans="1:6" ht="15.75" thickBot="1" x14ac:dyDescent="0.3">
      <c r="A33" s="124">
        <v>42431</v>
      </c>
      <c r="B33" s="225"/>
      <c r="C33" s="226"/>
      <c r="D33" s="31">
        <v>0</v>
      </c>
      <c r="E33" s="31">
        <v>0</v>
      </c>
      <c r="F33" s="39">
        <f t="shared" si="1"/>
        <v>0</v>
      </c>
    </row>
    <row r="34" spans="1:6" ht="15.75" thickBot="1" x14ac:dyDescent="0.3">
      <c r="A34" s="224" t="s">
        <v>31</v>
      </c>
      <c r="B34" s="172"/>
      <c r="C34" s="172"/>
      <c r="D34" s="172"/>
      <c r="E34" s="173"/>
      <c r="F34" s="32">
        <f>SUM(F31:F33)</f>
        <v>0</v>
      </c>
    </row>
    <row r="35" spans="1:6" ht="15.75" thickBot="1" x14ac:dyDescent="0.3">
      <c r="A35" s="197" t="s">
        <v>20</v>
      </c>
      <c r="B35" s="172"/>
      <c r="C35" s="172"/>
      <c r="D35" s="172"/>
      <c r="E35" s="172"/>
      <c r="F35" s="173"/>
    </row>
    <row r="36" spans="1:6" x14ac:dyDescent="0.25">
      <c r="A36" s="125">
        <v>42372</v>
      </c>
      <c r="B36" s="225"/>
      <c r="C36" s="226"/>
      <c r="D36" s="4">
        <v>0</v>
      </c>
      <c r="E36" s="4">
        <v>0</v>
      </c>
      <c r="F36" s="45">
        <f>E36+D36</f>
        <v>0</v>
      </c>
    </row>
    <row r="37" spans="1:6" x14ac:dyDescent="0.25">
      <c r="A37" s="126">
        <v>42403</v>
      </c>
      <c r="B37" s="225"/>
      <c r="C37" s="226"/>
      <c r="D37" s="5">
        <v>0</v>
      </c>
      <c r="E37" s="5">
        <v>0</v>
      </c>
      <c r="F37" s="45">
        <f t="shared" ref="F37:F39" si="2">E37+D37</f>
        <v>0</v>
      </c>
    </row>
    <row r="38" spans="1:6" x14ac:dyDescent="0.25">
      <c r="A38" s="126">
        <v>42432</v>
      </c>
      <c r="B38" s="225"/>
      <c r="C38" s="226"/>
      <c r="D38" s="5">
        <v>0</v>
      </c>
      <c r="E38" s="5">
        <v>0</v>
      </c>
      <c r="F38" s="45">
        <f t="shared" si="2"/>
        <v>0</v>
      </c>
    </row>
    <row r="39" spans="1:6" ht="15.75" thickBot="1" x14ac:dyDescent="0.3">
      <c r="A39" s="123">
        <v>42463</v>
      </c>
      <c r="B39" s="225"/>
      <c r="C39" s="226"/>
      <c r="D39" s="31">
        <v>0</v>
      </c>
      <c r="E39" s="31">
        <v>0</v>
      </c>
      <c r="F39" s="45">
        <f t="shared" si="2"/>
        <v>0</v>
      </c>
    </row>
    <row r="40" spans="1:6" ht="15.75" thickBot="1" x14ac:dyDescent="0.3">
      <c r="A40" s="224" t="s">
        <v>32</v>
      </c>
      <c r="B40" s="172"/>
      <c r="C40" s="172"/>
      <c r="D40" s="172"/>
      <c r="E40" s="173"/>
      <c r="F40" s="32">
        <f>SUM(F36:F39)</f>
        <v>0</v>
      </c>
    </row>
    <row r="41" spans="1:6" ht="16.5" thickBot="1" x14ac:dyDescent="0.3">
      <c r="A41" s="188" t="s">
        <v>9</v>
      </c>
      <c r="B41" s="172"/>
      <c r="C41" s="172"/>
      <c r="D41" s="172"/>
      <c r="E41" s="173"/>
      <c r="F41" s="33">
        <f>SUM(F34+F40)</f>
        <v>0</v>
      </c>
    </row>
    <row r="42" spans="1:6" ht="19.5" thickBot="1" x14ac:dyDescent="0.35">
      <c r="A42" s="201" t="s">
        <v>59</v>
      </c>
      <c r="B42" s="172"/>
      <c r="C42" s="172"/>
      <c r="D42" s="172"/>
      <c r="E42" s="173"/>
      <c r="F42" s="34">
        <f>F27+F41</f>
        <v>0</v>
      </c>
    </row>
    <row r="43" spans="1:6" ht="15.75" thickBot="1" x14ac:dyDescent="0.3">
      <c r="A43" s="41"/>
      <c r="B43" s="8"/>
      <c r="C43" s="8"/>
      <c r="D43" s="8"/>
      <c r="E43" s="8"/>
      <c r="F43" s="127"/>
    </row>
    <row r="44" spans="1:6" ht="15.75" thickBot="1" x14ac:dyDescent="0.3">
      <c r="A44" s="204" t="s">
        <v>33</v>
      </c>
      <c r="B44" s="172"/>
      <c r="C44" s="172"/>
      <c r="D44" s="172"/>
      <c r="E44" s="172"/>
      <c r="F44" s="173"/>
    </row>
    <row r="45" spans="1:6" ht="16.5" thickBot="1" x14ac:dyDescent="0.3">
      <c r="A45" s="242" t="s">
        <v>136</v>
      </c>
      <c r="B45" s="172"/>
      <c r="C45" s="172"/>
      <c r="D45" s="172"/>
      <c r="E45" s="173"/>
      <c r="F45" s="33">
        <f>F27</f>
        <v>0</v>
      </c>
    </row>
    <row r="46" spans="1:6" ht="16.5" thickBot="1" x14ac:dyDescent="0.3">
      <c r="A46" s="242" t="s">
        <v>9</v>
      </c>
      <c r="B46" s="172"/>
      <c r="C46" s="172"/>
      <c r="D46" s="172"/>
      <c r="E46" s="173"/>
      <c r="F46" s="33">
        <f>F41</f>
        <v>0</v>
      </c>
    </row>
    <row r="47" spans="1:6" ht="19.5" thickBot="1" x14ac:dyDescent="0.35">
      <c r="A47" s="243" t="s">
        <v>5</v>
      </c>
      <c r="B47" s="172"/>
      <c r="C47" s="172"/>
      <c r="D47" s="172"/>
      <c r="E47" s="173"/>
      <c r="F47" s="34">
        <f>SUM(F45:F46)</f>
        <v>0</v>
      </c>
    </row>
    <row r="48" spans="1:6" ht="15.75" thickBot="1" x14ac:dyDescent="0.3">
      <c r="B48" s="212"/>
      <c r="C48" s="212"/>
      <c r="D48" s="212"/>
      <c r="E48" s="212"/>
      <c r="F48" s="212"/>
    </row>
    <row r="49" spans="1:6" x14ac:dyDescent="0.25">
      <c r="A49" s="249" t="s">
        <v>61</v>
      </c>
      <c r="B49" s="250"/>
      <c r="C49" s="250"/>
      <c r="D49" s="250"/>
      <c r="E49" s="250"/>
      <c r="F49" s="251"/>
    </row>
    <row r="50" spans="1:6" x14ac:dyDescent="0.25">
      <c r="A50" s="252" t="s">
        <v>63</v>
      </c>
      <c r="B50" s="223"/>
      <c r="C50" s="223"/>
      <c r="D50" s="223"/>
      <c r="E50" s="223"/>
      <c r="F50" s="253"/>
    </row>
    <row r="51" spans="1:6" x14ac:dyDescent="0.25">
      <c r="A51" s="254" t="s">
        <v>64</v>
      </c>
      <c r="B51" s="255"/>
      <c r="C51" s="255"/>
      <c r="D51" s="255"/>
      <c r="E51" s="255"/>
      <c r="F51" s="256"/>
    </row>
    <row r="52" spans="1:6" ht="15.75" thickBot="1" x14ac:dyDescent="0.3">
      <c r="A52" s="257" t="s">
        <v>62</v>
      </c>
      <c r="B52" s="245"/>
      <c r="C52" s="245"/>
      <c r="D52" s="245"/>
      <c r="E52" s="245"/>
      <c r="F52" s="246"/>
    </row>
    <row r="53" spans="1:6" x14ac:dyDescent="0.25">
      <c r="F53" s="1"/>
    </row>
    <row r="56" spans="1:6" x14ac:dyDescent="0.25">
      <c r="A56" s="213" t="s">
        <v>71</v>
      </c>
      <c r="B56" s="214"/>
      <c r="C56" s="214"/>
      <c r="D56" s="244"/>
      <c r="E56" s="207"/>
      <c r="F56" s="207"/>
    </row>
    <row r="57" spans="1:6" x14ac:dyDescent="0.25">
      <c r="A57" s="78"/>
      <c r="B57" s="79"/>
      <c r="C57" s="79"/>
      <c r="D57" s="247" t="s">
        <v>38</v>
      </c>
      <c r="E57" s="248"/>
      <c r="F57" s="248"/>
    </row>
  </sheetData>
  <mergeCells count="49">
    <mergeCell ref="D57:F57"/>
    <mergeCell ref="B48:F48"/>
    <mergeCell ref="A49:F49"/>
    <mergeCell ref="A50:F50"/>
    <mergeCell ref="A51:F51"/>
    <mergeCell ref="A52:F52"/>
    <mergeCell ref="A44:F44"/>
    <mergeCell ref="A45:E45"/>
    <mergeCell ref="A46:E46"/>
    <mergeCell ref="A47:E47"/>
    <mergeCell ref="A56:C56"/>
    <mergeCell ref="D56:F56"/>
    <mergeCell ref="B38:C38"/>
    <mergeCell ref="B39:C39"/>
    <mergeCell ref="A40:E40"/>
    <mergeCell ref="A41:E41"/>
    <mergeCell ref="A42:E42"/>
    <mergeCell ref="A17:F17"/>
    <mergeCell ref="B19:C19"/>
    <mergeCell ref="B20:C20"/>
    <mergeCell ref="B21:C21"/>
    <mergeCell ref="B22:C22"/>
    <mergeCell ref="A18:F18"/>
    <mergeCell ref="A13:B13"/>
    <mergeCell ref="C13:F13"/>
    <mergeCell ref="B15:F15"/>
    <mergeCell ref="B16:C16"/>
    <mergeCell ref="B14:F14"/>
    <mergeCell ref="A2:F2"/>
    <mergeCell ref="B8:F8"/>
    <mergeCell ref="A11:B11"/>
    <mergeCell ref="C11:F11"/>
    <mergeCell ref="A12:B12"/>
    <mergeCell ref="C12:F12"/>
    <mergeCell ref="A5:F5"/>
    <mergeCell ref="B24:C24"/>
    <mergeCell ref="B25:C25"/>
    <mergeCell ref="B26:C26"/>
    <mergeCell ref="A27:B27"/>
    <mergeCell ref="B23:C23"/>
    <mergeCell ref="A34:E34"/>
    <mergeCell ref="A35:F35"/>
    <mergeCell ref="B36:C36"/>
    <mergeCell ref="B37:C37"/>
    <mergeCell ref="A29:F29"/>
    <mergeCell ref="A30:F30"/>
    <mergeCell ref="B31:C31"/>
    <mergeCell ref="B32:C32"/>
    <mergeCell ref="B33:C33"/>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25" zoomScaleNormal="100" workbookViewId="0">
      <selection activeCell="P26" sqref="P26"/>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31" t="s">
        <v>121</v>
      </c>
      <c r="G2" s="213"/>
      <c r="H2" s="213"/>
      <c r="I2" s="213"/>
    </row>
    <row r="5" spans="1:10" ht="54.75" customHeight="1" x14ac:dyDescent="0.3">
      <c r="B5" s="180"/>
      <c r="C5" s="181"/>
      <c r="D5" s="181"/>
      <c r="E5" s="181"/>
      <c r="F5" s="181"/>
      <c r="G5" s="181"/>
      <c r="H5" s="181"/>
      <c r="I5" s="181"/>
    </row>
    <row r="7" spans="1:10" ht="20.25" x14ac:dyDescent="0.3">
      <c r="A7" s="272" t="s">
        <v>22</v>
      </c>
      <c r="B7" s="272"/>
      <c r="C7" s="272"/>
      <c r="D7" s="272"/>
      <c r="E7" s="272"/>
      <c r="F7" s="272"/>
      <c r="G7" s="272"/>
      <c r="H7" s="272"/>
      <c r="I7" s="272"/>
    </row>
    <row r="10" spans="1:10" x14ac:dyDescent="0.25">
      <c r="A10" s="269" t="s">
        <v>0</v>
      </c>
      <c r="B10" s="269"/>
      <c r="C10" s="270"/>
      <c r="D10" s="270"/>
      <c r="E10" s="270"/>
      <c r="F10" s="270"/>
      <c r="G10" s="270"/>
      <c r="H10" s="270"/>
      <c r="I10" s="270"/>
    </row>
    <row r="11" spans="1:10" x14ac:dyDescent="0.25">
      <c r="A11" s="269" t="s">
        <v>1</v>
      </c>
      <c r="B11" s="269"/>
      <c r="C11" s="270"/>
      <c r="D11" s="270"/>
      <c r="E11" s="270"/>
      <c r="F11" s="270"/>
      <c r="G11" s="270"/>
      <c r="H11" s="270"/>
      <c r="I11" s="270"/>
    </row>
    <row r="12" spans="1:10" ht="13.9" x14ac:dyDescent="0.25">
      <c r="A12" s="17"/>
      <c r="B12" s="17"/>
      <c r="C12" s="18"/>
      <c r="D12" s="18"/>
      <c r="E12" s="18"/>
      <c r="F12" s="18"/>
      <c r="G12" s="18"/>
      <c r="H12" s="18"/>
      <c r="I12" s="18"/>
    </row>
    <row r="13" spans="1:10" x14ac:dyDescent="0.25">
      <c r="A13" s="273" t="s">
        <v>93</v>
      </c>
      <c r="B13" s="273"/>
      <c r="C13" s="273"/>
      <c r="D13" s="273"/>
      <c r="E13" s="270"/>
      <c r="F13" s="270"/>
      <c r="G13" s="270"/>
      <c r="H13" s="270"/>
      <c r="I13" s="270"/>
    </row>
    <row r="14" spans="1:10" x14ac:dyDescent="0.25">
      <c r="A14" s="273" t="s">
        <v>107</v>
      </c>
      <c r="B14" s="273"/>
      <c r="C14" s="273"/>
      <c r="D14" s="273"/>
      <c r="E14" s="270"/>
      <c r="F14" s="270"/>
      <c r="G14" s="270"/>
      <c r="H14" s="270"/>
      <c r="I14" s="270"/>
    </row>
    <row r="15" spans="1:10" x14ac:dyDescent="0.25">
      <c r="A15" s="273" t="s">
        <v>43</v>
      </c>
      <c r="B15" s="273"/>
      <c r="C15" s="273"/>
      <c r="D15" s="273"/>
      <c r="E15" s="270"/>
      <c r="F15" s="270"/>
      <c r="G15" s="270"/>
      <c r="H15" s="270"/>
      <c r="I15" s="270"/>
    </row>
    <row r="16" spans="1:10" x14ac:dyDescent="0.25">
      <c r="A16" s="274" t="s">
        <v>44</v>
      </c>
      <c r="B16" s="274"/>
      <c r="C16" s="274"/>
      <c r="D16" s="274"/>
      <c r="E16" s="278"/>
      <c r="F16" s="278"/>
      <c r="G16" s="278"/>
      <c r="H16" s="278"/>
      <c r="I16" s="278"/>
      <c r="J16" s="55"/>
    </row>
    <row r="17" spans="1:13" x14ac:dyDescent="0.25">
      <c r="A17" s="275" t="s">
        <v>45</v>
      </c>
      <c r="B17" s="276"/>
      <c r="C17" s="276"/>
      <c r="D17" s="277"/>
      <c r="E17" s="270"/>
      <c r="F17" s="270"/>
      <c r="G17" s="270"/>
      <c r="H17" s="270"/>
      <c r="I17" s="270"/>
    </row>
    <row r="18" spans="1:13" x14ac:dyDescent="0.25">
      <c r="A18" s="275" t="s">
        <v>46</v>
      </c>
      <c r="B18" s="279"/>
      <c r="C18" s="279"/>
      <c r="D18" s="280"/>
      <c r="E18" s="270"/>
      <c r="F18" s="270"/>
      <c r="G18" s="270"/>
      <c r="H18" s="270"/>
      <c r="I18" s="270"/>
    </row>
    <row r="20" spans="1:13" ht="18.75" x14ac:dyDescent="0.3">
      <c r="A20" s="271" t="s">
        <v>47</v>
      </c>
      <c r="B20" s="271"/>
      <c r="C20" s="271"/>
      <c r="D20" s="271"/>
      <c r="E20" s="271"/>
      <c r="F20" s="271"/>
      <c r="G20" s="271"/>
      <c r="H20" s="271"/>
      <c r="I20" s="271"/>
    </row>
    <row r="22" spans="1:13" ht="15.75" customHeight="1" x14ac:dyDescent="0.25">
      <c r="A22" s="281" t="s">
        <v>15</v>
      </c>
      <c r="B22" s="282" t="s">
        <v>19</v>
      </c>
      <c r="C22" s="283"/>
      <c r="D22" s="283"/>
      <c r="E22" s="284"/>
      <c r="F22" s="281" t="s">
        <v>10</v>
      </c>
      <c r="G22" s="281"/>
      <c r="H22" s="281" t="s">
        <v>11</v>
      </c>
      <c r="I22" s="281" t="s">
        <v>12</v>
      </c>
    </row>
    <row r="23" spans="1:13" ht="15.75" customHeight="1" x14ac:dyDescent="0.25">
      <c r="A23" s="281"/>
      <c r="B23" s="285"/>
      <c r="C23" s="286"/>
      <c r="D23" s="286"/>
      <c r="E23" s="287"/>
      <c r="F23" s="19" t="s">
        <v>13</v>
      </c>
      <c r="G23" s="19" t="s">
        <v>14</v>
      </c>
      <c r="H23" s="281"/>
      <c r="I23" s="281"/>
    </row>
    <row r="24" spans="1:13" x14ac:dyDescent="0.25">
      <c r="A24" s="20" t="s">
        <v>16</v>
      </c>
      <c r="B24" s="270"/>
      <c r="C24" s="270"/>
      <c r="D24" s="270"/>
      <c r="E24" s="270"/>
      <c r="F24" s="21"/>
      <c r="G24" s="21"/>
      <c r="H24" s="21"/>
      <c r="I24" s="21"/>
    </row>
    <row r="25" spans="1:13" x14ac:dyDescent="0.25">
      <c r="A25" s="20" t="s">
        <v>17</v>
      </c>
      <c r="B25" s="270"/>
      <c r="C25" s="270"/>
      <c r="D25" s="270"/>
      <c r="E25" s="270"/>
      <c r="F25" s="21"/>
      <c r="G25" s="21"/>
      <c r="H25" s="21"/>
      <c r="I25" s="21"/>
    </row>
    <row r="26" spans="1:13" x14ac:dyDescent="0.25">
      <c r="A26" s="20" t="s">
        <v>18</v>
      </c>
      <c r="B26" s="270"/>
      <c r="C26" s="270"/>
      <c r="D26" s="270"/>
      <c r="E26" s="270"/>
      <c r="F26" s="21"/>
      <c r="G26" s="21"/>
      <c r="H26" s="21"/>
      <c r="I26" s="21"/>
    </row>
    <row r="27" spans="1:13" x14ac:dyDescent="0.25">
      <c r="A27" s="290" t="s">
        <v>68</v>
      </c>
      <c r="B27" s="291"/>
      <c r="C27" s="291"/>
      <c r="D27" s="291"/>
      <c r="E27" s="292"/>
      <c r="F27" s="80">
        <f>(F24+F25+F26)/3</f>
        <v>0</v>
      </c>
      <c r="G27" s="80">
        <f>(G24+G25+G26)/3</f>
        <v>0</v>
      </c>
      <c r="H27" s="81"/>
      <c r="I27" s="8"/>
    </row>
    <row r="28" spans="1:13" x14ac:dyDescent="0.25">
      <c r="A28" s="63"/>
      <c r="B28" s="64"/>
      <c r="C28" s="64"/>
      <c r="D28" s="64"/>
      <c r="E28" s="64"/>
      <c r="F28" s="65"/>
      <c r="G28" s="65"/>
      <c r="H28" s="8"/>
      <c r="I28" s="8"/>
    </row>
    <row r="29" spans="1:13" ht="33.75" customHeight="1" x14ac:dyDescent="0.25">
      <c r="A29" s="288" t="s">
        <v>109</v>
      </c>
      <c r="B29" s="289"/>
      <c r="C29" s="289"/>
      <c r="D29" s="289"/>
      <c r="E29" s="289"/>
      <c r="F29" s="289"/>
      <c r="G29" s="289"/>
      <c r="H29" s="289"/>
      <c r="I29" s="289"/>
    </row>
    <row r="30" spans="1:13" x14ac:dyDescent="0.25">
      <c r="A30" s="22"/>
    </row>
    <row r="32" spans="1:13" ht="18.75" x14ac:dyDescent="0.3">
      <c r="A32" s="271" t="s">
        <v>48</v>
      </c>
      <c r="B32" s="271"/>
      <c r="C32" s="271"/>
      <c r="D32" s="271"/>
      <c r="E32" s="271"/>
      <c r="F32" s="271"/>
      <c r="G32" s="271"/>
      <c r="H32" s="271"/>
      <c r="I32" s="271"/>
      <c r="M32" s="23"/>
    </row>
    <row r="34" spans="1:9" ht="41.25" customHeight="1" x14ac:dyDescent="0.25">
      <c r="A34" s="258" t="s">
        <v>69</v>
      </c>
      <c r="B34" s="230"/>
      <c r="C34" s="230"/>
      <c r="D34" s="259"/>
      <c r="E34" s="260"/>
      <c r="F34" s="260"/>
      <c r="G34" s="260"/>
      <c r="H34" s="260"/>
      <c r="I34" s="261"/>
    </row>
    <row r="36" spans="1:9" x14ac:dyDescent="0.25">
      <c r="A36" s="262" t="s">
        <v>34</v>
      </c>
      <c r="B36" s="262"/>
      <c r="C36" s="262"/>
      <c r="D36" s="262"/>
      <c r="E36" s="262"/>
      <c r="F36" s="262"/>
      <c r="G36" s="262"/>
      <c r="H36" s="262"/>
      <c r="I36" s="262"/>
    </row>
    <row r="37" spans="1:9" ht="49.5" customHeight="1" x14ac:dyDescent="0.25">
      <c r="A37" s="263" t="s">
        <v>137</v>
      </c>
      <c r="B37" s="264"/>
      <c r="C37" s="264"/>
      <c r="D37" s="264"/>
      <c r="E37" s="264"/>
      <c r="F37" s="264"/>
      <c r="G37" s="264"/>
      <c r="H37" s="264"/>
      <c r="I37" s="265"/>
    </row>
    <row r="38" spans="1:9" ht="39" customHeight="1" x14ac:dyDescent="0.25">
      <c r="A38" s="263" t="s">
        <v>117</v>
      </c>
      <c r="B38" s="267"/>
      <c r="C38" s="267"/>
      <c r="D38" s="267"/>
      <c r="E38" s="267"/>
      <c r="F38" s="267"/>
      <c r="G38" s="267"/>
      <c r="H38" s="267"/>
      <c r="I38" s="268"/>
    </row>
    <row r="39" spans="1:9" ht="53.25" customHeight="1" x14ac:dyDescent="0.25">
      <c r="A39" s="263" t="s">
        <v>168</v>
      </c>
      <c r="B39" s="264"/>
      <c r="C39" s="264"/>
      <c r="D39" s="264"/>
      <c r="E39" s="264"/>
      <c r="F39" s="264"/>
      <c r="G39" s="264"/>
      <c r="H39" s="264"/>
      <c r="I39" s="265"/>
    </row>
    <row r="40" spans="1:9" ht="81" customHeight="1" x14ac:dyDescent="0.25">
      <c r="A40" s="266" t="s">
        <v>118</v>
      </c>
      <c r="B40" s="264"/>
      <c r="C40" s="264"/>
      <c r="D40" s="264"/>
      <c r="E40" s="264"/>
      <c r="F40" s="264"/>
      <c r="G40" s="264"/>
      <c r="H40" s="264"/>
      <c r="I40" s="265"/>
    </row>
    <row r="41" spans="1:9" ht="35.25" customHeight="1" x14ac:dyDescent="0.25">
      <c r="A41" s="263" t="s">
        <v>119</v>
      </c>
      <c r="B41" s="264"/>
      <c r="C41" s="264"/>
      <c r="D41" s="264"/>
      <c r="E41" s="264"/>
      <c r="F41" s="264"/>
      <c r="G41" s="264"/>
      <c r="H41" s="264"/>
      <c r="I41" s="265"/>
    </row>
    <row r="44" spans="1:9" ht="43.5" customHeight="1" x14ac:dyDescent="0.25">
      <c r="A44" s="213" t="s">
        <v>71</v>
      </c>
      <c r="B44" s="214"/>
      <c r="C44" s="214"/>
      <c r="D44" s="214"/>
      <c r="E44" s="214"/>
      <c r="F44" s="214"/>
      <c r="G44" s="244"/>
      <c r="H44" s="207"/>
      <c r="I44" s="207"/>
    </row>
    <row r="45" spans="1:9" x14ac:dyDescent="0.25">
      <c r="A45" s="78"/>
      <c r="B45" s="78"/>
      <c r="C45" s="78"/>
      <c r="D45" s="78"/>
      <c r="E45" s="78"/>
      <c r="F45" s="78"/>
      <c r="G45" s="247" t="s">
        <v>38</v>
      </c>
      <c r="H45" s="248"/>
      <c r="I45" s="248"/>
    </row>
    <row r="46" spans="1:9" x14ac:dyDescent="0.25">
      <c r="A46" s="78"/>
      <c r="B46" s="78"/>
      <c r="C46" s="78"/>
      <c r="D46" s="78"/>
      <c r="E46" s="78"/>
      <c r="F46" s="78"/>
      <c r="G46" s="78"/>
      <c r="H46" s="78"/>
      <c r="I46" s="78"/>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10" workbookViewId="0">
      <selection activeCell="C10" sqref="C10:H1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31" t="s">
        <v>121</v>
      </c>
      <c r="E2" s="214"/>
      <c r="F2" s="214"/>
      <c r="G2" s="214"/>
      <c r="H2" s="214"/>
    </row>
    <row r="5" spans="1:9" ht="50.25" customHeight="1" x14ac:dyDescent="0.3">
      <c r="A5" s="180"/>
      <c r="B5" s="181"/>
      <c r="C5" s="181"/>
      <c r="D5" s="181"/>
      <c r="E5" s="181"/>
      <c r="F5" s="181"/>
      <c r="G5" s="181"/>
      <c r="H5" s="181"/>
    </row>
    <row r="7" spans="1:9" ht="20.25" x14ac:dyDescent="0.3">
      <c r="A7" s="182" t="s">
        <v>22</v>
      </c>
      <c r="B7" s="182"/>
      <c r="C7" s="182"/>
      <c r="D7" s="182"/>
      <c r="E7" s="182"/>
      <c r="F7" s="182"/>
      <c r="G7" s="182"/>
      <c r="H7" s="182"/>
    </row>
    <row r="10" spans="1:9" x14ac:dyDescent="0.25">
      <c r="A10" s="269" t="s">
        <v>50</v>
      </c>
      <c r="B10" s="269"/>
      <c r="C10" s="270"/>
      <c r="D10" s="270"/>
      <c r="E10" s="270"/>
      <c r="F10" s="270"/>
      <c r="G10" s="270"/>
      <c r="H10" s="270"/>
    </row>
    <row r="11" spans="1:9" x14ac:dyDescent="0.25">
      <c r="A11" s="269" t="s">
        <v>1</v>
      </c>
      <c r="B11" s="269"/>
      <c r="C11" s="270"/>
      <c r="D11" s="270"/>
      <c r="E11" s="270"/>
      <c r="F11" s="270"/>
      <c r="G11" s="270"/>
      <c r="H11" s="270"/>
    </row>
    <row r="12" spans="1:9" ht="13.9" x14ac:dyDescent="0.25">
      <c r="A12" s="17"/>
      <c r="B12" s="17"/>
      <c r="C12" s="18"/>
      <c r="D12" s="18"/>
      <c r="E12" s="18"/>
      <c r="F12" s="18"/>
      <c r="G12" s="18"/>
      <c r="H12" s="18"/>
    </row>
    <row r="13" spans="1:9" x14ac:dyDescent="0.25">
      <c r="A13" s="273" t="s">
        <v>93</v>
      </c>
      <c r="B13" s="273"/>
      <c r="C13" s="273"/>
      <c r="D13" s="273"/>
      <c r="E13" s="270"/>
      <c r="F13" s="270"/>
      <c r="G13" s="270"/>
      <c r="H13" s="270"/>
    </row>
    <row r="14" spans="1:9" x14ac:dyDescent="0.25">
      <c r="A14" s="273" t="s">
        <v>107</v>
      </c>
      <c r="B14" s="273"/>
      <c r="C14" s="273"/>
      <c r="D14" s="273"/>
      <c r="E14" s="270"/>
      <c r="F14" s="270"/>
      <c r="G14" s="270"/>
      <c r="H14" s="270"/>
    </row>
    <row r="15" spans="1:9" x14ac:dyDescent="0.25">
      <c r="A15" s="275" t="s">
        <v>43</v>
      </c>
      <c r="B15" s="276"/>
      <c r="C15" s="276"/>
      <c r="D15" s="277"/>
      <c r="E15" s="293"/>
      <c r="F15" s="294"/>
      <c r="G15" s="294"/>
      <c r="H15" s="295"/>
    </row>
    <row r="16" spans="1:9" x14ac:dyDescent="0.25">
      <c r="A16" s="274" t="s">
        <v>44</v>
      </c>
      <c r="B16" s="274"/>
      <c r="C16" s="274"/>
      <c r="D16" s="274"/>
      <c r="E16" s="293"/>
      <c r="F16" s="294"/>
      <c r="G16" s="294"/>
      <c r="H16" s="295"/>
      <c r="I16" s="55"/>
    </row>
    <row r="17" spans="1:12" x14ac:dyDescent="0.25">
      <c r="A17" s="275" t="s">
        <v>45</v>
      </c>
      <c r="B17" s="276"/>
      <c r="C17" s="276"/>
      <c r="D17" s="277"/>
      <c r="E17" s="270"/>
      <c r="F17" s="270"/>
      <c r="G17" s="270"/>
      <c r="H17" s="270"/>
    </row>
    <row r="18" spans="1:12" x14ac:dyDescent="0.25">
      <c r="A18" s="275" t="s">
        <v>46</v>
      </c>
      <c r="B18" s="279"/>
      <c r="C18" s="279"/>
      <c r="D18" s="280"/>
      <c r="E18" s="270"/>
      <c r="F18" s="270"/>
      <c r="G18" s="270"/>
      <c r="H18" s="270"/>
    </row>
    <row r="20" spans="1:12" ht="18.75" x14ac:dyDescent="0.3">
      <c r="A20" s="271" t="s">
        <v>47</v>
      </c>
      <c r="B20" s="271"/>
      <c r="C20" s="271"/>
      <c r="D20" s="271"/>
      <c r="E20" s="271"/>
      <c r="F20" s="271"/>
      <c r="G20" s="271"/>
      <c r="H20" s="271"/>
    </row>
    <row r="22" spans="1:12" ht="15.75" customHeight="1" x14ac:dyDescent="0.25">
      <c r="A22" s="281" t="s">
        <v>15</v>
      </c>
      <c r="B22" s="281" t="s">
        <v>19</v>
      </c>
      <c r="C22" s="281"/>
      <c r="D22" s="281"/>
      <c r="E22" s="281" t="s">
        <v>10</v>
      </c>
      <c r="F22" s="281"/>
      <c r="G22" s="281" t="s">
        <v>11</v>
      </c>
      <c r="H22" s="281" t="s">
        <v>12</v>
      </c>
    </row>
    <row r="23" spans="1:12" ht="15.75" customHeight="1" x14ac:dyDescent="0.25">
      <c r="A23" s="281"/>
      <c r="B23" s="281"/>
      <c r="C23" s="281"/>
      <c r="D23" s="281"/>
      <c r="E23" s="19" t="s">
        <v>13</v>
      </c>
      <c r="F23" s="19" t="s">
        <v>14</v>
      </c>
      <c r="G23" s="281"/>
      <c r="H23" s="281"/>
    </row>
    <row r="24" spans="1:12" ht="13.9" x14ac:dyDescent="0.25">
      <c r="A24" s="20" t="s">
        <v>16</v>
      </c>
      <c r="B24" s="270"/>
      <c r="C24" s="270"/>
      <c r="D24" s="270"/>
      <c r="E24" s="21"/>
      <c r="F24" s="21"/>
      <c r="G24" s="21"/>
      <c r="H24" s="21"/>
    </row>
    <row r="25" spans="1:12" ht="13.9" x14ac:dyDescent="0.25">
      <c r="A25" s="20" t="s">
        <v>17</v>
      </c>
      <c r="B25" s="270"/>
      <c r="C25" s="270"/>
      <c r="D25" s="270"/>
      <c r="E25" s="21"/>
      <c r="F25" s="21"/>
      <c r="G25" s="21"/>
      <c r="H25" s="21"/>
    </row>
    <row r="26" spans="1:12" ht="13.9" x14ac:dyDescent="0.25">
      <c r="A26" s="20" t="s">
        <v>18</v>
      </c>
      <c r="B26" s="270"/>
      <c r="C26" s="270"/>
      <c r="D26" s="270"/>
      <c r="E26" s="21"/>
      <c r="F26" s="21"/>
      <c r="G26" s="21"/>
      <c r="H26" s="21"/>
    </row>
    <row r="27" spans="1:12" x14ac:dyDescent="0.25">
      <c r="A27" s="290" t="s">
        <v>68</v>
      </c>
      <c r="B27" s="291"/>
      <c r="C27" s="291"/>
      <c r="D27" s="291"/>
      <c r="E27" s="80">
        <f>(E24+E25+E26)/3</f>
        <v>0</v>
      </c>
      <c r="F27" s="80">
        <f>(F24+F25+F26)/3</f>
        <v>0</v>
      </c>
      <c r="G27" s="8"/>
      <c r="H27" s="8"/>
    </row>
    <row r="28" spans="1:12" ht="14.45" x14ac:dyDescent="0.3">
      <c r="A28" s="63"/>
      <c r="B28" s="64"/>
      <c r="C28" s="64"/>
      <c r="D28" s="64"/>
      <c r="E28" s="65"/>
      <c r="F28" s="65"/>
      <c r="G28" s="8"/>
      <c r="H28" s="8"/>
    </row>
    <row r="29" spans="1:12" ht="33.75" customHeight="1" x14ac:dyDescent="0.25">
      <c r="A29" s="288" t="s">
        <v>108</v>
      </c>
      <c r="B29" s="289"/>
      <c r="C29" s="289"/>
      <c r="D29" s="289"/>
      <c r="E29" s="289"/>
      <c r="F29" s="289"/>
      <c r="G29" s="289"/>
      <c r="H29" s="289"/>
    </row>
    <row r="30" spans="1:12" ht="13.9" x14ac:dyDescent="0.25">
      <c r="A30" s="22"/>
    </row>
    <row r="32" spans="1:12" ht="18.75" x14ac:dyDescent="0.3">
      <c r="A32" s="271" t="s">
        <v>48</v>
      </c>
      <c r="B32" s="271"/>
      <c r="C32" s="271"/>
      <c r="D32" s="271"/>
      <c r="E32" s="271"/>
      <c r="F32" s="271"/>
      <c r="G32" s="271"/>
      <c r="H32" s="271"/>
      <c r="L32" s="23"/>
    </row>
    <row r="34" spans="1:8" ht="41.25" customHeight="1" x14ac:dyDescent="0.25">
      <c r="A34" s="258" t="s">
        <v>69</v>
      </c>
      <c r="B34" s="230"/>
      <c r="C34" s="230"/>
      <c r="D34" s="259"/>
      <c r="E34" s="260"/>
      <c r="F34" s="260"/>
      <c r="G34" s="260"/>
      <c r="H34" s="261"/>
    </row>
    <row r="36" spans="1:8" x14ac:dyDescent="0.25">
      <c r="A36" s="262" t="s">
        <v>34</v>
      </c>
      <c r="B36" s="262"/>
      <c r="C36" s="262"/>
      <c r="D36" s="262"/>
      <c r="E36" s="262"/>
      <c r="F36" s="262"/>
      <c r="G36" s="262"/>
      <c r="H36" s="262"/>
    </row>
    <row r="37" spans="1:8" ht="58.5" customHeight="1" x14ac:dyDescent="0.25">
      <c r="A37" s="263" t="s">
        <v>94</v>
      </c>
      <c r="B37" s="264"/>
      <c r="C37" s="264"/>
      <c r="D37" s="264"/>
      <c r="E37" s="264"/>
      <c r="F37" s="264"/>
      <c r="G37" s="264"/>
      <c r="H37" s="265"/>
    </row>
    <row r="38" spans="1:8" ht="50.25" customHeight="1" x14ac:dyDescent="0.25">
      <c r="A38" s="263" t="s">
        <v>95</v>
      </c>
      <c r="B38" s="267"/>
      <c r="C38" s="267"/>
      <c r="D38" s="267"/>
      <c r="E38" s="267"/>
      <c r="F38" s="267"/>
      <c r="G38" s="267"/>
      <c r="H38" s="268"/>
    </row>
    <row r="39" spans="1:8" ht="60" customHeight="1" x14ac:dyDescent="0.25">
      <c r="A39" s="263" t="s">
        <v>169</v>
      </c>
      <c r="B39" s="264"/>
      <c r="C39" s="264"/>
      <c r="D39" s="264"/>
      <c r="E39" s="264"/>
      <c r="F39" s="264"/>
      <c r="G39" s="264"/>
      <c r="H39" s="265"/>
    </row>
    <row r="40" spans="1:8" ht="96" customHeight="1" x14ac:dyDescent="0.25">
      <c r="A40" s="263" t="s">
        <v>133</v>
      </c>
      <c r="B40" s="264"/>
      <c r="C40" s="264"/>
      <c r="D40" s="264"/>
      <c r="E40" s="264"/>
      <c r="F40" s="264"/>
      <c r="G40" s="264"/>
      <c r="H40" s="265"/>
    </row>
    <row r="41" spans="1:8" ht="35.25" customHeight="1" x14ac:dyDescent="0.25">
      <c r="A41" s="263" t="s">
        <v>101</v>
      </c>
      <c r="B41" s="264"/>
      <c r="C41" s="264"/>
      <c r="D41" s="264"/>
      <c r="E41" s="264"/>
      <c r="F41" s="264"/>
      <c r="G41" s="264"/>
      <c r="H41" s="265"/>
    </row>
    <row r="44" spans="1:8" ht="43.5" customHeight="1" x14ac:dyDescent="0.25">
      <c r="A44" s="213" t="s">
        <v>71</v>
      </c>
      <c r="B44" s="214"/>
      <c r="C44" s="214"/>
      <c r="D44" s="214"/>
      <c r="E44" s="214"/>
      <c r="F44" s="244"/>
      <c r="G44" s="207"/>
      <c r="H44" s="207"/>
    </row>
    <row r="45" spans="1:8" x14ac:dyDescent="0.25">
      <c r="A45" s="78"/>
      <c r="B45" s="78"/>
      <c r="C45" s="78"/>
      <c r="D45" s="78"/>
      <c r="E45" s="78"/>
      <c r="F45" s="247" t="s">
        <v>70</v>
      </c>
      <c r="G45" s="248"/>
      <c r="H45" s="248"/>
    </row>
    <row r="46" spans="1:8" x14ac:dyDescent="0.25">
      <c r="A46" s="78"/>
      <c r="B46" s="78"/>
      <c r="C46" s="78"/>
      <c r="D46" s="78"/>
      <c r="E46" s="78"/>
      <c r="F46" s="78"/>
      <c r="G46" s="78"/>
      <c r="H46" s="78"/>
    </row>
    <row r="47" spans="1:8" x14ac:dyDescent="0.25">
      <c r="A47" s="78"/>
      <c r="B47" s="78"/>
      <c r="C47" s="78"/>
      <c r="D47" s="78"/>
      <c r="E47" s="78"/>
      <c r="F47" s="78"/>
      <c r="G47" s="78"/>
      <c r="H47" s="78"/>
    </row>
  </sheetData>
  <mergeCells count="42">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40:H40"/>
    <mergeCell ref="A41:H41"/>
    <mergeCell ref="A44:E44"/>
    <mergeCell ref="F44:H44"/>
    <mergeCell ref="A17:D17"/>
    <mergeCell ref="E17:H17"/>
    <mergeCell ref="A18:D18"/>
    <mergeCell ref="E18:H18"/>
    <mergeCell ref="A20:H20"/>
    <mergeCell ref="A36:H36"/>
    <mergeCell ref="A37:H37"/>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topLeftCell="A10" workbookViewId="0">
      <selection activeCell="L28" sqref="L28"/>
    </sheetView>
  </sheetViews>
  <sheetFormatPr defaultColWidth="9.140625" defaultRowHeight="15" x14ac:dyDescent="0.25"/>
  <cols>
    <col min="1" max="1" width="40.7109375" style="1" customWidth="1"/>
    <col min="2" max="2" width="20.7109375" style="1" customWidth="1"/>
    <col min="3" max="3" width="24.28515625" style="1" customWidth="1"/>
    <col min="4" max="4" width="22.85546875" style="1" customWidth="1"/>
    <col min="5" max="5" width="47.85546875" style="1" customWidth="1"/>
    <col min="6" max="16384" width="9.140625" style="1"/>
  </cols>
  <sheetData>
    <row r="2" spans="1:5" x14ac:dyDescent="0.25">
      <c r="C2" s="320" t="s">
        <v>121</v>
      </c>
      <c r="D2" s="321"/>
      <c r="E2" s="321"/>
    </row>
    <row r="5" spans="1:5" ht="38.25" customHeight="1" x14ac:dyDescent="0.25">
      <c r="A5" s="180"/>
      <c r="B5" s="181"/>
      <c r="C5" s="181"/>
      <c r="D5" s="181"/>
      <c r="E5" s="181"/>
    </row>
    <row r="7" spans="1:5" ht="20.25" x14ac:dyDescent="0.3">
      <c r="A7" s="182" t="s">
        <v>35</v>
      </c>
      <c r="B7" s="182"/>
      <c r="C7" s="182"/>
      <c r="D7" s="182"/>
      <c r="E7" s="182"/>
    </row>
    <row r="9" spans="1:5" x14ac:dyDescent="0.25">
      <c r="B9" s="24"/>
    </row>
    <row r="10" spans="1:5" x14ac:dyDescent="0.25">
      <c r="A10" s="150" t="s">
        <v>0</v>
      </c>
      <c r="B10" s="322"/>
      <c r="C10" s="323"/>
      <c r="D10" s="323"/>
      <c r="E10" s="324"/>
    </row>
    <row r="11" spans="1:5" x14ac:dyDescent="0.25">
      <c r="A11" s="150" t="s">
        <v>50</v>
      </c>
      <c r="B11" s="322"/>
      <c r="C11" s="313"/>
      <c r="D11" s="313"/>
      <c r="E11" s="314"/>
    </row>
    <row r="12" spans="1:5" x14ac:dyDescent="0.25">
      <c r="A12" s="150" t="s">
        <v>1</v>
      </c>
      <c r="B12" s="325"/>
      <c r="C12" s="326"/>
      <c r="D12" s="326"/>
      <c r="E12" s="327"/>
    </row>
    <row r="13" spans="1:5" x14ac:dyDescent="0.25">
      <c r="A13" s="17"/>
      <c r="B13" s="17"/>
      <c r="C13" s="18"/>
      <c r="D13" s="18"/>
      <c r="E13" s="18"/>
    </row>
    <row r="14" spans="1:5" x14ac:dyDescent="0.25">
      <c r="A14" s="328" t="s">
        <v>138</v>
      </c>
      <c r="B14" s="329"/>
      <c r="C14" s="329"/>
      <c r="D14" s="329"/>
      <c r="E14" s="329"/>
    </row>
    <row r="15" spans="1:5" ht="15.75" thickBot="1" x14ac:dyDescent="0.3">
      <c r="A15" s="17"/>
      <c r="B15" s="17"/>
      <c r="C15" s="18"/>
      <c r="D15" s="18"/>
      <c r="E15" s="18"/>
    </row>
    <row r="16" spans="1:5" ht="43.5" thickBot="1" x14ac:dyDescent="0.3">
      <c r="A16" s="29" t="s">
        <v>139</v>
      </c>
      <c r="B16" s="29" t="s">
        <v>36</v>
      </c>
      <c r="C16" s="156" t="s">
        <v>140</v>
      </c>
      <c r="D16" s="29" t="s">
        <v>141</v>
      </c>
      <c r="E16" s="30" t="s">
        <v>37</v>
      </c>
    </row>
    <row r="17" spans="1:5" x14ac:dyDescent="0.25">
      <c r="A17" s="298" t="s">
        <v>142</v>
      </c>
      <c r="B17" s="157" t="s">
        <v>40</v>
      </c>
      <c r="C17" s="158" t="s">
        <v>143</v>
      </c>
      <c r="D17" s="159">
        <v>5</v>
      </c>
      <c r="E17" s="301" t="s">
        <v>144</v>
      </c>
    </row>
    <row r="18" spans="1:5" x14ac:dyDescent="0.25">
      <c r="A18" s="299"/>
      <c r="B18" s="160" t="s">
        <v>41</v>
      </c>
      <c r="C18" s="161" t="s">
        <v>145</v>
      </c>
      <c r="D18" s="162">
        <v>10</v>
      </c>
      <c r="E18" s="302"/>
    </row>
    <row r="19" spans="1:5" ht="15.75" thickBot="1" x14ac:dyDescent="0.3">
      <c r="A19" s="300"/>
      <c r="B19" s="163" t="s">
        <v>42</v>
      </c>
      <c r="C19" s="164" t="s">
        <v>146</v>
      </c>
      <c r="D19" s="165">
        <v>15</v>
      </c>
      <c r="E19" s="303"/>
    </row>
    <row r="20" spans="1:5" ht="15" customHeight="1" x14ac:dyDescent="0.25">
      <c r="A20" s="298" t="s">
        <v>147</v>
      </c>
      <c r="B20" s="166" t="s">
        <v>40</v>
      </c>
      <c r="C20" s="158" t="s">
        <v>148</v>
      </c>
      <c r="D20" s="167">
        <v>5</v>
      </c>
      <c r="E20" s="301" t="s">
        <v>144</v>
      </c>
    </row>
    <row r="21" spans="1:5" x14ac:dyDescent="0.25">
      <c r="A21" s="299"/>
      <c r="B21" s="160" t="s">
        <v>41</v>
      </c>
      <c r="C21" s="161" t="s">
        <v>149</v>
      </c>
      <c r="D21" s="162">
        <v>10</v>
      </c>
      <c r="E21" s="302"/>
    </row>
    <row r="22" spans="1:5" ht="15.75" thickBot="1" x14ac:dyDescent="0.3">
      <c r="A22" s="300"/>
      <c r="B22" s="163" t="s">
        <v>42</v>
      </c>
      <c r="C22" s="164" t="s">
        <v>150</v>
      </c>
      <c r="D22" s="165">
        <v>15</v>
      </c>
      <c r="E22" s="303"/>
    </row>
    <row r="23" spans="1:5" ht="15" customHeight="1" x14ac:dyDescent="0.25">
      <c r="A23" s="298" t="s">
        <v>151</v>
      </c>
      <c r="B23" s="166" t="s">
        <v>40</v>
      </c>
      <c r="C23" s="158" t="s">
        <v>152</v>
      </c>
      <c r="D23" s="167">
        <v>5</v>
      </c>
      <c r="E23" s="301" t="s">
        <v>144</v>
      </c>
    </row>
    <row r="24" spans="1:5" x14ac:dyDescent="0.25">
      <c r="A24" s="299"/>
      <c r="B24" s="160" t="s">
        <v>41</v>
      </c>
      <c r="C24" s="161" t="s">
        <v>153</v>
      </c>
      <c r="D24" s="162">
        <v>10</v>
      </c>
      <c r="E24" s="302"/>
    </row>
    <row r="25" spans="1:5" ht="15.75" thickBot="1" x14ac:dyDescent="0.3">
      <c r="A25" s="300"/>
      <c r="B25" s="163" t="s">
        <v>42</v>
      </c>
      <c r="C25" s="164" t="s">
        <v>154</v>
      </c>
      <c r="D25" s="165">
        <v>15</v>
      </c>
      <c r="E25" s="303"/>
    </row>
    <row r="26" spans="1:5" ht="15" customHeight="1" x14ac:dyDescent="0.25">
      <c r="A26" s="298" t="s">
        <v>155</v>
      </c>
      <c r="B26" s="166" t="s">
        <v>40</v>
      </c>
      <c r="C26" s="168" t="s">
        <v>148</v>
      </c>
      <c r="D26" s="167">
        <v>5</v>
      </c>
      <c r="E26" s="301" t="s">
        <v>144</v>
      </c>
    </row>
    <row r="27" spans="1:5" x14ac:dyDescent="0.25">
      <c r="A27" s="299"/>
      <c r="B27" s="160" t="s">
        <v>41</v>
      </c>
      <c r="C27" s="161" t="s">
        <v>149</v>
      </c>
      <c r="D27" s="162">
        <v>10</v>
      </c>
      <c r="E27" s="302"/>
    </row>
    <row r="28" spans="1:5" ht="15.75" thickBot="1" x14ac:dyDescent="0.3">
      <c r="A28" s="300"/>
      <c r="B28" s="163" t="s">
        <v>42</v>
      </c>
      <c r="C28" s="164" t="s">
        <v>150</v>
      </c>
      <c r="D28" s="165">
        <v>15</v>
      </c>
      <c r="E28" s="303"/>
    </row>
    <row r="29" spans="1:5" x14ac:dyDescent="0.25">
      <c r="A29" s="330" t="s">
        <v>161</v>
      </c>
      <c r="B29" s="166" t="s">
        <v>40</v>
      </c>
      <c r="C29" s="168" t="s">
        <v>165</v>
      </c>
      <c r="D29" s="167">
        <v>5</v>
      </c>
      <c r="E29" s="333" t="s">
        <v>144</v>
      </c>
    </row>
    <row r="30" spans="1:5" x14ac:dyDescent="0.25">
      <c r="A30" s="331"/>
      <c r="B30" s="160" t="s">
        <v>41</v>
      </c>
      <c r="C30" s="161" t="s">
        <v>164</v>
      </c>
      <c r="D30" s="162">
        <v>10</v>
      </c>
      <c r="E30" s="334"/>
    </row>
    <row r="31" spans="1:5" ht="15.75" thickBot="1" x14ac:dyDescent="0.3">
      <c r="A31" s="332"/>
      <c r="B31" s="163" t="s">
        <v>42</v>
      </c>
      <c r="C31" s="164" t="s">
        <v>163</v>
      </c>
      <c r="D31" s="165">
        <v>15</v>
      </c>
      <c r="E31" s="335"/>
    </row>
    <row r="32" spans="1:5" x14ac:dyDescent="0.25">
      <c r="A32" s="26"/>
      <c r="B32" s="27"/>
      <c r="C32" s="25"/>
      <c r="D32" s="27"/>
      <c r="E32" s="28"/>
    </row>
    <row r="33" spans="1:8" x14ac:dyDescent="0.25">
      <c r="A33" s="22"/>
    </row>
    <row r="34" spans="1:8" ht="18.75" x14ac:dyDescent="0.3">
      <c r="A34" s="304" t="s">
        <v>156</v>
      </c>
      <c r="B34" s="304"/>
      <c r="C34" s="304"/>
      <c r="D34" s="304"/>
      <c r="E34" s="304"/>
      <c r="H34" s="23"/>
    </row>
    <row r="35" spans="1:8" ht="77.25" customHeight="1" x14ac:dyDescent="0.25">
      <c r="A35" s="305" t="s">
        <v>162</v>
      </c>
      <c r="B35" s="306"/>
      <c r="C35" s="306"/>
      <c r="D35" s="306"/>
      <c r="E35" s="306"/>
    </row>
    <row r="38" spans="1:8" ht="21" x14ac:dyDescent="0.25">
      <c r="A38" s="307" t="s">
        <v>157</v>
      </c>
      <c r="B38" s="308"/>
      <c r="C38" s="308"/>
      <c r="D38" s="308"/>
      <c r="E38" s="309"/>
    </row>
    <row r="39" spans="1:8" x14ac:dyDescent="0.25">
      <c r="A39" s="310" t="s">
        <v>158</v>
      </c>
      <c r="B39" s="311"/>
      <c r="C39" s="312">
        <f>'[1]PRP žiadateľa'!F44+'[1]PRP partnera žiadateľa'!F44</f>
        <v>0</v>
      </c>
      <c r="D39" s="313"/>
      <c r="E39" s="314"/>
    </row>
    <row r="40" spans="1:8" x14ac:dyDescent="0.25">
      <c r="A40" s="310" t="s">
        <v>159</v>
      </c>
      <c r="B40" s="311"/>
      <c r="C40" s="293">
        <v>1</v>
      </c>
      <c r="D40" s="313"/>
      <c r="E40" s="314"/>
    </row>
    <row r="41" spans="1:8" x14ac:dyDescent="0.25">
      <c r="A41" s="315" t="s">
        <v>160</v>
      </c>
      <c r="B41" s="316"/>
      <c r="C41" s="317">
        <f>C39/C40</f>
        <v>0</v>
      </c>
      <c r="D41" s="313"/>
      <c r="E41" s="314"/>
    </row>
    <row r="46" spans="1:8" x14ac:dyDescent="0.25">
      <c r="A46" s="1" t="s">
        <v>39</v>
      </c>
      <c r="C46" s="318"/>
      <c r="D46" s="319"/>
      <c r="E46" s="319"/>
    </row>
    <row r="47" spans="1:8" x14ac:dyDescent="0.25">
      <c r="C47" s="296" t="s">
        <v>38</v>
      </c>
      <c r="D47" s="297"/>
      <c r="E47" s="297"/>
    </row>
  </sheetData>
  <mergeCells count="28">
    <mergeCell ref="A23:A25"/>
    <mergeCell ref="E23:E25"/>
    <mergeCell ref="C2:E2"/>
    <mergeCell ref="A5:E5"/>
    <mergeCell ref="A7:E7"/>
    <mergeCell ref="B10:E10"/>
    <mergeCell ref="B11:E11"/>
    <mergeCell ref="B12:E12"/>
    <mergeCell ref="A14:E14"/>
    <mergeCell ref="A17:A19"/>
    <mergeCell ref="E17:E19"/>
    <mergeCell ref="A20:A22"/>
    <mergeCell ref="E20:E22"/>
    <mergeCell ref="C47:E47"/>
    <mergeCell ref="A26:A28"/>
    <mergeCell ref="E26:E28"/>
    <mergeCell ref="A34:E34"/>
    <mergeCell ref="A35:E35"/>
    <mergeCell ref="A38:E38"/>
    <mergeCell ref="A39:B39"/>
    <mergeCell ref="C39:E39"/>
    <mergeCell ref="A29:A31"/>
    <mergeCell ref="E29:E31"/>
    <mergeCell ref="A40:B40"/>
    <mergeCell ref="C40:E40"/>
    <mergeCell ref="A41:B41"/>
    <mergeCell ref="C41:E41"/>
    <mergeCell ref="C46:E4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102</v>
      </c>
    </row>
    <row r="2" spans="1:1" x14ac:dyDescent="0.25">
      <c r="A2" t="s">
        <v>103</v>
      </c>
    </row>
    <row r="3" spans="1:1" x14ac:dyDescent="0.25">
      <c r="A3" t="s">
        <v>104</v>
      </c>
    </row>
    <row r="4" spans="1:1" x14ac:dyDescent="0.25">
      <c r="A4" t="s">
        <v>105</v>
      </c>
    </row>
    <row r="5" spans="1:1" x14ac:dyDescent="0.25">
      <c r="A5" t="s">
        <v>106</v>
      </c>
    </row>
    <row r="6" spans="1:1" x14ac:dyDescent="0.25">
      <c r="A6" t="s">
        <v>110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A30DAA58-C44B-4892-A7D9-ECFC093E0CFB}">
  <ds:schemaRefs>
    <ds:schemaRef ds:uri="http://purl.org/dc/elements/1.1/"/>
    <ds:schemaRef ds:uri="http://purl.org/dc/terms/"/>
    <ds:schemaRef ds:uri="http://schemas.openxmlformats.org/package/2006/metadata/core-properties"/>
    <ds:schemaRef ds:uri="http://purl.org/dc/dcmitype/"/>
    <ds:schemaRef ds:uri="http://schemas.microsoft.com/office/2006/documentManagement/types"/>
    <ds:schemaRef ds:uri="http://www.w3.org/XML/1998/namespace"/>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partnera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2019-01-15T14:07:54Z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