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defaultThemeVersion="124226"/>
  <bookViews>
    <workbookView xWindow="480" yWindow="900" windowWidth="19320" windowHeight="11040"/>
  </bookViews>
  <sheets>
    <sheet name="Podrobný rozpočet projektu" sheetId="5" r:id="rId1"/>
    <sheet name="Value for Money" sheetId="6" r:id="rId2"/>
    <sheet name="Prieskum trhu" sheetId="3" r:id="rId3"/>
  </sheets>
  <definedNames>
    <definedName name="ghghjgh">#REF!</definedName>
    <definedName name="hjkz">#REF!</definedName>
    <definedName name="_xlnm.Print_Area" localSheetId="0">'Podrobný rozpočet projektu'!$A$1:$J$156</definedName>
    <definedName name="_xlnm.Print_Area" localSheetId="2">'Prieskum trhu'!$A$1:$N$44</definedName>
  </definedNames>
  <calcPr calcId="145621"/>
</workbook>
</file>

<file path=xl/calcChain.xml><?xml version="1.0" encoding="utf-8"?>
<calcChain xmlns="http://schemas.openxmlformats.org/spreadsheetml/2006/main">
  <c r="G61" i="3" l="1"/>
  <c r="F61" i="3"/>
  <c r="C38" i="6" l="1"/>
  <c r="C32" i="6"/>
  <c r="G34" i="5"/>
  <c r="G92" i="5"/>
  <c r="F121" i="5" l="1"/>
  <c r="H121" i="5" s="1"/>
  <c r="F122" i="5"/>
  <c r="H122" i="5" s="1"/>
  <c r="F123" i="5"/>
  <c r="H123" i="5" s="1"/>
  <c r="F120" i="5"/>
  <c r="H120" i="5" s="1"/>
  <c r="G118" i="5"/>
  <c r="G119" i="5"/>
  <c r="G120" i="5"/>
  <c r="G121" i="5"/>
  <c r="G122" i="5"/>
  <c r="G123" i="5"/>
  <c r="G124" i="5"/>
  <c r="G125" i="5"/>
  <c r="H124" i="5"/>
  <c r="H125" i="5"/>
  <c r="F118" i="5"/>
  <c r="H118" i="5" s="1"/>
  <c r="F119" i="5"/>
  <c r="H119" i="5" s="1"/>
  <c r="G117" i="5"/>
  <c r="F117" i="5"/>
  <c r="H117" i="5" s="1"/>
  <c r="H112" i="5"/>
  <c r="H113" i="5"/>
  <c r="H114" i="5"/>
  <c r="G111" i="5"/>
  <c r="G112" i="5"/>
  <c r="G113" i="5"/>
  <c r="G114" i="5"/>
  <c r="F111" i="5"/>
  <c r="H111" i="5" s="1"/>
  <c r="G99" i="5"/>
  <c r="G100" i="5"/>
  <c r="G101" i="5"/>
  <c r="G102" i="5"/>
  <c r="G103" i="5"/>
  <c r="F99" i="5"/>
  <c r="H99" i="5" s="1"/>
  <c r="F100" i="5"/>
  <c r="H100" i="5" s="1"/>
  <c r="F101" i="5"/>
  <c r="H101" i="5" s="1"/>
  <c r="F102" i="5"/>
  <c r="H102" i="5" s="1"/>
  <c r="F103" i="5"/>
  <c r="H103" i="5" s="1"/>
  <c r="G98" i="5"/>
  <c r="F98" i="5"/>
  <c r="H98" i="5" s="1"/>
  <c r="G110" i="5"/>
  <c r="F110" i="5"/>
  <c r="H110" i="5" s="1"/>
  <c r="G109" i="5"/>
  <c r="F109" i="5"/>
  <c r="H109" i="5" s="1"/>
  <c r="H69" i="5"/>
  <c r="H70" i="5"/>
  <c r="H71" i="5"/>
  <c r="G64" i="5"/>
  <c r="G65" i="5"/>
  <c r="G66" i="5"/>
  <c r="G67" i="5"/>
  <c r="G68" i="5"/>
  <c r="G69" i="5"/>
  <c r="G70" i="5"/>
  <c r="G71" i="5"/>
  <c r="G63" i="5"/>
  <c r="F64" i="5"/>
  <c r="H64" i="5" s="1"/>
  <c r="F65" i="5"/>
  <c r="H65" i="5" s="1"/>
  <c r="F66" i="5"/>
  <c r="H66" i="5" s="1"/>
  <c r="F67" i="5"/>
  <c r="H67" i="5" s="1"/>
  <c r="F68" i="5"/>
  <c r="H68" i="5" s="1"/>
  <c r="F63" i="5"/>
  <c r="H63" i="5" s="1"/>
  <c r="F86" i="5"/>
  <c r="H86" i="5" s="1"/>
  <c r="F87" i="5"/>
  <c r="H87" i="5" s="1"/>
  <c r="F88" i="5"/>
  <c r="H88" i="5" s="1"/>
  <c r="F85" i="5"/>
  <c r="H85" i="5" s="1"/>
  <c r="H89" i="5"/>
  <c r="H90" i="5"/>
  <c r="G83" i="5"/>
  <c r="G84" i="5"/>
  <c r="G85" i="5"/>
  <c r="G86" i="5"/>
  <c r="G87" i="5"/>
  <c r="G88" i="5"/>
  <c r="G89" i="5"/>
  <c r="G90" i="5"/>
  <c r="F83" i="5"/>
  <c r="H83" i="5" s="1"/>
  <c r="F84" i="5"/>
  <c r="H84" i="5" s="1"/>
  <c r="G82" i="5"/>
  <c r="F82" i="5"/>
  <c r="H82" i="5" s="1"/>
  <c r="F76" i="5"/>
  <c r="H76" i="5" s="1"/>
  <c r="G75" i="5"/>
  <c r="G76" i="5"/>
  <c r="G77" i="5"/>
  <c r="G78" i="5"/>
  <c r="G79" i="5"/>
  <c r="H77" i="5"/>
  <c r="H78" i="5"/>
  <c r="H79" i="5"/>
  <c r="F75" i="5"/>
  <c r="H75" i="5" s="1"/>
  <c r="G74" i="5"/>
  <c r="F74" i="5"/>
  <c r="H74" i="5" s="1"/>
  <c r="F51" i="5"/>
  <c r="H51" i="5" s="1"/>
  <c r="F52" i="5"/>
  <c r="H52" i="5" s="1"/>
  <c r="F53" i="5"/>
  <c r="H53" i="5" s="1"/>
  <c r="F50" i="5"/>
  <c r="H50" i="5" s="1"/>
  <c r="H49" i="5"/>
  <c r="H54" i="5"/>
  <c r="H55" i="5"/>
  <c r="G53" i="5"/>
  <c r="G54" i="5"/>
  <c r="G55" i="5"/>
  <c r="G48" i="5"/>
  <c r="G49" i="5"/>
  <c r="G50" i="5"/>
  <c r="G51" i="5"/>
  <c r="G52" i="5"/>
  <c r="F48" i="5"/>
  <c r="H48" i="5" s="1"/>
  <c r="F49" i="5"/>
  <c r="G47" i="5"/>
  <c r="F47" i="5"/>
  <c r="H47" i="5" s="1"/>
  <c r="H40" i="5"/>
  <c r="H42" i="5"/>
  <c r="H43" i="5"/>
  <c r="H44" i="5"/>
  <c r="G40" i="5"/>
  <c r="G41" i="5"/>
  <c r="G42" i="5"/>
  <c r="G43" i="5"/>
  <c r="G44" i="5"/>
  <c r="F41" i="5"/>
  <c r="H41" i="5" s="1"/>
  <c r="F40" i="5"/>
  <c r="H39" i="5"/>
  <c r="G39" i="5"/>
  <c r="F39" i="5"/>
  <c r="H25" i="5"/>
  <c r="H26" i="5"/>
  <c r="H31" i="5"/>
  <c r="H32" i="5"/>
  <c r="G25" i="5"/>
  <c r="G26" i="5"/>
  <c r="G27" i="5"/>
  <c r="G28" i="5"/>
  <c r="G29" i="5"/>
  <c r="G30" i="5"/>
  <c r="G31" i="5"/>
  <c r="G32" i="5"/>
  <c r="F28" i="5"/>
  <c r="H28" i="5" s="1"/>
  <c r="F29" i="5"/>
  <c r="H29" i="5" s="1"/>
  <c r="F30" i="5"/>
  <c r="H30" i="5" s="1"/>
  <c r="F27" i="5"/>
  <c r="H27" i="5" s="1"/>
  <c r="F25" i="5"/>
  <c r="F26" i="5"/>
  <c r="G24" i="5"/>
  <c r="H17" i="5"/>
  <c r="H19" i="5"/>
  <c r="H20" i="5"/>
  <c r="H21" i="5"/>
  <c r="G17" i="5"/>
  <c r="G18" i="5"/>
  <c r="G19" i="5"/>
  <c r="G20" i="5"/>
  <c r="G21" i="5"/>
  <c r="G16" i="5"/>
  <c r="F24" i="5"/>
  <c r="H24" i="5" s="1"/>
  <c r="F18" i="5"/>
  <c r="H18" i="5" s="1"/>
  <c r="F17" i="5"/>
  <c r="F16" i="5"/>
  <c r="H16" i="5" s="1"/>
  <c r="G80" i="5" l="1"/>
  <c r="G115" i="5"/>
  <c r="G126" i="5"/>
  <c r="G22" i="5"/>
  <c r="G91" i="5"/>
  <c r="H33" i="5"/>
  <c r="G72" i="5"/>
  <c r="G107" i="5"/>
  <c r="G127" i="5" s="1"/>
  <c r="G33" i="5"/>
  <c r="G56" i="5"/>
  <c r="G45" i="5"/>
  <c r="H126" i="5"/>
  <c r="H115" i="5"/>
  <c r="H106" i="5"/>
  <c r="H105" i="5"/>
  <c r="H104" i="5"/>
  <c r="H107" i="5" s="1"/>
  <c r="B15" i="6"/>
  <c r="B14" i="6"/>
  <c r="G57" i="5" l="1"/>
  <c r="H127" i="5"/>
  <c r="G28" i="3"/>
  <c r="F28" i="3"/>
  <c r="H72" i="5" l="1"/>
  <c r="H45" i="5"/>
  <c r="H56" i="5"/>
  <c r="H80" i="5"/>
  <c r="H91" i="5"/>
  <c r="H22" i="5"/>
  <c r="H92" i="5" l="1"/>
  <c r="H57" i="5"/>
  <c r="C40" i="6" s="1"/>
  <c r="F133" i="5" l="1"/>
  <c r="F134" i="5"/>
  <c r="F135" i="5"/>
  <c r="F136" i="5"/>
  <c r="F137" i="5"/>
  <c r="F138" i="5"/>
  <c r="F132" i="5"/>
  <c r="F139" i="5" l="1"/>
  <c r="F140" i="5" s="1"/>
  <c r="C48" i="3" l="1"/>
  <c r="C47" i="3"/>
  <c r="C15" i="3" l="1"/>
  <c r="C14" i="3"/>
  <c r="H34" i="5" l="1"/>
  <c r="C34" i="6" l="1"/>
  <c r="F141" i="5"/>
</calcChain>
</file>

<file path=xl/sharedStrings.xml><?xml version="1.0" encoding="utf-8"?>
<sst xmlns="http://schemas.openxmlformats.org/spreadsheetml/2006/main" count="433" uniqueCount="181">
  <si>
    <t>Názov žiadateľa:</t>
  </si>
  <si>
    <t>Názov projektu:</t>
  </si>
  <si>
    <t>Názov výdavku</t>
  </si>
  <si>
    <t>Merná jednotka</t>
  </si>
  <si>
    <t>Počet jednotiek</t>
  </si>
  <si>
    <t xml:space="preserve">Skupina výdavkov  </t>
  </si>
  <si>
    <t>Podporné aktivity projektu</t>
  </si>
  <si>
    <t>Predmet zákazky</t>
  </si>
  <si>
    <t>Druh zákazky</t>
  </si>
  <si>
    <t>Prehľad ponúkaných cien predmetu zákazky</t>
  </si>
  <si>
    <t>Cena</t>
  </si>
  <si>
    <t>Poznámka</t>
  </si>
  <si>
    <t>bez DPH</t>
  </si>
  <si>
    <t>s DPH</t>
  </si>
  <si>
    <t>Termín vykonania prieskumu trhu</t>
  </si>
  <si>
    <t>Por. č.</t>
  </si>
  <si>
    <t>1.</t>
  </si>
  <si>
    <t>2.</t>
  </si>
  <si>
    <t>3.</t>
  </si>
  <si>
    <t>Vyhodnotenie ponúk</t>
  </si>
  <si>
    <t>Dodávateľ (obchodné meno a sídlo)</t>
  </si>
  <si>
    <t>021 Stavby</t>
  </si>
  <si>
    <t>930 Rezerva na nepredvídané výdavky</t>
  </si>
  <si>
    <t>027 Pozemky</t>
  </si>
  <si>
    <t>518 Ostatné služby</t>
  </si>
  <si>
    <t xml:space="preserve">Publikovanie článku o projekte </t>
  </si>
  <si>
    <t>Dočasný pútač</t>
  </si>
  <si>
    <t>Stála tabuľa</t>
  </si>
  <si>
    <t>Plagát</t>
  </si>
  <si>
    <t xml:space="preserve">Projektový manažér - zamestnanec mimo prac. pomeru (interné riadenie) </t>
  </si>
  <si>
    <t xml:space="preserve">Projektový manažér - zamestnanec v prac. pomere (interné riadenie) </t>
  </si>
  <si>
    <t>521 Mzdové výdavky</t>
  </si>
  <si>
    <t xml:space="preserve">VO bolo ukončené. Výška výdavku bola stanovená na základe uzavretej zmluvy s úspešným uchádzačom a v súlade s údajmi, ktoré sú uvedené v tabuľke č. 12 formulára ŽoNFP - Verejné obstarávanie.   </t>
  </si>
  <si>
    <t>hodina</t>
  </si>
  <si>
    <t>mesiac</t>
  </si>
  <si>
    <r>
      <t xml:space="preserve">SPOLU Podporné aktivity </t>
    </r>
    <r>
      <rPr>
        <i/>
        <sz val="12"/>
        <rFont val="Arial"/>
        <family val="2"/>
        <charset val="238"/>
      </rPr>
      <t>(celkové oprávnené nepriame výdavky pojektu)</t>
    </r>
  </si>
  <si>
    <t>tovary</t>
  </si>
  <si>
    <t>práce</t>
  </si>
  <si>
    <t>služby</t>
  </si>
  <si>
    <t xml:space="preserve">Spôsob stanovenia výšky výdavku </t>
  </si>
  <si>
    <t>Vecný popis výdavku</t>
  </si>
  <si>
    <t>predloženie cenových ponúk od potenciálnych dodávateľov (písomne, elektronicky)</t>
  </si>
  <si>
    <t>Záznam z vyhodnotenia prieskumu trhu č. 1</t>
  </si>
  <si>
    <t>iný spôsob</t>
  </si>
  <si>
    <t>Upozornenia:</t>
  </si>
  <si>
    <t>ks</t>
  </si>
  <si>
    <t>Projektový manažér - externé riadenie</t>
  </si>
  <si>
    <t>Pečiatka a podpis štatutárneho orgánu žiadateľa</t>
  </si>
  <si>
    <t>V ........................................ dňa .............</t>
  </si>
  <si>
    <t>022 Samostatné hnuteľné veci a súbory hnuteľných vecí</t>
  </si>
  <si>
    <t>Výška výdavku bola stanovená so zohľadnením stanoveného finančného limitu.</t>
  </si>
  <si>
    <t>Výška výdavku bola stanovená na základe znaleckého alebo odborného posudku pri rešpektovaní stanoveného finančného limitu</t>
  </si>
  <si>
    <t>Výška výdavku bola stanovená na základe uzavretej kúpnej zmluvy za podmienky, že táto je nižšia ako cena pozemku v zmysle znaleckého alebo odborného posudku a zároveň pri rešpektovaní stanoveného finančného limitu.</t>
  </si>
  <si>
    <t>VO nebolo ukončené uzavretím zmluvy s úspešným uchádzačom. Výška výdavku bola stanovená na základe prieskumu trhu v zmysle predloženého záznamu z vyhodnotenia prieskumu trhu.</t>
  </si>
  <si>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</si>
  <si>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</si>
  <si>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</si>
  <si>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</si>
  <si>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</si>
  <si>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</si>
  <si>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</si>
  <si>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</si>
  <si>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</si>
  <si>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V......................................... dňa ......</t>
  </si>
  <si>
    <t>podpis štatutárneho orgánu žiadateľa</t>
  </si>
  <si>
    <t>Odborný koordinátor</t>
  </si>
  <si>
    <t>Expert/špecialista</t>
  </si>
  <si>
    <t>Odborný/technický pracovník</t>
  </si>
  <si>
    <t>Terénny/pomocný pracovník</t>
  </si>
  <si>
    <r>
      <rPr>
        <sz val="14"/>
        <rFont val="Arial"/>
        <family val="2"/>
        <charset val="238"/>
      </rPr>
      <t>Hlavná aktivita 1 -</t>
    </r>
    <r>
      <rPr>
        <b/>
        <sz val="14"/>
        <rFont val="Arial"/>
        <family val="2"/>
        <charset val="238"/>
      </rPr>
      <t xml:space="preserve"> Sledovanie a hodnotenie kvality, stavu a kvantity povrchových vôd</t>
    </r>
  </si>
  <si>
    <t>Tuzemské cestovné náhrady</t>
  </si>
  <si>
    <t>512 Cestovné  náhrady</t>
  </si>
  <si>
    <t>oprávnený výdavok</t>
  </si>
  <si>
    <t>013 Softvér</t>
  </si>
  <si>
    <t>014 Oceniteľné práva</t>
  </si>
  <si>
    <t>023 Dopravné prostriedky</t>
  </si>
  <si>
    <t>112 Zásoby</t>
  </si>
  <si>
    <t>502 Spotreba energie</t>
  </si>
  <si>
    <t>503 Spotreba ostatných neskladovateľných dodávok</t>
  </si>
  <si>
    <t>512 Cestovné náhrady</t>
  </si>
  <si>
    <t>Energie</t>
  </si>
  <si>
    <t>Vodné, stočné</t>
  </si>
  <si>
    <t>Prevádzkové a špeciálne stroje, prístroje, zariadenia, technika, náradie</t>
  </si>
  <si>
    <t>Materiál</t>
  </si>
  <si>
    <t>Odbery, terénne meriania</t>
  </si>
  <si>
    <t>SPOLU 1.1</t>
  </si>
  <si>
    <t>x</t>
  </si>
  <si>
    <t>SPOLU 1.2</t>
  </si>
  <si>
    <t>SPOLU Hlavná aktivita 1</t>
  </si>
  <si>
    <r>
      <rPr>
        <sz val="14"/>
        <rFont val="Arial"/>
        <family val="2"/>
        <charset val="238"/>
      </rPr>
      <t>Hlavná aktivita 2 -</t>
    </r>
    <r>
      <rPr>
        <b/>
        <sz val="14"/>
        <rFont val="Arial"/>
        <family val="2"/>
        <charset val="238"/>
      </rPr>
      <t xml:space="preserve"> Sledovanie a hodnotenie kvality, stavu a kvantity podzemných vôd</t>
    </r>
  </si>
  <si>
    <t>Realizácia nových stavieb</t>
  </si>
  <si>
    <t>Rekonštrukcia a modernizácia monitorovacích objektov</t>
  </si>
  <si>
    <t>Prevádzkové/špeciálne stroje, prístroje, zariadeni, technika, náradie</t>
  </si>
  <si>
    <t>Technológia a technologické celky</t>
  </si>
  <si>
    <t>SPOLU Hlavná aktivita 2</t>
  </si>
  <si>
    <t>SPOLU Hlavná aktivita 3</t>
  </si>
  <si>
    <t>Cena práce/Jednotková cena [EUR]</t>
  </si>
  <si>
    <t>Celkom [EUR]</t>
  </si>
  <si>
    <r>
      <t>VO nebolo ukončené uzavretím zmluvy s úspešným uchádzačom. Výška výdavku bola stanovená na základe rozpočtu stavby na úrovni výkazu výmer potvrdeného podpisom a pečiatkou oprávnenej osoby (stavebný cenár/rozpočtár)</t>
    </r>
    <r>
      <rPr>
        <i/>
        <sz val="11"/>
        <color theme="1"/>
        <rFont val="Calibri"/>
        <family val="2"/>
        <charset val="238"/>
        <scheme val="minor"/>
      </rPr>
      <t>.</t>
    </r>
  </si>
  <si>
    <t>Výška výdavku je stanovená na základe iným spôsobom. Podrobný popis je uvedený v poli "Vecný popis výdavku"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</si>
  <si>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</si>
  <si>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Výška výdavku rešpektuje stanovený finančný limit.</t>
    </r>
  </si>
  <si>
    <t>Prehľad ponúkaných cien</t>
  </si>
  <si>
    <t>Ponuka číslo</t>
  </si>
  <si>
    <t>Priemerná výška</t>
  </si>
  <si>
    <t>Prípravná a projektová dokumentácia</t>
  </si>
  <si>
    <t>Stavebný dozor</t>
  </si>
  <si>
    <t xml:space="preserve">VO nebolo ukončené uzavretím zmluvy s úspešným uchádzačom. Výška výdavku bola stanovená na základe rozpočtu stavby na úrovni výkazu výmer potvrdeného podpisom a pečiatkou oprávnenej osoby (stavebný cenár/rozpočtár). </t>
  </si>
  <si>
    <t>Podrobný rozpočet projektu</t>
  </si>
  <si>
    <t xml:space="preserve">1.1. Odber vzoriek povrchových vôd </t>
  </si>
  <si>
    <t>1.2 Monitorovanie a hodnotenie stavu povrchových vôd</t>
  </si>
  <si>
    <t>1.1. Odber vzoriek podzemných vôd</t>
  </si>
  <si>
    <t>1.2 Monitorovanie a hodnotenie stavu podzemných  vôd</t>
  </si>
  <si>
    <t>Príspevok projektu k špecifickému cieľu OP KŽP - princíp Value for Money</t>
  </si>
  <si>
    <t>Predmet projektu</t>
  </si>
  <si>
    <t>Miera príspevku projektu k špecifickému cieľu</t>
  </si>
  <si>
    <t>Počet bodov v odbornom hodnotení za kritérium 1.2</t>
  </si>
  <si>
    <t>Merateľný ukazovateľ</t>
  </si>
  <si>
    <t>nízka</t>
  </si>
  <si>
    <t>stredná</t>
  </si>
  <si>
    <t>vysoká</t>
  </si>
  <si>
    <t>Celkové oprávnené výdavky na hlavné aktivity bez DPH</t>
  </si>
  <si>
    <t>Cieľová hodnota merateľného ukazovateľa projektu</t>
  </si>
  <si>
    <t>Vypočítaná hodnota Value for Money</t>
  </si>
  <si>
    <t>Povrchové vody</t>
  </si>
  <si>
    <t>Počet monitorovaných vodných útvarov povrchových vôd</t>
  </si>
  <si>
    <t>Podzemené vody</t>
  </si>
  <si>
    <t>Počet monitorovaných vodných útvarov podzemných vôd</t>
  </si>
  <si>
    <t>Limitné hodnoty
(EUR/monitorovaný útvar)</t>
  </si>
  <si>
    <t>Výpočet hodnoty Value for Money pre podzemné vody</t>
  </si>
  <si>
    <t>Výpočet hodnoty Value for Money pre povrchové vody</t>
  </si>
  <si>
    <r>
      <t xml:space="preserve">RO pre OP KŽP posudzuje v procese odborného hodnotenia ŽoNFP (hodnotiace kritérium 1.2) príspevok projektu k špecifickému cieľu 1.2.3 OP KŽP na základe princípu Value for Money. Uvedené znamená, že RO pre OP KŽP posudzuje kvantifikovanú mieru príspevku projektu k špecifickému cieľu 1.2.3 OP KŽP vyjadrenú na základe princípu Value for Money ako pomer celkových oprávnených výdavkov na hlavné aktivity projektu v sume vyjadrenej bez DPH a deklarovanej cieľovej hodnoty príslušného ukazovateľa projektu vzťahujúceho sa na špecifický cieľ 1.2.3 OP KŽP.
</t>
    </r>
    <r>
      <rPr>
        <sz val="11"/>
        <color rgb="FFFF0000"/>
        <rFont val="Arial"/>
        <family val="2"/>
        <charset val="238"/>
      </rPr>
      <t xml:space="preserve">
 </t>
    </r>
    <r>
      <rPr>
        <sz val="11"/>
        <color theme="1"/>
        <rFont val="Arial"/>
        <family val="2"/>
        <charset val="238"/>
      </rPr>
      <t xml:space="preserve">
</t>
    </r>
  </si>
  <si>
    <r>
      <rPr>
        <sz val="14"/>
        <rFont val="Arial"/>
        <family val="2"/>
        <charset val="238"/>
      </rPr>
      <t xml:space="preserve">Hlavná aktivita 3 - </t>
    </r>
    <r>
      <rPr>
        <b/>
        <sz val="14"/>
        <rFont val="Arial"/>
        <family val="2"/>
        <charset val="238"/>
      </rPr>
      <t>Budovanie a rekonštrukcia objektov monitorovacej siete povrchových vôd</t>
    </r>
  </si>
  <si>
    <r>
      <rPr>
        <sz val="14"/>
        <rFont val="Arial"/>
        <family val="2"/>
        <charset val="238"/>
      </rPr>
      <t xml:space="preserve">Hlavná aktivita 4 - </t>
    </r>
    <r>
      <rPr>
        <b/>
        <sz val="14"/>
        <rFont val="Arial"/>
        <family val="2"/>
        <charset val="238"/>
      </rPr>
      <t>Budovanie a rekonštrukcia objektov monitorovacej siete podzemných vôd</t>
    </r>
  </si>
  <si>
    <r>
      <t xml:space="preserve">Výpočet hodnoty Value for Money 
</t>
    </r>
    <r>
      <rPr>
        <i/>
        <sz val="11"/>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 Počet monitorovaných vodných útvarov povrchových/podzemných vôd.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</si>
  <si>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Cena práce/jednotková cena s DPH [EUR]</t>
  </si>
  <si>
    <t>Celkom bez DPH  [EUR]</t>
  </si>
  <si>
    <t>Cena práce/Jednotková cena bez DPH [EUR]</t>
  </si>
  <si>
    <t>V prípade, ak dodávateľ nie je platca DPH, uvádza žiadateľ v poli "jednotková cena bez DPH" a v poli "jednotková cena s DPH" rovnakú sumu . V prípade mzdových výdavkov uvádza cenu práce (hrubá mzda vrátane odvodov zamestnávateľa), ktorá je zároveň rovnaká v oboch stĺpcoch, v ktorých sa uvádza aj cena za služby bez DPH a cena za služby s DPH.</t>
  </si>
  <si>
    <r>
      <t>V prípade doplnenia ďalších výdavkov v poli "oprávnený</t>
    </r>
    <r>
      <rPr>
        <i/>
        <sz val="11"/>
        <color theme="1"/>
        <rFont val="Arial"/>
        <family val="2"/>
        <charset val="238"/>
      </rPr>
      <t xml:space="preserve">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ak novovložené riadky.</t>
    </r>
  </si>
  <si>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VO nebolo ukončené. 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</si>
  <si>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t>Realizáciu riadenia projektu nie je možné kombinovať viacerými spôsobmi. To znamená, že žiadateľ je povinný vybrať výlučne len jeden typ výdavku vo vzťahu k riadeniu projektu (príslušnú pozíciu projektového manažéra).</t>
  </si>
  <si>
    <t>Výška výdavkov na podporné aktivity projektu nesmie prekročiť stanovený finančný limit vo výške 3 % z celkových oprávnených výdavkov na hlavné aktivity projektu (t.j. vrátane rezervy na nepredvídané výdavky).</t>
  </si>
  <si>
    <r>
      <t>Upozornenie k vyplneniu polí v stĺpci "</t>
    </r>
    <r>
      <rPr>
        <b/>
        <i/>
        <sz val="11"/>
        <color theme="1"/>
        <rFont val="Arial"/>
        <family val="2"/>
        <charset val="238"/>
      </rPr>
      <t>Jednotková cena práce, resp. cena</t>
    </r>
    <r>
      <rPr>
        <sz val="11"/>
        <color theme="1"/>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</si>
  <si>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r>
      <t>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V prípade, ak sa preukáže, že žiadateľ uviedol v rozpočte projektu sumu, ktorá nie je podložená znaleckým alebo odborným posudkom,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Uvedené rovnako platí aj v prípade, ak bola výška výdavku stanovená na základe </t>
    </r>
    <r>
      <rPr>
        <b/>
        <sz val="11"/>
        <rFont val="Arial"/>
        <family val="2"/>
        <charset val="238"/>
      </rPr>
      <t>prieskumu trhu</t>
    </r>
    <r>
      <rPr>
        <sz val="11"/>
        <rFont val="Arial"/>
        <family val="2"/>
        <charset val="238"/>
      </rPr>
      <t xml:space="preserve"> (bližšie popísané v rámci upozornenia v hárku "</t>
    </r>
    <r>
      <rPr>
        <i/>
        <sz val="11"/>
        <rFont val="Arial"/>
        <family val="2"/>
        <charset val="238"/>
      </rPr>
      <t>Prieskum trhu</t>
    </r>
    <r>
      <rPr>
        <sz val="11"/>
        <rFont val="Arial"/>
        <family val="2"/>
        <charset val="238"/>
      </rPr>
      <t xml:space="preserve">").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t>
    </r>
  </si>
  <si>
    <t>V prípade, ak žiadateľ nie je platca DPH, resp. nemá nárok na odpočet DPH, za oprávnený výdavok je považovaná výška výdavku s DPH. V prípade, ak žiadateľ má nárok na odpočet DPH za oprávnený výdavok je považovaná výška výdavku bez DPH. Do hodnôt výpočtu "value for money" vstupuje vždy hodnota výdavku očistená o DPH.</t>
  </si>
  <si>
    <t>Celkom s DPH  [EUR]</t>
  </si>
  <si>
    <t>SPOLU 2.1</t>
  </si>
  <si>
    <t>SPOLU 2.2</t>
  </si>
  <si>
    <t>3.1 Budovanie a rekonštrukcia monitorovacích objektov</t>
  </si>
  <si>
    <t>SPOLU 3.1</t>
  </si>
  <si>
    <t>3.2. Odber vzoriek</t>
  </si>
  <si>
    <t>SPOLU 3.2</t>
  </si>
  <si>
    <t>3.3 Monitorovanie a hodnotenie stavu vôd</t>
  </si>
  <si>
    <t>SPOLU 3.3</t>
  </si>
  <si>
    <t>SPOLU 4.1</t>
  </si>
  <si>
    <t>SPOLU 4.2</t>
  </si>
  <si>
    <t>4.1 Budovanie a rekonštrukcia monitorovacích objektov</t>
  </si>
  <si>
    <t>4.2. Odber vzoriek</t>
  </si>
  <si>
    <t>4.3 Monitorovanie a hodnotenie stavu vôd</t>
  </si>
  <si>
    <t>SPOLU 4.3</t>
  </si>
  <si>
    <t>SPOLU Hlavná aktivita 4</t>
  </si>
  <si>
    <r>
      <t xml:space="preserve">S P O L U </t>
    </r>
    <r>
      <rPr>
        <i/>
        <sz val="13"/>
        <color theme="0"/>
        <rFont val="Arial"/>
        <family val="2"/>
        <charset val="238"/>
      </rPr>
      <t>(celkové oprávnené výdavky projektu) bez DPH</t>
    </r>
  </si>
  <si>
    <r>
      <t xml:space="preserve">S P O  L U </t>
    </r>
    <r>
      <rPr>
        <sz val="13"/>
        <color theme="0"/>
        <rFont val="Arial"/>
        <family val="2"/>
        <charset val="238"/>
      </rPr>
      <t>(celkové oprávnené výdavky) s DPH</t>
    </r>
  </si>
  <si>
    <t>Príloha ŽoNFP č. 4 - Podporná dokumentácia k oprávnenosti výdavkov</t>
  </si>
  <si>
    <r>
      <t>Pole "</t>
    </r>
    <r>
      <rPr>
        <b/>
        <i/>
        <sz val="11"/>
        <rFont val="Arial"/>
        <family val="2"/>
        <charset val="238"/>
      </rPr>
      <t>Vecný popis výdavku</t>
    </r>
    <r>
      <rPr>
        <sz val="1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</si>
  <si>
    <t>Stručný popis výdavku</t>
  </si>
  <si>
    <t>Výška výdavku stanovená na základe prieskumu trhu</t>
  </si>
  <si>
    <t xml:space="preserve"> - 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Ak dodávateľ nie je platca DPH uvádza sa v poli "cena bez DPH" a v poli "cena s DPH" rovnaká suma.</t>
  </si>
  <si>
    <t xml:space="preserve"> - V prípade, ak žiadateľ uvedie v rozpočte projektu výšku výdavku, ktorú stanovil na základe prieskumu trhu a táto výška výdavku prekročí sumu priemernej ceny stanovenej na základe preložených ponúk v zmysle vyhodnotenia prieskumu trhu, RO pre OP KŽP zníži príslušný nadhodnotený výdavok na úroveň priemernej ceny vypočítanej na základe hodnoty predložených cenových ponúk uvádzaných v tomto zázname z vyhodnotenia prieskumu trhu. RO je oprávnený upraviť výšku výdavku aj na základe ním vykonaného prieskumu trhu.</t>
  </si>
  <si>
    <t>16 000 - 24 000</t>
  </si>
  <si>
    <t>150 000 - 220 000</t>
  </si>
  <si>
    <t>viac ako 24 000</t>
  </si>
  <si>
    <t>menej ako 16 000</t>
  </si>
  <si>
    <t>viac ako 220 000</t>
  </si>
  <si>
    <t>menej ako 150 000</t>
  </si>
  <si>
    <t xml:space="preserve">Žiadateľ vypĺňa relevantnú časť rozpočtu, v nadväznosti na hlavné aktivity, ktoré sú predmetom realizácie projektu. </t>
  </si>
  <si>
    <t>Spôsob vykonania prieskumu trhu</t>
  </si>
  <si>
    <t>Dátum</t>
  </si>
  <si>
    <t xml:space="preserve">Dátum </t>
  </si>
  <si>
    <t>Záznam z vyhodnotenia prieskumu trhu č. 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</si>
</sst>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44"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0"/>
      <name val="Arial"/>
      <family val="2"/>
      <charset val="238"/>
    </font>
    <font>
      <b/>
      <sz val="12"/>
      <name val="Arial"/>
      <family val="2"/>
      <charset val="238"/>
    </font>
    <font>
      <sz val="14"/>
      <color theme="1"/>
      <name val="Arial"/>
      <family val="2"/>
      <charset val="238"/>
    </font>
    <font>
      <i/>
      <sz val="11"/>
      <color theme="1"/>
      <name val="Calibri"/>
      <family val="2"/>
      <charset val="238"/>
      <scheme val="minor"/>
    </font>
    <font>
      <sz val="10"/>
      <name val="Arial"/>
      <family val="2"/>
      <charset val="238"/>
    </font>
    <font>
      <i/>
      <sz val="11"/>
      <color theme="1"/>
      <name val="Arial"/>
      <family val="2"/>
      <charset val="238"/>
    </font>
    <font>
      <b/>
      <sz val="16"/>
      <color theme="1"/>
      <name val="Arial"/>
      <family val="2"/>
      <charset val="238"/>
    </font>
    <font>
      <sz val="10"/>
      <color theme="0"/>
      <name val="Arial"/>
      <family val="2"/>
      <charset val="238"/>
    </font>
    <font>
      <sz val="14"/>
      <name val="Arial"/>
      <family val="2"/>
      <charset val="238"/>
    </font>
    <font>
      <i/>
      <sz val="12"/>
      <name val="Arial"/>
      <family val="2"/>
      <charset val="238"/>
    </font>
    <font>
      <b/>
      <i/>
      <sz val="11"/>
      <color theme="0"/>
      <name val="Arial"/>
      <family val="2"/>
      <charset val="238"/>
    </font>
    <font>
      <b/>
      <sz val="14"/>
      <color theme="1"/>
      <name val="Arial"/>
      <family val="2"/>
      <charset val="238"/>
    </font>
    <font>
      <b/>
      <i/>
      <sz val="11"/>
      <color theme="1"/>
      <name val="Arial"/>
      <family val="2"/>
      <charset val="238"/>
    </font>
    <font>
      <i/>
      <sz val="11"/>
      <name val="Arial"/>
      <family val="2"/>
      <charset val="238"/>
    </font>
    <font>
      <b/>
      <sz val="12"/>
      <color theme="1"/>
      <name val="Arial"/>
      <family val="2"/>
      <charset val="238"/>
    </font>
    <font>
      <b/>
      <sz val="13"/>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i/>
      <sz val="10"/>
      <name val="Arial"/>
      <family val="2"/>
      <charset val="238"/>
    </font>
    <font>
      <b/>
      <sz val="11"/>
      <color theme="0"/>
      <name val="Calibri"/>
      <family val="2"/>
      <charset val="238"/>
      <scheme val="minor"/>
    </font>
    <font>
      <i/>
      <sz val="10"/>
      <color theme="1"/>
      <name val="Arial"/>
      <family val="2"/>
      <charset val="238"/>
    </font>
    <font>
      <b/>
      <sz val="16"/>
      <color rgb="FF000000"/>
      <name val="Arial"/>
      <family val="2"/>
      <charset val="238"/>
    </font>
    <font>
      <b/>
      <sz val="10"/>
      <color theme="1"/>
      <name val="Arial Narrow"/>
      <family val="2"/>
      <charset val="238"/>
    </font>
    <font>
      <b/>
      <sz val="16"/>
      <color theme="1"/>
      <name val="Arial Narrow"/>
      <family val="2"/>
      <charset val="238"/>
    </font>
    <font>
      <b/>
      <sz val="14"/>
      <color theme="0"/>
      <name val="Arial"/>
      <family val="2"/>
      <charset val="238"/>
    </font>
    <font>
      <sz val="11"/>
      <color rgb="FFFF0000"/>
      <name val="Calibri"/>
      <family val="2"/>
      <charset val="238"/>
      <scheme val="minor"/>
    </font>
    <font>
      <b/>
      <sz val="13"/>
      <color theme="0"/>
      <name val="Arial"/>
      <family val="2"/>
      <charset val="238"/>
    </font>
    <font>
      <i/>
      <sz val="13"/>
      <color theme="0"/>
      <name val="Arial"/>
      <family val="2"/>
      <charset val="238"/>
    </font>
    <font>
      <sz val="13"/>
      <color theme="0"/>
      <name val="Arial"/>
      <family val="2"/>
      <charset val="238"/>
    </font>
    <font>
      <b/>
      <i/>
      <sz val="11"/>
      <name val="Arial"/>
      <family val="2"/>
      <charset val="238"/>
    </font>
    <font>
      <sz val="11"/>
      <name val="Calibri"/>
      <family val="2"/>
      <charset val="238"/>
      <scheme val="minor"/>
    </font>
    <font>
      <sz val="16"/>
      <color theme="1"/>
      <name val="Arial"/>
      <family val="2"/>
      <charset val="238"/>
    </font>
  </fonts>
  <fills count="1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rgb="FFFFFF00"/>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3"/>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282">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5" fillId="0" borderId="1" xfId="0" applyNumberFormat="1" applyFont="1" applyBorder="1" applyAlignment="1" applyProtection="1">
      <alignment horizontal="center" vertical="center" wrapText="1"/>
      <protection locked="0"/>
    </xf>
    <xf numFmtId="4" fontId="5" fillId="7" borderId="1" xfId="0" applyNumberFormat="1" applyFont="1" applyFill="1" applyBorder="1" applyAlignment="1" applyProtection="1">
      <alignment horizontal="center" vertical="center" wrapText="1"/>
      <protection locked="0"/>
    </xf>
    <xf numFmtId="0" fontId="12" fillId="0" borderId="1" xfId="0" applyFont="1" applyBorder="1" applyAlignment="1" applyProtection="1">
      <alignment horizontal="justify" wrapText="1"/>
      <protection locked="0"/>
    </xf>
    <xf numFmtId="0" fontId="0" fillId="0" borderId="13" xfId="0" applyBorder="1" applyAlignment="1" applyProtection="1">
      <alignment horizontal="center" vertical="center" wrapText="1"/>
      <protection locked="0"/>
    </xf>
    <xf numFmtId="0" fontId="5" fillId="0" borderId="1" xfId="0" applyFont="1" applyBorder="1" applyAlignment="1" applyProtection="1">
      <alignment horizontal="center" wrapText="1"/>
      <protection locked="0"/>
    </xf>
    <xf numFmtId="0" fontId="0" fillId="0" borderId="0" xfId="0" applyFont="1" applyProtection="1">
      <protection locked="0"/>
    </xf>
    <xf numFmtId="0" fontId="13" fillId="0" borderId="12"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5" fillId="7" borderId="10" xfId="0" applyFont="1" applyFill="1" applyBorder="1" applyAlignment="1" applyProtection="1">
      <alignment horizontal="center" wrapText="1"/>
      <protection locked="0"/>
    </xf>
    <xf numFmtId="0" fontId="0" fillId="7" borderId="11" xfId="0" applyFill="1" applyBorder="1" applyAlignment="1" applyProtection="1">
      <alignment horizontal="center" vertical="center"/>
      <protection locked="0"/>
    </xf>
    <xf numFmtId="0" fontId="0" fillId="0" borderId="0" xfId="0" applyAlignment="1" applyProtection="1">
      <alignment vertical="center"/>
      <protection locked="0"/>
    </xf>
    <xf numFmtId="0" fontId="9" fillId="0" borderId="0" xfId="0" applyFont="1" applyFill="1" applyBorder="1" applyAlignment="1" applyProtection="1">
      <alignment horizontal="left" vertical="center" wrapText="1"/>
      <protection locked="0"/>
    </xf>
    <xf numFmtId="0" fontId="5" fillId="0" borderId="0" xfId="0" applyFont="1" applyFill="1" applyBorder="1" applyAlignment="1" applyProtection="1">
      <alignment horizontal="center" wrapText="1"/>
      <protection locked="0"/>
    </xf>
    <xf numFmtId="4" fontId="4" fillId="0" borderId="0" xfId="0" applyNumberFormat="1" applyFont="1" applyFill="1" applyBorder="1" applyAlignment="1" applyProtection="1">
      <alignment horizontal="center" vertical="center" wrapText="1"/>
      <protection locked="0"/>
    </xf>
    <xf numFmtId="4" fontId="5" fillId="2" borderId="1" xfId="0" applyNumberFormat="1" applyFont="1" applyFill="1" applyBorder="1" applyAlignment="1" applyProtection="1">
      <alignment horizontal="center" vertical="center" wrapText="1"/>
      <protection locked="0"/>
    </xf>
    <xf numFmtId="4" fontId="5" fillId="0" borderId="10" xfId="0" applyNumberFormat="1" applyFont="1" applyBorder="1" applyAlignment="1" applyProtection="1">
      <alignment horizontal="center" vertical="center" wrapText="1"/>
      <protection locked="0"/>
    </xf>
    <xf numFmtId="4" fontId="5" fillId="2" borderId="1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wrapText="1"/>
      <protection locked="0"/>
    </xf>
    <xf numFmtId="164" fontId="5" fillId="0" borderId="0" xfId="0" applyNumberFormat="1" applyFont="1" applyFill="1" applyBorder="1" applyAlignment="1" applyProtection="1">
      <alignment horizontal="center" wrapText="1"/>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2" fillId="0" borderId="0" xfId="0" applyFont="1" applyAlignment="1" applyProtection="1">
      <alignment horizontal="right"/>
    </xf>
    <xf numFmtId="0" fontId="3" fillId="0" borderId="0" xfId="0" applyFont="1" applyBorder="1" applyAlignment="1" applyProtection="1"/>
    <xf numFmtId="0" fontId="14" fillId="0" borderId="0" xfId="0" applyFont="1" applyAlignment="1" applyProtection="1">
      <alignment horizontal="left"/>
    </xf>
    <xf numFmtId="0" fontId="18" fillId="9" borderId="1" xfId="0" applyFont="1" applyFill="1" applyBorder="1" applyAlignment="1" applyProtection="1">
      <alignment horizontal="left" vertical="center"/>
    </xf>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15" fillId="8" borderId="12" xfId="0" applyFont="1" applyFill="1" applyBorder="1" applyAlignment="1" applyProtection="1">
      <alignment horizontal="center" vertical="center" wrapText="1"/>
    </xf>
    <xf numFmtId="0" fontId="15" fillId="8" borderId="1" xfId="0" applyFont="1" applyFill="1" applyBorder="1" applyAlignment="1" applyProtection="1">
      <alignment horizontal="center" vertical="center" wrapText="1"/>
    </xf>
    <xf numFmtId="0" fontId="15" fillId="8" borderId="13" xfId="0" applyFont="1" applyFill="1" applyBorder="1" applyAlignment="1" applyProtection="1">
      <alignment horizontal="center" vertical="center" wrapText="1"/>
    </xf>
    <xf numFmtId="0" fontId="0" fillId="0" borderId="0" xfId="0" applyAlignment="1" applyProtection="1">
      <alignment vertical="center"/>
    </xf>
    <xf numFmtId="0" fontId="15" fillId="8" borderId="1" xfId="0" applyFont="1" applyFill="1" applyBorder="1" applyAlignment="1" applyProtection="1">
      <alignment horizontal="left" vertical="center" wrapText="1"/>
    </xf>
    <xf numFmtId="0" fontId="5" fillId="7" borderId="1" xfId="0" applyFont="1" applyFill="1" applyBorder="1" applyAlignment="1" applyProtection="1">
      <alignment horizontal="left" vertical="center" wrapText="1"/>
    </xf>
    <xf numFmtId="0" fontId="5" fillId="7" borderId="1" xfId="0" applyFont="1" applyFill="1" applyBorder="1" applyAlignment="1" applyProtection="1">
      <alignment horizontal="center" vertical="center" wrapText="1"/>
    </xf>
    <xf numFmtId="0" fontId="5" fillId="7" borderId="9" xfId="0" applyFont="1" applyFill="1" applyBorder="1" applyAlignment="1" applyProtection="1">
      <alignment horizontal="justify" vertical="center" wrapText="1"/>
    </xf>
    <xf numFmtId="0" fontId="5" fillId="7" borderId="10" xfId="0" applyFont="1" applyFill="1" applyBorder="1" applyAlignment="1" applyProtection="1">
      <alignment horizontal="left" vertical="center" wrapText="1"/>
    </xf>
    <xf numFmtId="0" fontId="5" fillId="7" borderId="10" xfId="0" applyFont="1" applyFill="1" applyBorder="1" applyAlignment="1" applyProtection="1">
      <alignment horizontal="center" vertical="center" wrapText="1"/>
    </xf>
    <xf numFmtId="0" fontId="3" fillId="0" borderId="0" xfId="0" applyFont="1" applyProtection="1"/>
    <xf numFmtId="0" fontId="3" fillId="0" borderId="0" xfId="0" applyFont="1" applyAlignment="1" applyProtection="1">
      <alignment horizontal="center"/>
    </xf>
    <xf numFmtId="0" fontId="3" fillId="0" borderId="0" xfId="0" applyFont="1" applyAlignment="1" applyProtection="1">
      <alignment horizontal="center" vertical="center"/>
    </xf>
    <xf numFmtId="0" fontId="0" fillId="0" borderId="0" xfId="0" applyFont="1" applyProtection="1"/>
    <xf numFmtId="0" fontId="0" fillId="0" borderId="0" xfId="0" applyBorder="1" applyAlignment="1" applyProtection="1">
      <protection locked="0"/>
    </xf>
    <xf numFmtId="0" fontId="3" fillId="0" borderId="0" xfId="0" applyFont="1" applyAlignment="1" applyProtection="1">
      <protection locked="0"/>
    </xf>
    <xf numFmtId="0" fontId="0" fillId="0" borderId="0" xfId="0" applyAlignment="1" applyProtection="1">
      <alignment horizontal="right"/>
      <protection locked="0"/>
    </xf>
    <xf numFmtId="0" fontId="1"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29" fillId="6" borderId="1" xfId="0" applyFont="1" applyFill="1" applyBorder="1" applyAlignment="1" applyProtection="1">
      <alignment horizontal="center" vertical="center"/>
      <protection locked="0"/>
    </xf>
    <xf numFmtId="0" fontId="26" fillId="5" borderId="1" xfId="0" applyFont="1" applyFill="1" applyBorder="1" applyAlignment="1" applyProtection="1">
      <alignment horizontal="center" vertical="center"/>
      <protection locked="0"/>
    </xf>
    <xf numFmtId="4" fontId="26" fillId="0" borderId="1" xfId="0" applyNumberFormat="1" applyFont="1" applyBorder="1" applyAlignment="1" applyProtection="1">
      <alignment wrapText="1"/>
      <protection locked="0"/>
    </xf>
    <xf numFmtId="0" fontId="26"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22" fillId="0" borderId="0" xfId="0" applyFont="1" applyAlignment="1" applyProtection="1">
      <alignment horizontal="left"/>
      <protection locked="0"/>
    </xf>
    <xf numFmtId="0" fontId="3" fillId="0" borderId="0" xfId="0" applyFont="1" applyAlignment="1" applyProtection="1">
      <alignment horizontal="left"/>
      <protection locked="0"/>
    </xf>
    <xf numFmtId="0" fontId="26" fillId="0" borderId="0" xfId="0" applyFont="1" applyProtection="1">
      <protection locked="0"/>
    </xf>
    <xf numFmtId="0" fontId="26" fillId="0" borderId="1" xfId="0" applyFont="1" applyBorder="1" applyProtection="1">
      <protection locked="0"/>
    </xf>
    <xf numFmtId="0" fontId="0" fillId="0" borderId="7" xfId="0" applyBorder="1" applyProtection="1">
      <protection locked="0"/>
    </xf>
    <xf numFmtId="0" fontId="5" fillId="0" borderId="0" xfId="0" applyFont="1" applyFill="1" applyAlignment="1" applyProtection="1">
      <alignment wrapText="1"/>
    </xf>
    <xf numFmtId="0" fontId="3" fillId="0" borderId="0" xfId="0" applyFont="1" applyAlignment="1" applyProtection="1">
      <alignment horizontal="left" wrapText="1"/>
    </xf>
    <xf numFmtId="0" fontId="3" fillId="0" borderId="0" xfId="0" applyFont="1" applyAlignment="1" applyProtection="1">
      <alignment horizontal="center" wrapText="1"/>
    </xf>
    <xf numFmtId="0" fontId="3" fillId="0" borderId="0" xfId="0" applyFont="1" applyAlignment="1" applyProtection="1">
      <alignment horizontal="center" vertical="center" wrapText="1"/>
    </xf>
    <xf numFmtId="0" fontId="3" fillId="0" borderId="0" xfId="0" applyFont="1" applyFill="1" applyBorder="1" applyAlignment="1" applyProtection="1">
      <alignment vertical="center"/>
    </xf>
    <xf numFmtId="4" fontId="5" fillId="7" borderId="18" xfId="0" applyNumberFormat="1" applyFont="1" applyFill="1" applyBorder="1" applyAlignment="1" applyProtection="1">
      <alignment horizontal="center" vertical="center" wrapText="1"/>
    </xf>
    <xf numFmtId="0" fontId="0" fillId="2" borderId="0" xfId="0" applyFill="1" applyProtection="1"/>
    <xf numFmtId="0" fontId="0" fillId="2" borderId="0" xfId="0" applyFill="1" applyProtection="1">
      <protection locked="0"/>
    </xf>
    <xf numFmtId="0" fontId="12" fillId="0" borderId="1" xfId="0" applyFont="1" applyBorder="1" applyAlignment="1" applyProtection="1">
      <alignment horizontal="center" wrapText="1"/>
      <protection locked="0"/>
    </xf>
    <xf numFmtId="0" fontId="0" fillId="0" borderId="21" xfId="0" applyBorder="1" applyAlignment="1" applyProtection="1">
      <alignment horizontal="center" vertical="center" wrapText="1"/>
      <protection locked="0"/>
    </xf>
    <xf numFmtId="0" fontId="13" fillId="0" borderId="1" xfId="0" applyFont="1" applyFill="1" applyBorder="1" applyAlignment="1" applyProtection="1">
      <alignment vertical="center" wrapText="1"/>
      <protection locked="0"/>
    </xf>
    <xf numFmtId="0" fontId="12" fillId="0" borderId="5" xfId="0" applyFont="1" applyBorder="1" applyAlignment="1" applyProtection="1">
      <alignment horizontal="center" wrapText="1"/>
      <protection locked="0"/>
    </xf>
    <xf numFmtId="0" fontId="0" fillId="0" borderId="23" xfId="0" applyBorder="1" applyAlignment="1" applyProtection="1">
      <alignment horizontal="center" vertical="center" wrapText="1"/>
      <protection locked="0"/>
    </xf>
    <xf numFmtId="0" fontId="12" fillId="0" borderId="22" xfId="0" applyFont="1" applyBorder="1" applyAlignment="1" applyProtection="1">
      <alignment horizontal="center" wrapText="1"/>
      <protection locked="0"/>
    </xf>
    <xf numFmtId="0" fontId="8" fillId="2" borderId="0" xfId="0" applyFont="1" applyFill="1" applyBorder="1" applyAlignment="1" applyProtection="1">
      <alignment horizontal="left" vertical="center" wrapText="1"/>
    </xf>
    <xf numFmtId="0" fontId="13" fillId="2" borderId="1" xfId="0" applyFont="1" applyFill="1" applyBorder="1" applyAlignment="1" applyProtection="1">
      <alignment vertical="center" wrapText="1"/>
      <protection locked="0"/>
    </xf>
    <xf numFmtId="0" fontId="0" fillId="0" borderId="1" xfId="0" applyFont="1" applyBorder="1" applyProtection="1"/>
    <xf numFmtId="0" fontId="0" fillId="0" borderId="0" xfId="0" applyFont="1" applyAlignment="1" applyProtection="1">
      <alignment horizontal="center" vertical="center"/>
    </xf>
    <xf numFmtId="0" fontId="0" fillId="10" borderId="1" xfId="0" applyFont="1" applyFill="1" applyBorder="1" applyProtection="1"/>
    <xf numFmtId="0" fontId="0" fillId="0" borderId="0" xfId="0" applyFont="1" applyBorder="1" applyProtection="1"/>
    <xf numFmtId="0" fontId="0" fillId="0" borderId="0" xfId="0" applyFont="1" applyAlignment="1" applyProtection="1">
      <alignment horizontal="left" vertical="center"/>
    </xf>
    <xf numFmtId="0" fontId="0" fillId="0" borderId="1" xfId="0" applyBorder="1" applyProtection="1">
      <protection locked="0"/>
    </xf>
    <xf numFmtId="4" fontId="0" fillId="0" borderId="1" xfId="0" applyNumberFormat="1" applyBorder="1" applyProtection="1">
      <protection locked="0"/>
    </xf>
    <xf numFmtId="0" fontId="33" fillId="0" borderId="0" xfId="0" applyFont="1" applyAlignment="1" applyProtection="1">
      <alignment horizontal="left"/>
    </xf>
    <xf numFmtId="0" fontId="18" fillId="9" borderId="1" xfId="0" applyFont="1" applyFill="1" applyBorder="1" applyAlignment="1" applyProtection="1"/>
    <xf numFmtId="0" fontId="3" fillId="0" borderId="0" xfId="0" applyFont="1" applyAlignment="1" applyProtection="1">
      <alignment horizontal="justify" vertical="top" wrapText="1"/>
    </xf>
    <xf numFmtId="0" fontId="0" fillId="5" borderId="1" xfId="0" applyFill="1" applyBorder="1" applyAlignment="1" applyProtection="1">
      <alignment horizontal="center" vertical="center" wrapText="1"/>
    </xf>
    <xf numFmtId="0" fontId="0" fillId="5" borderId="10" xfId="0" applyFill="1" applyBorder="1" applyAlignment="1" applyProtection="1">
      <alignment horizontal="center" vertical="center" wrapText="1"/>
    </xf>
    <xf numFmtId="0" fontId="35" fillId="0" borderId="0" xfId="0" applyFont="1" applyBorder="1" applyAlignment="1" applyProtection="1">
      <alignment horizontal="justify" vertical="top" wrapText="1"/>
    </xf>
    <xf numFmtId="0" fontId="0" fillId="5" borderId="25" xfId="0" applyFill="1" applyBorder="1" applyAlignment="1" applyProtection="1">
      <alignment horizontal="center" vertical="center" wrapText="1"/>
    </xf>
    <xf numFmtId="0" fontId="31" fillId="6" borderId="30" xfId="0" applyFont="1" applyFill="1" applyBorder="1" applyAlignment="1" applyProtection="1">
      <alignment horizontal="left" vertical="center" wrapText="1"/>
    </xf>
    <xf numFmtId="0" fontId="31" fillId="6" borderId="31" xfId="0" applyFont="1" applyFill="1" applyBorder="1" applyAlignment="1" applyProtection="1">
      <alignment horizontal="center" vertical="center" wrapText="1"/>
    </xf>
    <xf numFmtId="0" fontId="31" fillId="6" borderId="32" xfId="0" applyFont="1" applyFill="1" applyBorder="1" applyAlignment="1" applyProtection="1">
      <alignment horizontal="center" vertical="center" wrapText="1"/>
    </xf>
    <xf numFmtId="0" fontId="8" fillId="2" borderId="0" xfId="0" applyFont="1" applyFill="1" applyBorder="1" applyAlignment="1" applyProtection="1">
      <alignment vertical="center" wrapText="1"/>
    </xf>
    <xf numFmtId="0" fontId="4" fillId="0" borderId="0" xfId="0" applyFont="1" applyFill="1" applyBorder="1" applyAlignment="1" applyProtection="1">
      <alignment horizontal="left" wrapText="1"/>
      <protection locked="0"/>
    </xf>
    <xf numFmtId="0" fontId="0" fillId="0" borderId="0" xfId="0" applyFont="1" applyFill="1" applyBorder="1" applyProtection="1"/>
    <xf numFmtId="0" fontId="0" fillId="0" borderId="0" xfId="0" applyFill="1" applyBorder="1" applyProtection="1">
      <protection locked="0"/>
    </xf>
    <xf numFmtId="0" fontId="0" fillId="0" borderId="0" xfId="0" applyFont="1" applyFill="1" applyBorder="1" applyProtection="1">
      <protection locked="0"/>
    </xf>
    <xf numFmtId="0" fontId="14" fillId="0" borderId="0" xfId="0" applyFont="1" applyAlignment="1" applyProtection="1">
      <alignment horizontal="left"/>
    </xf>
    <xf numFmtId="0" fontId="0" fillId="10" borderId="0" xfId="0" applyFont="1" applyFill="1" applyBorder="1" applyProtection="1"/>
    <xf numFmtId="0" fontId="0" fillId="0" borderId="0" xfId="0" applyBorder="1" applyProtection="1">
      <protection locked="0"/>
    </xf>
    <xf numFmtId="0" fontId="0" fillId="0" borderId="0" xfId="0" applyBorder="1" applyAlignment="1" applyProtection="1">
      <alignment horizontal="center" vertical="center" wrapText="1"/>
      <protection locked="0"/>
    </xf>
    <xf numFmtId="0" fontId="9" fillId="2" borderId="0" xfId="0" applyFont="1" applyFill="1" applyBorder="1" applyAlignment="1" applyProtection="1">
      <alignment horizontal="left" vertical="center" wrapText="1"/>
      <protection locked="0"/>
    </xf>
    <xf numFmtId="0" fontId="0" fillId="0" borderId="0" xfId="0" applyBorder="1" applyAlignment="1" applyProtection="1">
      <alignment horizontal="center" vertical="center"/>
      <protection locked="0"/>
    </xf>
    <xf numFmtId="0" fontId="23" fillId="2" borderId="0" xfId="0" applyFont="1" applyFill="1" applyBorder="1" applyAlignment="1" applyProtection="1">
      <alignment horizontal="left" wrapText="1"/>
      <protection locked="0"/>
    </xf>
    <xf numFmtId="0" fontId="20" fillId="7" borderId="1" xfId="0" applyFont="1" applyFill="1" applyBorder="1" applyAlignment="1" applyProtection="1">
      <alignment vertical="center" wrapText="1"/>
      <protection locked="0"/>
    </xf>
    <xf numFmtId="0" fontId="3" fillId="7" borderId="6" xfId="0" applyFont="1" applyFill="1" applyBorder="1" applyAlignment="1" applyProtection="1">
      <alignment horizontal="center" vertical="center" wrapText="1"/>
      <protection locked="0"/>
    </xf>
    <xf numFmtId="4" fontId="3" fillId="7" borderId="6" xfId="0" applyNumberFormat="1" applyFont="1" applyFill="1" applyBorder="1" applyAlignment="1" applyProtection="1">
      <alignment horizontal="center" vertical="center" wrapText="1"/>
      <protection locked="0"/>
    </xf>
    <xf numFmtId="0" fontId="8" fillId="7" borderId="1" xfId="0" applyFont="1" applyFill="1" applyBorder="1" applyAlignment="1" applyProtection="1">
      <alignment horizontal="left" wrapText="1"/>
      <protection locked="0"/>
    </xf>
    <xf numFmtId="0" fontId="12" fillId="7" borderId="5" xfId="0" applyFont="1" applyFill="1" applyBorder="1" applyAlignment="1" applyProtection="1">
      <alignment horizontal="center" wrapText="1"/>
      <protection locked="0"/>
    </xf>
    <xf numFmtId="0" fontId="0" fillId="7" borderId="21" xfId="0" applyFill="1" applyBorder="1" applyAlignment="1" applyProtection="1">
      <alignment horizontal="center" vertical="center" wrapText="1"/>
      <protection locked="0"/>
    </xf>
    <xf numFmtId="0" fontId="20" fillId="7" borderId="12" xfId="0" applyFont="1" applyFill="1" applyBorder="1" applyAlignment="1" applyProtection="1">
      <alignment vertical="center" wrapText="1"/>
      <protection locked="0"/>
    </xf>
    <xf numFmtId="0" fontId="12" fillId="2" borderId="5" xfId="0" applyFont="1" applyFill="1" applyBorder="1" applyAlignment="1" applyProtection="1">
      <alignment horizontal="center" wrapText="1"/>
      <protection locked="0"/>
    </xf>
    <xf numFmtId="0" fontId="0" fillId="2" borderId="21" xfId="0" applyFill="1" applyBorder="1" applyAlignment="1" applyProtection="1">
      <alignment horizontal="center" vertical="center" wrapText="1"/>
      <protection locked="0"/>
    </xf>
    <xf numFmtId="0" fontId="12" fillId="2" borderId="1" xfId="0" applyFont="1" applyFill="1" applyBorder="1" applyAlignment="1" applyProtection="1">
      <alignment horizontal="center" wrapText="1"/>
      <protection locked="0"/>
    </xf>
    <xf numFmtId="0" fontId="0" fillId="2" borderId="13" xfId="0" applyFill="1" applyBorder="1" applyAlignment="1" applyProtection="1">
      <alignment horizontal="center" vertical="center" wrapText="1"/>
      <protection locked="0"/>
    </xf>
    <xf numFmtId="0" fontId="5" fillId="2" borderId="10" xfId="0" applyFont="1" applyFill="1" applyBorder="1" applyAlignment="1" applyProtection="1">
      <alignment horizontal="center" wrapText="1"/>
      <protection locked="0"/>
    </xf>
    <xf numFmtId="0" fontId="0" fillId="2" borderId="11" xfId="0" applyFill="1" applyBorder="1" applyAlignment="1" applyProtection="1">
      <alignment horizontal="center" vertical="center"/>
      <protection locked="0"/>
    </xf>
    <xf numFmtId="0" fontId="4" fillId="4" borderId="33" xfId="0" applyFont="1" applyFill="1" applyBorder="1" applyAlignment="1" applyProtection="1">
      <alignment horizontal="left" wrapText="1"/>
      <protection locked="0"/>
    </xf>
    <xf numFmtId="4" fontId="4" fillId="4" borderId="33" xfId="0" applyNumberFormat="1" applyFont="1" applyFill="1" applyBorder="1" applyAlignment="1" applyProtection="1">
      <alignment horizontal="center" vertical="center" wrapText="1"/>
      <protection locked="0"/>
    </xf>
    <xf numFmtId="0" fontId="4" fillId="12" borderId="33" xfId="0" applyFont="1" applyFill="1" applyBorder="1" applyAlignment="1" applyProtection="1">
      <alignment horizontal="left" wrapText="1"/>
      <protection locked="0"/>
    </xf>
    <xf numFmtId="4" fontId="4" fillId="12" borderId="10" xfId="0" applyNumberFormat="1" applyFont="1" applyFill="1" applyBorder="1" applyAlignment="1" applyProtection="1">
      <alignment horizontal="center" vertical="center" wrapText="1"/>
      <protection locked="0"/>
    </xf>
    <xf numFmtId="4" fontId="4" fillId="12" borderId="33" xfId="0" applyNumberFormat="1" applyFont="1" applyFill="1" applyBorder="1" applyAlignment="1" applyProtection="1">
      <alignment horizontal="center" vertical="center" wrapText="1"/>
      <protection locked="0"/>
    </xf>
    <xf numFmtId="0" fontId="4" fillId="13" borderId="33" xfId="0" applyFont="1" applyFill="1" applyBorder="1" applyAlignment="1" applyProtection="1">
      <alignment horizontal="left" wrapText="1"/>
      <protection locked="0"/>
    </xf>
    <xf numFmtId="4" fontId="4" fillId="13" borderId="33" xfId="0" applyNumberFormat="1" applyFont="1" applyFill="1" applyBorder="1" applyAlignment="1" applyProtection="1">
      <alignment horizontal="center" vertical="center" wrapText="1"/>
      <protection locked="0"/>
    </xf>
    <xf numFmtId="0" fontId="4" fillId="14" borderId="33" xfId="0" applyFont="1" applyFill="1" applyBorder="1" applyAlignment="1" applyProtection="1">
      <alignment horizontal="left" wrapText="1"/>
      <protection locked="0"/>
    </xf>
    <xf numFmtId="4" fontId="4" fillId="14" borderId="33" xfId="0" applyNumberFormat="1" applyFont="1" applyFill="1" applyBorder="1" applyAlignment="1" applyProtection="1">
      <alignment horizontal="center" vertical="center" wrapText="1"/>
      <protection locked="0"/>
    </xf>
    <xf numFmtId="0" fontId="6" fillId="2" borderId="34" xfId="0" applyFont="1" applyFill="1" applyBorder="1" applyAlignment="1" applyProtection="1">
      <alignment vertical="center"/>
    </xf>
    <xf numFmtId="0" fontId="3" fillId="7" borderId="1" xfId="0" applyFont="1" applyFill="1" applyBorder="1" applyAlignment="1" applyProtection="1">
      <alignment vertical="center" wrapText="1"/>
    </xf>
    <xf numFmtId="4" fontId="5" fillId="7" borderId="1" xfId="0" applyNumberFormat="1" applyFont="1" applyFill="1" applyBorder="1" applyAlignment="1" applyProtection="1">
      <alignment horizontal="center" vertical="center" wrapText="1"/>
    </xf>
    <xf numFmtId="0" fontId="5" fillId="7" borderId="1" xfId="0" applyFont="1" applyFill="1" applyBorder="1" applyAlignment="1" applyProtection="1">
      <alignment horizontal="justify" vertical="center" wrapText="1"/>
    </xf>
    <xf numFmtId="4" fontId="38" fillId="16" borderId="8" xfId="0" applyNumberFormat="1" applyFont="1" applyFill="1" applyBorder="1" applyAlignment="1" applyProtection="1">
      <alignment horizontal="center" vertical="center" wrapText="1"/>
      <protection locked="0"/>
    </xf>
    <xf numFmtId="4" fontId="9" fillId="15" borderId="8" xfId="0" applyNumberFormat="1" applyFont="1" applyFill="1" applyBorder="1" applyAlignment="1" applyProtection="1">
      <alignment horizontal="center" vertical="center" wrapText="1"/>
      <protection locked="0"/>
    </xf>
    <xf numFmtId="0" fontId="5" fillId="0" borderId="1" xfId="0" applyFont="1" applyBorder="1" applyAlignment="1" applyProtection="1">
      <alignment horizontal="center" wrapText="1"/>
      <protection locked="0"/>
    </xf>
    <xf numFmtId="0" fontId="3" fillId="0" borderId="1" xfId="0" applyFont="1" applyBorder="1" applyAlignment="1" applyProtection="1">
      <alignment horizontal="center"/>
      <protection locked="0"/>
    </xf>
    <xf numFmtId="0" fontId="37" fillId="0" borderId="0" xfId="0" applyFont="1" applyBorder="1" applyAlignment="1" applyProtection="1">
      <alignment horizontal="center" vertical="center" wrapText="1"/>
      <protection locked="0"/>
    </xf>
    <xf numFmtId="0" fontId="0" fillId="0" borderId="0" xfId="0" applyBorder="1" applyAlignment="1" applyProtection="1">
      <alignment horizontal="center"/>
      <protection locked="0"/>
    </xf>
    <xf numFmtId="0" fontId="42" fillId="5" borderId="25" xfId="0" applyFont="1" applyFill="1" applyBorder="1" applyAlignment="1" applyProtection="1">
      <alignment horizontal="center" vertical="center" wrapText="1"/>
    </xf>
    <xf numFmtId="0" fontId="42" fillId="5" borderId="1" xfId="0" applyFont="1" applyFill="1" applyBorder="1" applyAlignment="1" applyProtection="1">
      <alignment horizontal="center" vertical="center" wrapText="1"/>
    </xf>
    <xf numFmtId="0" fontId="42" fillId="5" borderId="10" xfId="0" applyFont="1" applyFill="1" applyBorder="1" applyAlignment="1" applyProtection="1">
      <alignment horizontal="center" vertical="center" wrapText="1"/>
    </xf>
    <xf numFmtId="0" fontId="22" fillId="0" borderId="0" xfId="0" applyFont="1" applyAlignment="1" applyProtection="1">
      <alignment horizontal="left"/>
      <protection locked="0"/>
    </xf>
    <xf numFmtId="0" fontId="0" fillId="0" borderId="0" xfId="0" applyBorder="1" applyAlignment="1" applyProtection="1">
      <alignment horizontal="center"/>
      <protection locked="0"/>
    </xf>
    <xf numFmtId="0" fontId="3" fillId="0" borderId="0" xfId="0" applyFont="1" applyBorder="1" applyAlignment="1" applyProtection="1">
      <alignment horizontal="justify" vertical="top" wrapText="1"/>
      <protection locked="0"/>
    </xf>
    <xf numFmtId="0" fontId="38" fillId="16" borderId="3" xfId="0" applyFont="1" applyFill="1" applyBorder="1" applyAlignment="1" applyProtection="1">
      <alignment horizontal="left" wrapText="1"/>
      <protection locked="0"/>
    </xf>
    <xf numFmtId="0" fontId="38" fillId="16" borderId="4" xfId="0" applyFont="1" applyFill="1" applyBorder="1" applyAlignment="1" applyProtection="1">
      <alignment horizontal="left" wrapText="1"/>
      <protection locked="0"/>
    </xf>
    <xf numFmtId="0" fontId="3" fillId="7" borderId="2" xfId="0" applyFont="1" applyFill="1" applyBorder="1" applyAlignment="1" applyProtection="1">
      <alignment horizontal="center" vertical="center" wrapText="1"/>
      <protection locked="0"/>
    </xf>
    <xf numFmtId="0" fontId="3" fillId="7" borderId="5" xfId="0" applyFont="1" applyFill="1" applyBorder="1" applyAlignment="1" applyProtection="1">
      <alignment horizontal="center" vertical="center" wrapText="1"/>
      <protection locked="0"/>
    </xf>
    <xf numFmtId="0" fontId="3" fillId="7" borderId="6" xfId="0" applyFont="1" applyFill="1" applyBorder="1" applyAlignment="1" applyProtection="1">
      <alignment horizontal="center" vertical="center" wrapText="1"/>
      <protection locked="0"/>
    </xf>
    <xf numFmtId="0" fontId="20" fillId="7" borderId="2" xfId="0" applyFont="1" applyFill="1" applyBorder="1" applyAlignment="1" applyProtection="1">
      <alignment horizontal="left" vertical="center" wrapText="1"/>
      <protection locked="0"/>
    </xf>
    <xf numFmtId="0" fontId="20" fillId="7" borderId="5" xfId="0" applyFont="1" applyFill="1" applyBorder="1" applyAlignment="1" applyProtection="1">
      <alignment horizontal="left" vertical="center" wrapText="1"/>
      <protection locked="0"/>
    </xf>
    <xf numFmtId="0" fontId="20" fillId="7" borderId="6" xfId="0" applyFont="1" applyFill="1" applyBorder="1" applyAlignment="1" applyProtection="1">
      <alignment horizontal="left" vertical="center" wrapText="1"/>
      <protection locked="0"/>
    </xf>
    <xf numFmtId="0" fontId="6" fillId="15" borderId="1" xfId="0" applyFont="1" applyFill="1" applyBorder="1" applyAlignment="1" applyProtection="1">
      <alignment horizontal="left" vertical="center"/>
    </xf>
    <xf numFmtId="0" fontId="6" fillId="14" borderId="14" xfId="0" applyFont="1" applyFill="1" applyBorder="1" applyAlignment="1" applyProtection="1">
      <alignment horizontal="left" vertical="center"/>
    </xf>
    <xf numFmtId="0" fontId="6" fillId="14" borderId="15" xfId="0" applyFont="1" applyFill="1" applyBorder="1" applyAlignment="1" applyProtection="1">
      <alignment horizontal="left" vertical="center"/>
    </xf>
    <xf numFmtId="0" fontId="6" fillId="14" borderId="17" xfId="0" applyFont="1" applyFill="1" applyBorder="1" applyAlignment="1" applyProtection="1">
      <alignment horizontal="left" vertical="center"/>
    </xf>
    <xf numFmtId="0" fontId="20" fillId="13" borderId="20" xfId="0" applyFont="1" applyFill="1" applyBorder="1" applyAlignment="1" applyProtection="1">
      <alignment horizontal="left" vertical="center" wrapText="1"/>
      <protection locked="0"/>
    </xf>
    <xf numFmtId="0" fontId="20" fillId="13" borderId="5" xfId="0" applyFont="1" applyFill="1" applyBorder="1" applyAlignment="1" applyProtection="1">
      <alignment horizontal="left" vertical="center" wrapText="1"/>
      <protection locked="0"/>
    </xf>
    <xf numFmtId="0" fontId="20" fillId="13" borderId="21" xfId="0" applyFont="1" applyFill="1" applyBorder="1" applyAlignment="1" applyProtection="1">
      <alignment horizontal="left" vertical="center" wrapText="1"/>
      <protection locked="0"/>
    </xf>
    <xf numFmtId="0" fontId="4" fillId="13" borderId="9" xfId="0" applyFont="1" applyFill="1" applyBorder="1" applyAlignment="1" applyProtection="1">
      <alignment horizontal="left" wrapText="1"/>
      <protection locked="0"/>
    </xf>
    <xf numFmtId="0" fontId="4" fillId="13" borderId="10" xfId="0" applyFont="1" applyFill="1" applyBorder="1" applyAlignment="1" applyProtection="1">
      <alignment horizontal="left" wrapText="1"/>
      <protection locked="0"/>
    </xf>
    <xf numFmtId="0" fontId="4" fillId="13" borderId="20" xfId="0" applyFont="1" applyFill="1" applyBorder="1" applyAlignment="1" applyProtection="1">
      <alignment horizontal="left" vertical="center" wrapText="1"/>
    </xf>
    <xf numFmtId="0" fontId="4" fillId="13" borderId="5" xfId="0" applyFont="1" applyFill="1" applyBorder="1" applyAlignment="1" applyProtection="1">
      <alignment horizontal="left" vertical="center" wrapText="1"/>
    </xf>
    <xf numFmtId="0" fontId="4" fillId="13" borderId="21" xfId="0" applyFont="1" applyFill="1" applyBorder="1" applyAlignment="1" applyProtection="1">
      <alignment horizontal="left" vertical="center" wrapText="1"/>
    </xf>
    <xf numFmtId="0" fontId="4" fillId="14" borderId="20" xfId="0" applyFont="1" applyFill="1" applyBorder="1" applyAlignment="1" applyProtection="1">
      <alignment horizontal="left" vertical="center" wrapText="1"/>
    </xf>
    <xf numFmtId="0" fontId="4" fillId="14" borderId="5" xfId="0" applyFont="1" applyFill="1" applyBorder="1" applyAlignment="1" applyProtection="1">
      <alignment horizontal="left" vertical="center" wrapText="1"/>
    </xf>
    <xf numFmtId="0" fontId="6" fillId="13" borderId="14" xfId="0" applyFont="1" applyFill="1" applyBorder="1" applyAlignment="1" applyProtection="1">
      <alignment horizontal="left" vertical="center"/>
    </xf>
    <xf numFmtId="0" fontId="6" fillId="13" borderId="15" xfId="0" applyFont="1" applyFill="1" applyBorder="1" applyAlignment="1" applyProtection="1">
      <alignment horizontal="left" vertical="center"/>
    </xf>
    <xf numFmtId="0" fontId="6" fillId="13" borderId="17" xfId="0" applyFont="1" applyFill="1" applyBorder="1" applyAlignment="1" applyProtection="1">
      <alignment horizontal="left" vertical="center"/>
    </xf>
    <xf numFmtId="0" fontId="20" fillId="4" borderId="20" xfId="0" applyFont="1" applyFill="1" applyBorder="1" applyAlignment="1" applyProtection="1">
      <alignment horizontal="left" vertical="center" wrapText="1"/>
      <protection locked="0"/>
    </xf>
    <xf numFmtId="0" fontId="20" fillId="4" borderId="5" xfId="0" applyFont="1" applyFill="1" applyBorder="1" applyAlignment="1" applyProtection="1">
      <alignment horizontal="left" vertical="center" wrapText="1"/>
      <protection locked="0"/>
    </xf>
    <xf numFmtId="0" fontId="20" fillId="4" borderId="21" xfId="0" applyFont="1" applyFill="1" applyBorder="1" applyAlignment="1" applyProtection="1">
      <alignment horizontal="left" vertical="center" wrapText="1"/>
      <protection locked="0"/>
    </xf>
    <xf numFmtId="0" fontId="4" fillId="4" borderId="9" xfId="0" applyFont="1" applyFill="1" applyBorder="1" applyAlignment="1" applyProtection="1">
      <alignment horizontal="left" wrapText="1"/>
      <protection locked="0"/>
    </xf>
    <xf numFmtId="0" fontId="4" fillId="4" borderId="10" xfId="0" applyFont="1" applyFill="1" applyBorder="1" applyAlignment="1" applyProtection="1">
      <alignment horizontal="left" wrapText="1"/>
      <protection locked="0"/>
    </xf>
    <xf numFmtId="0" fontId="12" fillId="0" borderId="1" xfId="0" applyFont="1" applyBorder="1" applyAlignment="1" applyProtection="1">
      <alignment horizontal="center" wrapText="1"/>
      <protection locked="0"/>
    </xf>
    <xf numFmtId="0" fontId="5" fillId="0" borderId="1" xfId="0" applyFont="1" applyBorder="1" applyAlignment="1" applyProtection="1">
      <alignment horizontal="center"/>
      <protection locked="0"/>
    </xf>
    <xf numFmtId="0" fontId="12" fillId="0" borderId="1" xfId="0" applyFont="1" applyBorder="1" applyAlignment="1" applyProtection="1">
      <alignment horizontal="center" vertical="center" wrapText="1"/>
      <protection locked="0"/>
    </xf>
    <xf numFmtId="0" fontId="4" fillId="14" borderId="9" xfId="0" applyFont="1" applyFill="1" applyBorder="1" applyAlignment="1" applyProtection="1">
      <alignment horizontal="left" wrapText="1"/>
      <protection locked="0"/>
    </xf>
    <xf numFmtId="0" fontId="4" fillId="14" borderId="10" xfId="0" applyFont="1" applyFill="1" applyBorder="1" applyAlignment="1" applyProtection="1">
      <alignment horizontal="left" wrapText="1"/>
      <protection locked="0"/>
    </xf>
    <xf numFmtId="0" fontId="4" fillId="14" borderId="21" xfId="0" applyFont="1" applyFill="1" applyBorder="1" applyAlignment="1" applyProtection="1">
      <alignment horizontal="left" vertical="center" wrapText="1"/>
    </xf>
    <xf numFmtId="0" fontId="20" fillId="14" borderId="20" xfId="0" applyFont="1" applyFill="1" applyBorder="1" applyAlignment="1" applyProtection="1">
      <alignment horizontal="left" vertical="center" wrapText="1"/>
      <protection locked="0"/>
    </xf>
    <xf numFmtId="0" fontId="20" fillId="14" borderId="5" xfId="0" applyFont="1" applyFill="1" applyBorder="1" applyAlignment="1" applyProtection="1">
      <alignment horizontal="left" vertical="center" wrapText="1"/>
      <protection locked="0"/>
    </xf>
    <xf numFmtId="0" fontId="20" fillId="14" borderId="21" xfId="0" applyFont="1" applyFill="1" applyBorder="1" applyAlignment="1" applyProtection="1">
      <alignment horizontal="left" vertical="center" wrapText="1"/>
      <protection locked="0"/>
    </xf>
    <xf numFmtId="0" fontId="30" fillId="0" borderId="0" xfId="0" applyFont="1" applyAlignment="1" applyProtection="1">
      <alignment horizontal="right"/>
    </xf>
    <xf numFmtId="0" fontId="2" fillId="0" borderId="1" xfId="0" applyFont="1" applyBorder="1" applyAlignment="1" applyProtection="1">
      <alignment horizontal="left" vertical="center"/>
      <protection locked="0"/>
    </xf>
    <xf numFmtId="49" fontId="3" fillId="0" borderId="2" xfId="0" applyNumberFormat="1" applyFont="1" applyBorder="1" applyAlignment="1" applyProtection="1">
      <alignment horizontal="left" wrapText="1"/>
    </xf>
    <xf numFmtId="49" fontId="3" fillId="0" borderId="5" xfId="0" applyNumberFormat="1" applyFont="1" applyBorder="1" applyAlignment="1" applyProtection="1">
      <alignment horizontal="left" wrapText="1"/>
    </xf>
    <xf numFmtId="49" fontId="3" fillId="0" borderId="6" xfId="0" applyNumberFormat="1" applyFont="1" applyBorder="1" applyAlignment="1" applyProtection="1">
      <alignment horizontal="left" wrapText="1"/>
    </xf>
    <xf numFmtId="0" fontId="14" fillId="0" borderId="0" xfId="0" applyFont="1" applyAlignment="1" applyProtection="1">
      <alignment horizontal="left"/>
    </xf>
    <xf numFmtId="0" fontId="6" fillId="12" borderId="14" xfId="0" applyFont="1" applyFill="1" applyBorder="1" applyAlignment="1" applyProtection="1">
      <alignment horizontal="left" vertical="center"/>
    </xf>
    <xf numFmtId="0" fontId="6" fillId="12" borderId="15" xfId="0" applyFont="1" applyFill="1" applyBorder="1" applyAlignment="1" applyProtection="1">
      <alignment horizontal="left" vertical="center"/>
    </xf>
    <xf numFmtId="0" fontId="6" fillId="12" borderId="17" xfId="0" applyFont="1" applyFill="1" applyBorder="1" applyAlignment="1" applyProtection="1">
      <alignment horizontal="left" vertical="center"/>
    </xf>
    <xf numFmtId="0" fontId="9" fillId="15" borderId="16" xfId="0" applyFont="1" applyFill="1" applyBorder="1" applyAlignment="1" applyProtection="1">
      <alignment horizontal="left" vertical="center" wrapText="1"/>
      <protection locked="0"/>
    </xf>
    <xf numFmtId="0" fontId="9" fillId="15" borderId="0" xfId="0" applyFont="1" applyFill="1" applyBorder="1" applyAlignment="1" applyProtection="1">
      <alignment horizontal="left" vertical="center" wrapText="1"/>
      <protection locked="0"/>
    </xf>
    <xf numFmtId="0" fontId="1" fillId="0" borderId="0" xfId="0" applyFont="1" applyAlignment="1" applyProtection="1">
      <alignment horizontal="left" wrapText="1"/>
    </xf>
    <xf numFmtId="0" fontId="3" fillId="0" borderId="0" xfId="0" applyFont="1" applyAlignment="1" applyProtection="1">
      <alignment horizontal="left" wrapText="1"/>
    </xf>
    <xf numFmtId="0" fontId="41" fillId="12" borderId="20" xfId="0" applyFont="1" applyFill="1" applyBorder="1" applyAlignment="1" applyProtection="1">
      <alignment horizontal="left" vertical="center" wrapText="1"/>
      <protection locked="0"/>
    </xf>
    <xf numFmtId="0" fontId="41" fillId="12" borderId="5" xfId="0" applyFont="1" applyFill="1" applyBorder="1" applyAlignment="1" applyProtection="1">
      <alignment horizontal="left" vertical="center" wrapText="1"/>
      <protection locked="0"/>
    </xf>
    <xf numFmtId="0" fontId="41" fillId="12" borderId="21" xfId="0" applyFont="1" applyFill="1" applyBorder="1" applyAlignment="1" applyProtection="1">
      <alignment horizontal="left" vertical="center" wrapText="1"/>
      <protection locked="0"/>
    </xf>
    <xf numFmtId="0" fontId="6" fillId="4" borderId="14" xfId="0" applyFont="1" applyFill="1" applyBorder="1" applyAlignment="1" applyProtection="1">
      <alignment horizontal="left" vertical="center"/>
    </xf>
    <xf numFmtId="0" fontId="6" fillId="4" borderId="15" xfId="0" applyFont="1" applyFill="1" applyBorder="1" applyAlignment="1" applyProtection="1">
      <alignment horizontal="left" vertical="center"/>
    </xf>
    <xf numFmtId="0" fontId="6" fillId="4" borderId="17" xfId="0" applyFont="1" applyFill="1" applyBorder="1" applyAlignment="1" applyProtection="1">
      <alignment horizontal="left" vertical="center"/>
    </xf>
    <xf numFmtId="0" fontId="20" fillId="12" borderId="20" xfId="0" applyFont="1" applyFill="1" applyBorder="1" applyAlignment="1" applyProtection="1">
      <alignment horizontal="left" vertical="center" wrapText="1"/>
      <protection locked="0"/>
    </xf>
    <xf numFmtId="0" fontId="20" fillId="12" borderId="5" xfId="0" applyFont="1" applyFill="1" applyBorder="1" applyAlignment="1" applyProtection="1">
      <alignment horizontal="left" vertical="center" wrapText="1"/>
      <protection locked="0"/>
    </xf>
    <xf numFmtId="0" fontId="20" fillId="12" borderId="21" xfId="0" applyFont="1" applyFill="1" applyBorder="1" applyAlignment="1" applyProtection="1">
      <alignment horizontal="left" vertical="center" wrapText="1"/>
      <protection locked="0"/>
    </xf>
    <xf numFmtId="0" fontId="4" fillId="12" borderId="9" xfId="0" applyFont="1" applyFill="1" applyBorder="1" applyAlignment="1" applyProtection="1">
      <alignment horizontal="left" wrapText="1"/>
      <protection locked="0"/>
    </xf>
    <xf numFmtId="0" fontId="4" fillId="12" borderId="10" xfId="0" applyFont="1" applyFill="1" applyBorder="1" applyAlignment="1" applyProtection="1">
      <alignment horizontal="left" wrapText="1"/>
      <protection locked="0"/>
    </xf>
    <xf numFmtId="0" fontId="15" fillId="8" borderId="1" xfId="0" applyFont="1" applyFill="1" applyBorder="1" applyAlignment="1" applyProtection="1">
      <alignment horizontal="center" vertical="center" wrapText="1"/>
    </xf>
    <xf numFmtId="0" fontId="5" fillId="0" borderId="1" xfId="0" applyFont="1" applyBorder="1" applyAlignment="1" applyProtection="1">
      <alignment horizontal="center" wrapText="1"/>
      <protection locked="0"/>
    </xf>
    <xf numFmtId="49" fontId="5" fillId="0" borderId="1" xfId="0" applyNumberFormat="1" applyFont="1" applyFill="1" applyBorder="1" applyAlignment="1" applyProtection="1">
      <alignment horizontal="justify" wrapText="1"/>
    </xf>
    <xf numFmtId="49" fontId="5" fillId="2" borderId="1" xfId="0" applyNumberFormat="1" applyFont="1" applyFill="1" applyBorder="1" applyAlignment="1" applyProtection="1">
      <alignment horizontal="left" wrapText="1"/>
    </xf>
    <xf numFmtId="49" fontId="3" fillId="0" borderId="1" xfId="0" applyNumberFormat="1" applyFont="1" applyFill="1" applyBorder="1" applyAlignment="1" applyProtection="1">
      <alignment horizontal="left" wrapText="1"/>
    </xf>
    <xf numFmtId="49" fontId="3" fillId="0" borderId="1" xfId="0" applyNumberFormat="1" applyFont="1" applyBorder="1" applyAlignment="1" applyProtection="1">
      <alignment horizontal="left" wrapText="1"/>
    </xf>
    <xf numFmtId="0" fontId="3" fillId="0" borderId="19" xfId="0" applyFont="1" applyBorder="1" applyAlignment="1" applyProtection="1">
      <alignment horizontal="center"/>
      <protection locked="0"/>
    </xf>
    <xf numFmtId="3" fontId="4" fillId="4" borderId="12" xfId="0" applyNumberFormat="1" applyFont="1" applyFill="1" applyBorder="1" applyAlignment="1" applyProtection="1">
      <alignment horizontal="left" vertical="center"/>
    </xf>
    <xf numFmtId="3" fontId="4" fillId="4" borderId="13" xfId="0" applyNumberFormat="1" applyFont="1" applyFill="1" applyBorder="1" applyAlignment="1" applyProtection="1">
      <alignment horizontal="left" vertical="center"/>
    </xf>
    <xf numFmtId="0" fontId="0" fillId="0" borderId="6"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3" fontId="4" fillId="3" borderId="9" xfId="0" applyNumberFormat="1" applyFont="1" applyFill="1" applyBorder="1" applyAlignment="1" applyProtection="1">
      <alignment horizontal="left" vertical="center" wrapText="1"/>
    </xf>
    <xf numFmtId="3" fontId="4" fillId="3" borderId="11" xfId="0" applyNumberFormat="1" applyFont="1" applyFill="1" applyBorder="1" applyAlignment="1" applyProtection="1">
      <alignment horizontal="left" vertical="center" wrapText="1"/>
    </xf>
    <xf numFmtId="0" fontId="0" fillId="3" borderId="29" xfId="0" applyFill="1" applyBorder="1" applyAlignment="1" applyProtection="1">
      <alignment horizontal="center" vertical="center"/>
    </xf>
    <xf numFmtId="0" fontId="0" fillId="3" borderId="10" xfId="0" applyFill="1" applyBorder="1" applyAlignment="1" applyProtection="1">
      <alignment horizontal="center" vertical="center"/>
    </xf>
    <xf numFmtId="0" fontId="0" fillId="3" borderId="11" xfId="0" applyFill="1" applyBorder="1" applyAlignment="1" applyProtection="1">
      <alignment horizontal="center" vertical="center"/>
    </xf>
    <xf numFmtId="0" fontId="36" fillId="9" borderId="3" xfId="0" applyFont="1" applyFill="1" applyBorder="1" applyAlignment="1" applyProtection="1">
      <alignment horizontal="left" vertical="center" wrapText="1"/>
    </xf>
    <xf numFmtId="0" fontId="36" fillId="9" borderId="4" xfId="0" applyFont="1" applyFill="1" applyBorder="1" applyAlignment="1" applyProtection="1">
      <alignment horizontal="left" vertical="center" wrapText="1"/>
    </xf>
    <xf numFmtId="0" fontId="36" fillId="9" borderId="27" xfId="0" applyFont="1" applyFill="1" applyBorder="1" applyAlignment="1" applyProtection="1">
      <alignment horizontal="left" vertical="center" wrapText="1"/>
    </xf>
    <xf numFmtId="3" fontId="4" fillId="4" borderId="24" xfId="0" applyNumberFormat="1" applyFont="1" applyFill="1" applyBorder="1" applyAlignment="1" applyProtection="1">
      <alignment horizontal="left" vertical="center" wrapText="1"/>
    </xf>
    <xf numFmtId="3" fontId="4" fillId="4" borderId="26" xfId="0" applyNumberFormat="1" applyFont="1" applyFill="1" applyBorder="1" applyAlignment="1" applyProtection="1">
      <alignment horizontal="left" vertical="center" wrapText="1"/>
    </xf>
    <xf numFmtId="4" fontId="0" fillId="11" borderId="28" xfId="0" applyNumberFormat="1" applyFill="1" applyBorder="1" applyAlignment="1" applyProtection="1">
      <alignment horizontal="center" vertical="center"/>
    </xf>
    <xf numFmtId="0" fontId="0" fillId="11" borderId="25" xfId="0" applyFill="1" applyBorder="1" applyAlignment="1" applyProtection="1">
      <alignment horizontal="center" vertical="center"/>
    </xf>
    <xf numFmtId="0" fontId="0" fillId="11" borderId="26" xfId="0" applyFill="1" applyBorder="1" applyAlignment="1" applyProtection="1">
      <alignment horizontal="center" vertical="center"/>
    </xf>
    <xf numFmtId="0" fontId="0" fillId="0" borderId="7" xfId="0" applyBorder="1" applyAlignment="1" applyProtection="1">
      <alignment horizontal="center"/>
      <protection locked="0"/>
    </xf>
    <xf numFmtId="0" fontId="20" fillId="4" borderId="24" xfId="0" applyFont="1" applyFill="1" applyBorder="1" applyAlignment="1" applyProtection="1">
      <alignment horizontal="left" vertical="center" wrapText="1"/>
    </xf>
    <xf numFmtId="0" fontId="20" fillId="4" borderId="12" xfId="0" applyFont="1" applyFill="1" applyBorder="1" applyAlignment="1" applyProtection="1">
      <alignment horizontal="left" vertical="center" wrapText="1"/>
    </xf>
    <xf numFmtId="0" fontId="20" fillId="4" borderId="9" xfId="0" applyFont="1" applyFill="1" applyBorder="1" applyAlignment="1" applyProtection="1">
      <alignment horizontal="left" vertical="center" wrapText="1"/>
    </xf>
    <xf numFmtId="0" fontId="34" fillId="0" borderId="26" xfId="0" applyFont="1" applyBorder="1" applyAlignment="1" applyProtection="1">
      <alignment horizontal="center" vertical="center" wrapText="1"/>
    </xf>
    <xf numFmtId="0" fontId="34" fillId="0" borderId="13" xfId="0" applyFont="1" applyBorder="1" applyAlignment="1" applyProtection="1">
      <alignment horizontal="center" vertical="center" wrapText="1"/>
    </xf>
    <xf numFmtId="0" fontId="34" fillId="0" borderId="11" xfId="0" applyFont="1" applyBorder="1" applyAlignment="1" applyProtection="1">
      <alignment horizontal="center" vertical="center" wrapText="1"/>
    </xf>
    <xf numFmtId="0" fontId="35" fillId="0" borderId="0" xfId="0" applyFont="1" applyBorder="1" applyAlignment="1" applyProtection="1">
      <alignment horizontal="justify" vertical="top" wrapText="1"/>
    </xf>
    <xf numFmtId="0" fontId="32" fillId="0" borderId="0" xfId="0" applyFont="1" applyAlignment="1" applyProtection="1">
      <alignment horizontal="right"/>
    </xf>
    <xf numFmtId="0" fontId="33" fillId="0" borderId="0" xfId="0" applyFont="1" applyAlignment="1" applyProtection="1">
      <alignment horizontal="left"/>
    </xf>
    <xf numFmtId="0" fontId="3" fillId="0" borderId="1" xfId="0" applyFont="1" applyFill="1" applyBorder="1" applyAlignment="1" applyProtection="1">
      <alignment horizontal="center"/>
      <protection locked="0"/>
    </xf>
    <xf numFmtId="0" fontId="3" fillId="0" borderId="0" xfId="0" applyFont="1" applyAlignment="1" applyProtection="1">
      <alignment horizontal="justify" vertical="top" wrapText="1"/>
    </xf>
    <xf numFmtId="0" fontId="26" fillId="5" borderId="2" xfId="0" applyFont="1" applyFill="1" applyBorder="1" applyAlignment="1" applyProtection="1">
      <alignment horizontal="left" vertical="center"/>
      <protection locked="0"/>
    </xf>
    <xf numFmtId="0" fontId="26" fillId="5" borderId="5" xfId="0" applyFont="1" applyFill="1" applyBorder="1" applyAlignment="1" applyProtection="1">
      <alignment horizontal="left" vertical="center"/>
      <protection locked="0"/>
    </xf>
    <xf numFmtId="0" fontId="26" fillId="5" borderId="6" xfId="0" applyFont="1" applyFill="1" applyBorder="1" applyAlignment="1" applyProtection="1">
      <alignment horizontal="left" vertical="center"/>
      <protection locked="0"/>
    </xf>
    <xf numFmtId="4" fontId="16" fillId="2" borderId="2" xfId="0" applyNumberFormat="1" applyFont="1" applyFill="1" applyBorder="1" applyAlignment="1" applyProtection="1">
      <alignment horizontal="right" vertical="center" wrapText="1"/>
      <protection locked="0"/>
    </xf>
    <xf numFmtId="0" fontId="0" fillId="0" borderId="5" xfId="0" applyBorder="1" applyAlignment="1">
      <alignment horizontal="right" vertical="center" wrapText="1"/>
    </xf>
    <xf numFmtId="0" fontId="0" fillId="0" borderId="6" xfId="0" applyBorder="1" applyAlignment="1">
      <alignment horizontal="right" vertical="center" wrapText="1"/>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3" fillId="0" borderId="2" xfId="0" applyFont="1" applyBorder="1" applyAlignment="1" applyProtection="1">
      <alignment horizontal="justify" vertical="top" wrapText="1"/>
      <protection locked="0"/>
    </xf>
    <xf numFmtId="0" fontId="3" fillId="0" borderId="5" xfId="0" applyFont="1" applyBorder="1" applyAlignment="1" applyProtection="1">
      <alignment horizontal="justify" vertical="top" wrapText="1"/>
      <protection locked="0"/>
    </xf>
    <xf numFmtId="0" fontId="3" fillId="0" borderId="6" xfId="0" applyFont="1" applyBorder="1" applyAlignment="1" applyProtection="1">
      <alignment horizontal="justify" vertical="top" wrapText="1"/>
      <protection locked="0"/>
    </xf>
    <xf numFmtId="0" fontId="27" fillId="9" borderId="1" xfId="0" applyFont="1" applyFill="1" applyBorder="1" applyAlignment="1" applyProtection="1">
      <alignment horizontal="left"/>
      <protection locked="0"/>
    </xf>
    <xf numFmtId="0" fontId="26" fillId="0" borderId="1" xfId="0" applyFont="1" applyBorder="1" applyAlignment="1" applyProtection="1">
      <alignment horizontal="center"/>
      <protection locked="0"/>
    </xf>
    <xf numFmtId="0" fontId="25" fillId="5" borderId="1" xfId="0" applyFont="1" applyFill="1" applyBorder="1" applyAlignment="1" applyProtection="1">
      <alignment horizontal="left"/>
      <protection locked="0"/>
    </xf>
    <xf numFmtId="0" fontId="28" fillId="6" borderId="1" xfId="0" applyFont="1" applyFill="1" applyBorder="1" applyAlignment="1" applyProtection="1">
      <alignment horizontal="center" vertical="center" wrapText="1"/>
      <protection locked="0"/>
    </xf>
    <xf numFmtId="0" fontId="25" fillId="5" borderId="2" xfId="0" applyFont="1" applyFill="1" applyBorder="1" applyAlignment="1" applyProtection="1">
      <alignment horizontal="left"/>
      <protection locked="0"/>
    </xf>
    <xf numFmtId="0" fontId="25" fillId="5" borderId="5" xfId="0" applyFont="1" applyFill="1" applyBorder="1" applyAlignment="1" applyProtection="1">
      <alignment horizontal="left"/>
      <protection locked="0"/>
    </xf>
    <xf numFmtId="0" fontId="25" fillId="5" borderId="6" xfId="0" applyFont="1" applyFill="1" applyBorder="1" applyAlignment="1" applyProtection="1">
      <alignment horizontal="left"/>
      <protection locked="0"/>
    </xf>
    <xf numFmtId="0" fontId="22" fillId="0" borderId="0" xfId="0" applyFont="1" applyAlignment="1" applyProtection="1">
      <alignment horizontal="left"/>
      <protection locked="0"/>
    </xf>
    <xf numFmtId="0" fontId="28" fillId="9" borderId="2" xfId="0" applyFont="1" applyFill="1" applyBorder="1" applyAlignment="1" applyProtection="1">
      <alignment horizontal="left" vertical="center" wrapText="1"/>
      <protection locked="0"/>
    </xf>
    <xf numFmtId="0" fontId="28" fillId="9" borderId="6" xfId="0" applyFont="1" applyFill="1" applyBorder="1" applyAlignment="1" applyProtection="1">
      <alignment horizontal="left" vertical="center" wrapText="1"/>
      <protection locked="0"/>
    </xf>
    <xf numFmtId="0" fontId="26" fillId="0" borderId="1" xfId="0" applyFont="1" applyBorder="1" applyAlignment="1" applyProtection="1">
      <alignment horizontal="center" wrapText="1"/>
      <protection locked="0"/>
    </xf>
    <xf numFmtId="0" fontId="0" fillId="0" borderId="0" xfId="0" applyBorder="1" applyAlignment="1" applyProtection="1">
      <alignment horizontal="center"/>
      <protection locked="0"/>
    </xf>
    <xf numFmtId="0" fontId="30" fillId="0" borderId="0" xfId="0" applyFont="1" applyAlignment="1" applyProtection="1">
      <alignment horizontal="right"/>
      <protection locked="0"/>
    </xf>
    <xf numFmtId="0" fontId="14" fillId="0" borderId="0" xfId="0" applyFont="1" applyAlignment="1" applyProtection="1">
      <alignment horizontal="left"/>
      <protection locked="0"/>
    </xf>
    <xf numFmtId="0" fontId="3" fillId="0" borderId="0" xfId="0" applyFont="1" applyAlignment="1" applyProtection="1">
      <alignment horizontal="justify" vertical="top" wrapText="1"/>
      <protection locked="0"/>
    </xf>
    <xf numFmtId="0" fontId="19" fillId="0" borderId="0" xfId="0" applyFont="1" applyAlignment="1" applyProtection="1">
      <alignment horizontal="left"/>
      <protection locked="0"/>
    </xf>
    <xf numFmtId="0" fontId="43" fillId="0" borderId="19" xfId="0" applyFont="1" applyBorder="1" applyAlignment="1" applyProtection="1">
      <alignment horizontal="left" vertical="top" wrapText="1"/>
      <protection locked="0"/>
    </xf>
    <xf numFmtId="0" fontId="10" fillId="0" borderId="0" xfId="0" applyFont="1" applyAlignment="1" applyProtection="1">
      <alignment horizontal="left"/>
      <protection locked="0"/>
    </xf>
    <xf numFmtId="0" fontId="28" fillId="6" borderId="22" xfId="0" applyFont="1" applyFill="1" applyBorder="1" applyAlignment="1" applyProtection="1">
      <alignment horizontal="center" vertical="center" wrapText="1"/>
      <protection locked="0"/>
    </xf>
    <xf numFmtId="0" fontId="28" fillId="6" borderId="35" xfId="0" applyFont="1" applyFill="1" applyBorder="1" applyAlignment="1" applyProtection="1">
      <alignment horizontal="center" vertical="center" wrapText="1"/>
      <protection locked="0"/>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104775</xdr:colOff>
      <xdr:row>2</xdr:row>
      <xdr:rowOff>28575</xdr:rowOff>
    </xdr:from>
    <xdr:to>
      <xdr:col>9</xdr:col>
      <xdr:colOff>1819275</xdr:colOff>
      <xdr:row>5</xdr:row>
      <xdr:rowOff>151342</xdr:rowOff>
    </xdr:to>
    <xdr:pic>
      <xdr:nvPicPr>
        <xdr:cNvPr id="5"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52850" y="409575"/>
          <a:ext cx="7505700" cy="69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1581150</xdr:colOff>
      <xdr:row>3</xdr:row>
      <xdr:rowOff>57150</xdr:rowOff>
    </xdr:from>
    <xdr:to>
      <xdr:col>4</xdr:col>
      <xdr:colOff>1394980</xdr:colOff>
      <xdr:row>6</xdr:row>
      <xdr:rowOff>118158</xdr:rowOff>
    </xdr:to>
    <xdr:pic>
      <xdr:nvPicPr>
        <xdr:cNvPr id="2"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1150" y="628650"/>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1581150</xdr:colOff>
      <xdr:row>3</xdr:row>
      <xdr:rowOff>57150</xdr:rowOff>
    </xdr:from>
    <xdr:to>
      <xdr:col>4</xdr:col>
      <xdr:colOff>1394980</xdr:colOff>
      <xdr:row>6</xdr:row>
      <xdr:rowOff>118158</xdr:rowOff>
    </xdr:to>
    <xdr:pic>
      <xdr:nvPicPr>
        <xdr:cNvPr id="4"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1150" y="628650"/>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413040</xdr:colOff>
      <xdr:row>2</xdr:row>
      <xdr:rowOff>179244</xdr:rowOff>
    </xdr:from>
    <xdr:to>
      <xdr:col>9</xdr:col>
      <xdr:colOff>1109231</xdr:colOff>
      <xdr:row>6</xdr:row>
      <xdr:rowOff>49752</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0131" y="560244"/>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N237"/>
  <sheetViews>
    <sheetView tabSelected="1" view="pageBreakPreview" zoomScaleNormal="80" zoomScaleSheetLayoutView="100" workbookViewId="0">
      <selection activeCell="H18" sqref="H18"/>
    </sheetView>
  </sheetViews>
  <sheetFormatPr defaultRowHeight="15" x14ac:dyDescent="0.25"/>
  <cols>
    <col min="1" max="1" width="31.85546875" style="1" customWidth="1"/>
    <col min="2" max="2" width="22.85546875" style="1" customWidth="1"/>
    <col min="3" max="3" width="8.7109375" style="2" customWidth="1"/>
    <col min="4" max="4" width="9" style="3" customWidth="1"/>
    <col min="5" max="7" width="13.42578125" style="3" customWidth="1"/>
    <col min="8" max="8" width="16.5703125" style="3" customWidth="1"/>
    <col min="9" max="9" width="39.140625" style="1" customWidth="1"/>
    <col min="10" max="10" width="74.7109375" style="1" customWidth="1"/>
    <col min="11" max="11" width="16" style="27" customWidth="1"/>
    <col min="12" max="12" width="30" style="1" customWidth="1"/>
    <col min="13" max="32" width="9.140625" style="1" customWidth="1"/>
    <col min="33" max="16384" width="9.140625" style="1"/>
  </cols>
  <sheetData>
    <row r="1" spans="1:14" x14ac:dyDescent="0.25">
      <c r="A1" s="27"/>
      <c r="B1" s="27"/>
      <c r="C1" s="28"/>
      <c r="D1" s="29"/>
      <c r="E1" s="29"/>
      <c r="F1" s="29"/>
      <c r="G1" s="29"/>
      <c r="H1" s="29"/>
      <c r="I1" s="27"/>
      <c r="J1" s="27"/>
    </row>
    <row r="2" spans="1:14" x14ac:dyDescent="0.25">
      <c r="A2" s="189" t="s">
        <v>164</v>
      </c>
      <c r="B2" s="189"/>
      <c r="C2" s="189"/>
      <c r="D2" s="189"/>
      <c r="E2" s="189"/>
      <c r="F2" s="189"/>
      <c r="G2" s="189"/>
      <c r="H2" s="189"/>
      <c r="I2" s="189"/>
      <c r="J2" s="189"/>
    </row>
    <row r="3" spans="1:14" x14ac:dyDescent="0.25">
      <c r="A3" s="30"/>
      <c r="B3" s="30"/>
      <c r="C3" s="30"/>
      <c r="D3" s="30"/>
      <c r="E3" s="30"/>
      <c r="F3" s="30"/>
      <c r="G3" s="30"/>
      <c r="H3" s="30"/>
      <c r="I3" s="30"/>
      <c r="J3" s="27"/>
    </row>
    <row r="4" spans="1:14" x14ac:dyDescent="0.25">
      <c r="A4" s="27"/>
      <c r="B4" s="27"/>
      <c r="C4" s="28"/>
      <c r="D4" s="29"/>
      <c r="E4" s="29"/>
      <c r="F4" s="29"/>
      <c r="G4" s="29"/>
      <c r="H4" s="29"/>
      <c r="I4" s="27"/>
      <c r="J4" s="27"/>
    </row>
    <row r="5" spans="1:14" x14ac:dyDescent="0.25">
      <c r="A5" s="27"/>
      <c r="B5" s="27"/>
      <c r="C5" s="28"/>
      <c r="D5" s="29"/>
      <c r="E5" s="29"/>
      <c r="F5" s="29"/>
      <c r="G5" s="29"/>
      <c r="H5" s="29"/>
      <c r="I5" s="27"/>
      <c r="J5" s="27"/>
    </row>
    <row r="6" spans="1:14" x14ac:dyDescent="0.25">
      <c r="A6" s="31"/>
      <c r="B6" s="31"/>
      <c r="C6" s="31"/>
      <c r="D6" s="31"/>
      <c r="E6" s="31"/>
      <c r="F6" s="31"/>
      <c r="G6" s="31"/>
      <c r="H6" s="31"/>
      <c r="I6" s="31"/>
      <c r="J6" s="27"/>
      <c r="L6" s="27"/>
    </row>
    <row r="7" spans="1:14" ht="20.25" x14ac:dyDescent="0.3">
      <c r="A7" s="194" t="s">
        <v>108</v>
      </c>
      <c r="B7" s="194"/>
      <c r="C7" s="194"/>
      <c r="D7" s="194"/>
      <c r="E7" s="194"/>
      <c r="F7" s="194"/>
      <c r="G7" s="194"/>
      <c r="H7" s="194"/>
      <c r="I7" s="194"/>
      <c r="J7" s="27"/>
    </row>
    <row r="8" spans="1:14" ht="15" customHeight="1" x14ac:dyDescent="0.3">
      <c r="A8" s="32"/>
      <c r="B8" s="32"/>
      <c r="C8" s="32"/>
      <c r="D8" s="32"/>
      <c r="E8" s="32"/>
      <c r="F8" s="105"/>
      <c r="G8" s="105"/>
      <c r="H8" s="32"/>
      <c r="I8" s="32"/>
      <c r="J8" s="27"/>
    </row>
    <row r="9" spans="1:14" ht="15" customHeight="1" x14ac:dyDescent="0.3">
      <c r="A9" s="32"/>
      <c r="B9" s="32"/>
      <c r="C9" s="32"/>
      <c r="D9" s="32"/>
      <c r="E9" s="32"/>
      <c r="F9" s="105"/>
      <c r="G9" s="105"/>
      <c r="H9" s="32"/>
      <c r="I9" s="32"/>
      <c r="J9" s="27"/>
    </row>
    <row r="10" spans="1:14" ht="20.25" customHeight="1" x14ac:dyDescent="0.25">
      <c r="A10" s="33" t="s">
        <v>0</v>
      </c>
      <c r="B10" s="190"/>
      <c r="C10" s="190"/>
      <c r="D10" s="190"/>
      <c r="E10" s="190"/>
      <c r="F10" s="190"/>
      <c r="G10" s="190"/>
      <c r="H10" s="190"/>
      <c r="I10" s="190"/>
      <c r="J10" s="190"/>
    </row>
    <row r="11" spans="1:14" ht="20.25" customHeight="1" x14ac:dyDescent="0.25">
      <c r="A11" s="33" t="s">
        <v>1</v>
      </c>
      <c r="B11" s="190"/>
      <c r="C11" s="190"/>
      <c r="D11" s="190"/>
      <c r="E11" s="190"/>
      <c r="F11" s="190"/>
      <c r="G11" s="190"/>
      <c r="H11" s="190"/>
      <c r="I11" s="190"/>
      <c r="J11" s="190"/>
    </row>
    <row r="12" spans="1:14" ht="15.75" thickBot="1" x14ac:dyDescent="0.3">
      <c r="A12" s="34"/>
      <c r="B12" s="34"/>
      <c r="C12" s="35"/>
      <c r="D12" s="36"/>
      <c r="E12" s="36"/>
      <c r="F12" s="36"/>
      <c r="G12" s="36"/>
      <c r="H12" s="36"/>
      <c r="I12" s="34"/>
      <c r="J12" s="27"/>
    </row>
    <row r="13" spans="1:14" ht="33.75" customHeight="1" x14ac:dyDescent="0.25">
      <c r="A13" s="195" t="s">
        <v>69</v>
      </c>
      <c r="B13" s="196"/>
      <c r="C13" s="196"/>
      <c r="D13" s="196"/>
      <c r="E13" s="196"/>
      <c r="F13" s="196"/>
      <c r="G13" s="196"/>
      <c r="H13" s="196"/>
      <c r="I13" s="196"/>
      <c r="J13" s="197"/>
    </row>
    <row r="14" spans="1:14" ht="48" customHeight="1" x14ac:dyDescent="0.25">
      <c r="A14" s="37" t="s">
        <v>2</v>
      </c>
      <c r="B14" s="38" t="s">
        <v>5</v>
      </c>
      <c r="C14" s="38" t="s">
        <v>3</v>
      </c>
      <c r="D14" s="38" t="s">
        <v>4</v>
      </c>
      <c r="E14" s="38" t="s">
        <v>137</v>
      </c>
      <c r="F14" s="38" t="s">
        <v>135</v>
      </c>
      <c r="G14" s="38" t="s">
        <v>136</v>
      </c>
      <c r="H14" s="38" t="s">
        <v>146</v>
      </c>
      <c r="I14" s="38" t="s">
        <v>39</v>
      </c>
      <c r="J14" s="39" t="s">
        <v>40</v>
      </c>
    </row>
    <row r="15" spans="1:14" s="74" customFormat="1" ht="30" customHeight="1" x14ac:dyDescent="0.25">
      <c r="A15" s="202" t="s">
        <v>109</v>
      </c>
      <c r="B15" s="203"/>
      <c r="C15" s="203"/>
      <c r="D15" s="203"/>
      <c r="E15" s="203"/>
      <c r="F15" s="203"/>
      <c r="G15" s="203"/>
      <c r="H15" s="203"/>
      <c r="I15" s="203"/>
      <c r="J15" s="204"/>
      <c r="K15" s="73"/>
    </row>
    <row r="16" spans="1:14" s="74" customFormat="1" ht="24" customHeight="1" x14ac:dyDescent="0.25">
      <c r="A16" s="77" t="s">
        <v>68</v>
      </c>
      <c r="B16" s="11" t="s">
        <v>31</v>
      </c>
      <c r="C16" s="140" t="s">
        <v>34</v>
      </c>
      <c r="D16" s="4">
        <v>0</v>
      </c>
      <c r="E16" s="4">
        <v>0</v>
      </c>
      <c r="F16" s="4">
        <f>E16</f>
        <v>0</v>
      </c>
      <c r="G16" s="4">
        <f>D16*E16</f>
        <v>0</v>
      </c>
      <c r="H16" s="5">
        <f>F16*D16</f>
        <v>0</v>
      </c>
      <c r="I16" s="6"/>
      <c r="J16" s="7"/>
      <c r="K16" s="1"/>
      <c r="L16" s="1"/>
      <c r="M16" s="1"/>
      <c r="N16" s="1"/>
    </row>
    <row r="17" spans="1:14" s="74" customFormat="1" ht="15.75" customHeight="1" x14ac:dyDescent="0.25">
      <c r="A17" s="82" t="s">
        <v>70</v>
      </c>
      <c r="B17" s="11" t="s">
        <v>71</v>
      </c>
      <c r="C17" s="140"/>
      <c r="D17" s="4">
        <v>0</v>
      </c>
      <c r="E17" s="4">
        <v>0</v>
      </c>
      <c r="F17" s="4">
        <f>E17</f>
        <v>0</v>
      </c>
      <c r="G17" s="4">
        <f t="shared" ref="G17:G21" si="0">D17*E17</f>
        <v>0</v>
      </c>
      <c r="H17" s="5">
        <f t="shared" ref="H17:H21" si="1">F17*D17</f>
        <v>0</v>
      </c>
      <c r="I17" s="6"/>
      <c r="J17" s="7"/>
      <c r="K17" s="73"/>
    </row>
    <row r="18" spans="1:14" s="74" customFormat="1" ht="15.75" customHeight="1" x14ac:dyDescent="0.25">
      <c r="A18" s="10" t="s">
        <v>84</v>
      </c>
      <c r="B18" s="11" t="s">
        <v>24</v>
      </c>
      <c r="C18" s="140" t="s">
        <v>33</v>
      </c>
      <c r="D18" s="4">
        <v>0</v>
      </c>
      <c r="E18" s="4">
        <v>0</v>
      </c>
      <c r="F18" s="4">
        <f>E18*1.2</f>
        <v>0</v>
      </c>
      <c r="G18" s="4">
        <f t="shared" si="0"/>
        <v>0</v>
      </c>
      <c r="H18" s="5">
        <f t="shared" si="1"/>
        <v>0</v>
      </c>
      <c r="I18" s="6"/>
      <c r="J18" s="7"/>
      <c r="K18" s="73"/>
    </row>
    <row r="19" spans="1:14" s="74" customFormat="1" ht="15.75" customHeight="1" x14ac:dyDescent="0.25">
      <c r="A19" s="10" t="s">
        <v>72</v>
      </c>
      <c r="B19" s="11"/>
      <c r="C19" s="140"/>
      <c r="D19" s="4">
        <v>0</v>
      </c>
      <c r="E19" s="4">
        <v>0</v>
      </c>
      <c r="F19" s="4"/>
      <c r="G19" s="4">
        <f t="shared" si="0"/>
        <v>0</v>
      </c>
      <c r="H19" s="5">
        <f t="shared" si="1"/>
        <v>0</v>
      </c>
      <c r="I19" s="6"/>
      <c r="J19" s="7"/>
      <c r="K19" s="73"/>
    </row>
    <row r="20" spans="1:14" s="74" customFormat="1" ht="15.75" customHeight="1" x14ac:dyDescent="0.25">
      <c r="A20" s="10" t="s">
        <v>72</v>
      </c>
      <c r="B20" s="11"/>
      <c r="C20" s="8"/>
      <c r="D20" s="4">
        <v>0</v>
      </c>
      <c r="E20" s="4">
        <v>0</v>
      </c>
      <c r="F20" s="4"/>
      <c r="G20" s="4">
        <f t="shared" si="0"/>
        <v>0</v>
      </c>
      <c r="H20" s="5">
        <f t="shared" si="1"/>
        <v>0</v>
      </c>
      <c r="I20" s="6"/>
      <c r="J20" s="7"/>
      <c r="K20" s="73"/>
    </row>
    <row r="21" spans="1:14" s="74" customFormat="1" ht="15.75" customHeight="1" x14ac:dyDescent="0.25">
      <c r="A21" s="10" t="s">
        <v>72</v>
      </c>
      <c r="B21" s="11"/>
      <c r="C21" s="8"/>
      <c r="D21" s="4">
        <v>0</v>
      </c>
      <c r="E21" s="4">
        <v>0</v>
      </c>
      <c r="F21" s="4"/>
      <c r="G21" s="4">
        <f t="shared" si="0"/>
        <v>0</v>
      </c>
      <c r="H21" s="5">
        <f t="shared" si="1"/>
        <v>0</v>
      </c>
      <c r="I21" s="6"/>
      <c r="J21" s="7"/>
      <c r="K21" s="73"/>
    </row>
    <row r="22" spans="1:14" s="74" customFormat="1" ht="15.75" customHeight="1" x14ac:dyDescent="0.25">
      <c r="A22" s="112" t="s">
        <v>85</v>
      </c>
      <c r="B22" s="152"/>
      <c r="C22" s="153"/>
      <c r="D22" s="153"/>
      <c r="E22" s="154"/>
      <c r="F22" s="113"/>
      <c r="G22" s="114">
        <f>SUM(G16:G21)</f>
        <v>0</v>
      </c>
      <c r="H22" s="5">
        <f>SUM(H16:H21)</f>
        <v>0</v>
      </c>
      <c r="I22" s="78" t="s">
        <v>86</v>
      </c>
      <c r="J22" s="76" t="s">
        <v>86</v>
      </c>
      <c r="K22" s="73"/>
    </row>
    <row r="23" spans="1:14" s="74" customFormat="1" ht="32.25" customHeight="1" x14ac:dyDescent="0.25">
      <c r="A23" s="208" t="s">
        <v>110</v>
      </c>
      <c r="B23" s="209"/>
      <c r="C23" s="209"/>
      <c r="D23" s="209"/>
      <c r="E23" s="209"/>
      <c r="F23" s="209"/>
      <c r="G23" s="209"/>
      <c r="H23" s="209"/>
      <c r="I23" s="209"/>
      <c r="J23" s="210"/>
      <c r="K23" s="73"/>
    </row>
    <row r="24" spans="1:14" x14ac:dyDescent="0.25">
      <c r="A24" s="77" t="s">
        <v>65</v>
      </c>
      <c r="B24" s="11" t="s">
        <v>31</v>
      </c>
      <c r="C24" s="140" t="s">
        <v>34</v>
      </c>
      <c r="D24" s="4">
        <v>0</v>
      </c>
      <c r="E24" s="4">
        <v>0</v>
      </c>
      <c r="F24" s="4">
        <f>E24</f>
        <v>0</v>
      </c>
      <c r="G24" s="4">
        <f>D24*E24</f>
        <v>0</v>
      </c>
      <c r="H24" s="5">
        <f>F24*D24</f>
        <v>0</v>
      </c>
      <c r="I24" s="6"/>
      <c r="J24" s="7"/>
      <c r="K24" s="50"/>
      <c r="M24" s="9"/>
      <c r="N24" s="9"/>
    </row>
    <row r="25" spans="1:14" x14ac:dyDescent="0.25">
      <c r="A25" s="77" t="s">
        <v>66</v>
      </c>
      <c r="B25" s="11" t="s">
        <v>31</v>
      </c>
      <c r="C25" s="141" t="s">
        <v>34</v>
      </c>
      <c r="D25" s="4">
        <v>0</v>
      </c>
      <c r="E25" s="4">
        <v>0</v>
      </c>
      <c r="F25" s="4">
        <f t="shared" ref="F25:F26" si="2">E25</f>
        <v>0</v>
      </c>
      <c r="G25" s="4">
        <f t="shared" ref="G25:G32" si="3">D25*E25</f>
        <v>0</v>
      </c>
      <c r="H25" s="5">
        <f t="shared" ref="H25:H32" si="4">F25*D25</f>
        <v>0</v>
      </c>
      <c r="I25" s="6"/>
      <c r="J25" s="7"/>
      <c r="K25" s="50"/>
      <c r="M25" s="9"/>
      <c r="N25" s="9"/>
    </row>
    <row r="26" spans="1:14" x14ac:dyDescent="0.25">
      <c r="A26" s="77" t="s">
        <v>67</v>
      </c>
      <c r="B26" s="11" t="s">
        <v>31</v>
      </c>
      <c r="C26" s="141" t="s">
        <v>34</v>
      </c>
      <c r="D26" s="4">
        <v>0</v>
      </c>
      <c r="E26" s="4">
        <v>0</v>
      </c>
      <c r="F26" s="4">
        <f t="shared" si="2"/>
        <v>0</v>
      </c>
      <c r="G26" s="4">
        <f t="shared" si="3"/>
        <v>0</v>
      </c>
      <c r="H26" s="5">
        <f t="shared" si="4"/>
        <v>0</v>
      </c>
      <c r="I26" s="6"/>
      <c r="J26" s="7"/>
      <c r="K26" s="50"/>
      <c r="M26" s="9"/>
      <c r="N26" s="9"/>
    </row>
    <row r="27" spans="1:14" x14ac:dyDescent="0.25">
      <c r="A27" s="77" t="s">
        <v>80</v>
      </c>
      <c r="B27" s="11" t="s">
        <v>77</v>
      </c>
      <c r="C27" s="141"/>
      <c r="D27" s="4">
        <v>0</v>
      </c>
      <c r="E27" s="4">
        <v>0</v>
      </c>
      <c r="F27" s="4">
        <f>E27*1.2</f>
        <v>0</v>
      </c>
      <c r="G27" s="4">
        <f t="shared" si="3"/>
        <v>0</v>
      </c>
      <c r="H27" s="5">
        <f t="shared" si="4"/>
        <v>0</v>
      </c>
      <c r="I27" s="6"/>
      <c r="J27" s="7"/>
      <c r="K27" s="50"/>
      <c r="M27" s="9"/>
      <c r="N27" s="9"/>
    </row>
    <row r="28" spans="1:14" x14ac:dyDescent="0.25">
      <c r="A28" s="77" t="s">
        <v>81</v>
      </c>
      <c r="B28" s="11" t="s">
        <v>77</v>
      </c>
      <c r="C28" s="141"/>
      <c r="D28" s="4">
        <v>0</v>
      </c>
      <c r="E28" s="4">
        <v>0</v>
      </c>
      <c r="F28" s="4">
        <f t="shared" ref="F28:F30" si="5">E28*1.2</f>
        <v>0</v>
      </c>
      <c r="G28" s="4">
        <f t="shared" si="3"/>
        <v>0</v>
      </c>
      <c r="H28" s="5">
        <f t="shared" si="4"/>
        <v>0</v>
      </c>
      <c r="I28" s="6"/>
      <c r="J28" s="7"/>
      <c r="K28" s="50"/>
      <c r="M28" s="9"/>
      <c r="N28" s="9"/>
    </row>
    <row r="29" spans="1:14" ht="42.75" x14ac:dyDescent="0.25">
      <c r="A29" s="77" t="s">
        <v>82</v>
      </c>
      <c r="B29" s="11" t="s">
        <v>76</v>
      </c>
      <c r="C29" s="141"/>
      <c r="D29" s="4">
        <v>0</v>
      </c>
      <c r="E29" s="4">
        <v>0</v>
      </c>
      <c r="F29" s="4">
        <f t="shared" si="5"/>
        <v>0</v>
      </c>
      <c r="G29" s="4">
        <f t="shared" si="3"/>
        <v>0</v>
      </c>
      <c r="H29" s="5">
        <f t="shared" si="4"/>
        <v>0</v>
      </c>
      <c r="I29" s="6"/>
      <c r="J29" s="7"/>
      <c r="K29" s="50"/>
      <c r="M29" s="9"/>
      <c r="N29" s="9"/>
    </row>
    <row r="30" spans="1:14" x14ac:dyDescent="0.25">
      <c r="A30" s="77" t="s">
        <v>83</v>
      </c>
      <c r="B30" s="11" t="s">
        <v>76</v>
      </c>
      <c r="C30" s="12"/>
      <c r="D30" s="4">
        <v>0</v>
      </c>
      <c r="E30" s="4">
        <v>0</v>
      </c>
      <c r="F30" s="4">
        <f t="shared" si="5"/>
        <v>0</v>
      </c>
      <c r="G30" s="4">
        <f t="shared" si="3"/>
        <v>0</v>
      </c>
      <c r="H30" s="5">
        <f t="shared" si="4"/>
        <v>0</v>
      </c>
      <c r="I30" s="6"/>
      <c r="J30" s="7"/>
      <c r="K30" s="50"/>
      <c r="M30" s="9"/>
      <c r="N30" s="9"/>
    </row>
    <row r="31" spans="1:14" x14ac:dyDescent="0.25">
      <c r="A31" s="10" t="s">
        <v>72</v>
      </c>
      <c r="B31" s="11"/>
      <c r="C31" s="12"/>
      <c r="D31" s="4">
        <v>0</v>
      </c>
      <c r="E31" s="4">
        <v>0</v>
      </c>
      <c r="F31" s="4"/>
      <c r="G31" s="4">
        <f t="shared" si="3"/>
        <v>0</v>
      </c>
      <c r="H31" s="5">
        <f t="shared" si="4"/>
        <v>0</v>
      </c>
      <c r="I31" s="6"/>
      <c r="J31" s="7"/>
      <c r="K31" s="50"/>
      <c r="M31" s="9"/>
      <c r="N31" s="9"/>
    </row>
    <row r="32" spans="1:14" x14ac:dyDescent="0.25">
      <c r="A32" s="10" t="s">
        <v>72</v>
      </c>
      <c r="B32" s="11"/>
      <c r="C32" s="8"/>
      <c r="D32" s="4">
        <v>0</v>
      </c>
      <c r="E32" s="4">
        <v>0</v>
      </c>
      <c r="F32" s="4"/>
      <c r="G32" s="4">
        <f t="shared" si="3"/>
        <v>0</v>
      </c>
      <c r="H32" s="5">
        <f t="shared" si="4"/>
        <v>0</v>
      </c>
      <c r="I32" s="6"/>
      <c r="J32" s="7"/>
      <c r="K32" s="50"/>
      <c r="M32" s="9"/>
      <c r="N32" s="9"/>
    </row>
    <row r="33" spans="1:14" x14ac:dyDescent="0.25">
      <c r="A33" s="112" t="s">
        <v>87</v>
      </c>
      <c r="B33" s="152"/>
      <c r="C33" s="153"/>
      <c r="D33" s="153"/>
      <c r="E33" s="154"/>
      <c r="F33" s="115"/>
      <c r="G33" s="114">
        <f>SUM(G24:G32)</f>
        <v>0</v>
      </c>
      <c r="H33" s="5">
        <f>SUM(H24:H32)</f>
        <v>0</v>
      </c>
      <c r="I33" s="80" t="s">
        <v>86</v>
      </c>
      <c r="J33" s="79" t="s">
        <v>86</v>
      </c>
      <c r="K33" s="50"/>
      <c r="M33" s="9"/>
      <c r="N33" s="9"/>
    </row>
    <row r="34" spans="1:14" ht="24.75" customHeight="1" thickBot="1" x14ac:dyDescent="0.3">
      <c r="A34" s="211" t="s">
        <v>88</v>
      </c>
      <c r="B34" s="212"/>
      <c r="C34" s="212"/>
      <c r="D34" s="212"/>
      <c r="E34" s="212"/>
      <c r="F34" s="127"/>
      <c r="G34" s="128">
        <f>G22+G33</f>
        <v>0</v>
      </c>
      <c r="H34" s="129">
        <f>H22+H33</f>
        <v>0</v>
      </c>
      <c r="I34" s="13" t="s">
        <v>86</v>
      </c>
      <c r="J34" s="14" t="s">
        <v>86</v>
      </c>
      <c r="K34" s="50"/>
      <c r="M34" s="9"/>
      <c r="N34" s="9"/>
    </row>
    <row r="35" spans="1:14" ht="16.5" customHeight="1" thickBot="1" x14ac:dyDescent="0.3">
      <c r="A35" s="16"/>
      <c r="B35" s="16"/>
      <c r="C35" s="16"/>
      <c r="D35" s="16"/>
      <c r="E35" s="16"/>
      <c r="F35" s="16"/>
      <c r="G35" s="16"/>
      <c r="H35" s="16"/>
      <c r="I35" s="16"/>
      <c r="J35" s="16"/>
      <c r="K35" s="50"/>
      <c r="M35" s="9"/>
      <c r="N35" s="9"/>
    </row>
    <row r="36" spans="1:14" ht="25.5" customHeight="1" x14ac:dyDescent="0.25">
      <c r="A36" s="205" t="s">
        <v>89</v>
      </c>
      <c r="B36" s="206"/>
      <c r="C36" s="206"/>
      <c r="D36" s="206"/>
      <c r="E36" s="206"/>
      <c r="F36" s="206"/>
      <c r="G36" s="206"/>
      <c r="H36" s="206"/>
      <c r="I36" s="206"/>
      <c r="J36" s="207"/>
      <c r="K36" s="50"/>
      <c r="M36" s="9"/>
      <c r="N36" s="9"/>
    </row>
    <row r="37" spans="1:14" ht="48" customHeight="1" x14ac:dyDescent="0.25">
      <c r="A37" s="37" t="s">
        <v>2</v>
      </c>
      <c r="B37" s="38" t="s">
        <v>5</v>
      </c>
      <c r="C37" s="38" t="s">
        <v>3</v>
      </c>
      <c r="D37" s="38" t="s">
        <v>4</v>
      </c>
      <c r="E37" s="38" t="s">
        <v>137</v>
      </c>
      <c r="F37" s="38" t="s">
        <v>135</v>
      </c>
      <c r="G37" s="38" t="s">
        <v>136</v>
      </c>
      <c r="H37" s="38" t="s">
        <v>146</v>
      </c>
      <c r="I37" s="38" t="s">
        <v>39</v>
      </c>
      <c r="J37" s="39" t="s">
        <v>40</v>
      </c>
      <c r="K37" s="50"/>
      <c r="M37" s="9"/>
      <c r="N37" s="9"/>
    </row>
    <row r="38" spans="1:14" ht="22.5" customHeight="1" x14ac:dyDescent="0.25">
      <c r="A38" s="175" t="s">
        <v>111</v>
      </c>
      <c r="B38" s="176"/>
      <c r="C38" s="176"/>
      <c r="D38" s="176"/>
      <c r="E38" s="176"/>
      <c r="F38" s="176"/>
      <c r="G38" s="176"/>
      <c r="H38" s="176"/>
      <c r="I38" s="176"/>
      <c r="J38" s="177"/>
      <c r="K38" s="50"/>
      <c r="M38" s="9"/>
      <c r="N38" s="9"/>
    </row>
    <row r="39" spans="1:14" ht="16.5" customHeight="1" x14ac:dyDescent="0.25">
      <c r="A39" s="77" t="s">
        <v>68</v>
      </c>
      <c r="B39" s="11" t="s">
        <v>31</v>
      </c>
      <c r="C39" s="8" t="s">
        <v>34</v>
      </c>
      <c r="D39" s="4">
        <v>0</v>
      </c>
      <c r="E39" s="4">
        <v>0</v>
      </c>
      <c r="F39" s="4">
        <f>E39</f>
        <v>0</v>
      </c>
      <c r="G39" s="4">
        <f>D39*E39</f>
        <v>0</v>
      </c>
      <c r="H39" s="5">
        <f>F39*D39</f>
        <v>0</v>
      </c>
      <c r="I39" s="6"/>
      <c r="J39" s="7"/>
      <c r="K39" s="50"/>
      <c r="M39" s="9"/>
      <c r="N39" s="9"/>
    </row>
    <row r="40" spans="1:14" ht="16.5" customHeight="1" x14ac:dyDescent="0.25">
      <c r="A40" s="77" t="s">
        <v>70</v>
      </c>
      <c r="B40" s="11" t="s">
        <v>71</v>
      </c>
      <c r="C40" s="8"/>
      <c r="D40" s="4">
        <v>0</v>
      </c>
      <c r="E40" s="4">
        <v>0</v>
      </c>
      <c r="F40" s="4">
        <f>E40</f>
        <v>0</v>
      </c>
      <c r="G40" s="4">
        <f t="shared" ref="G40:G44" si="6">D40*E40</f>
        <v>0</v>
      </c>
      <c r="H40" s="5">
        <f t="shared" ref="H40:H44" si="7">F40*D40</f>
        <v>0</v>
      </c>
      <c r="I40" s="6"/>
      <c r="J40" s="7"/>
      <c r="K40" s="50"/>
      <c r="M40" s="9"/>
      <c r="N40" s="9"/>
    </row>
    <row r="41" spans="1:14" ht="16.5" customHeight="1" x14ac:dyDescent="0.25">
      <c r="A41" s="10" t="s">
        <v>84</v>
      </c>
      <c r="B41" s="11" t="s">
        <v>24</v>
      </c>
      <c r="C41" s="8" t="s">
        <v>33</v>
      </c>
      <c r="D41" s="4">
        <v>0</v>
      </c>
      <c r="E41" s="4">
        <v>0</v>
      </c>
      <c r="F41" s="4">
        <f>E41*1.2</f>
        <v>0</v>
      </c>
      <c r="G41" s="4">
        <f t="shared" si="6"/>
        <v>0</v>
      </c>
      <c r="H41" s="5">
        <f t="shared" si="7"/>
        <v>0</v>
      </c>
      <c r="I41" s="6"/>
      <c r="J41" s="7"/>
      <c r="K41" s="50"/>
      <c r="M41" s="9"/>
      <c r="N41" s="9"/>
    </row>
    <row r="42" spans="1:14" ht="16.5" customHeight="1" x14ac:dyDescent="0.25">
      <c r="A42" s="10" t="s">
        <v>72</v>
      </c>
      <c r="B42" s="11"/>
      <c r="C42" s="8"/>
      <c r="D42" s="4">
        <v>0</v>
      </c>
      <c r="E42" s="4">
        <v>0</v>
      </c>
      <c r="F42" s="4"/>
      <c r="G42" s="4">
        <f t="shared" si="6"/>
        <v>0</v>
      </c>
      <c r="H42" s="5">
        <f t="shared" si="7"/>
        <v>0</v>
      </c>
      <c r="I42" s="6"/>
      <c r="J42" s="7"/>
      <c r="K42" s="50"/>
      <c r="M42" s="9"/>
      <c r="N42" s="9"/>
    </row>
    <row r="43" spans="1:14" ht="16.5" customHeight="1" x14ac:dyDescent="0.25">
      <c r="A43" s="10" t="s">
        <v>72</v>
      </c>
      <c r="B43" s="11"/>
      <c r="C43" s="8"/>
      <c r="D43" s="4">
        <v>0</v>
      </c>
      <c r="E43" s="4">
        <v>0</v>
      </c>
      <c r="F43" s="4"/>
      <c r="G43" s="4">
        <f t="shared" si="6"/>
        <v>0</v>
      </c>
      <c r="H43" s="5">
        <f t="shared" si="7"/>
        <v>0</v>
      </c>
      <c r="I43" s="6"/>
      <c r="J43" s="7"/>
      <c r="K43" s="50"/>
      <c r="M43" s="9"/>
      <c r="N43" s="9"/>
    </row>
    <row r="44" spans="1:14" ht="16.5" customHeight="1" x14ac:dyDescent="0.25">
      <c r="A44" s="10" t="s">
        <v>72</v>
      </c>
      <c r="B44" s="11"/>
      <c r="C44" s="8"/>
      <c r="D44" s="4">
        <v>0</v>
      </c>
      <c r="E44" s="4">
        <v>0</v>
      </c>
      <c r="F44" s="4"/>
      <c r="G44" s="4">
        <f t="shared" si="6"/>
        <v>0</v>
      </c>
      <c r="H44" s="5">
        <f t="shared" si="7"/>
        <v>0</v>
      </c>
      <c r="I44" s="6"/>
      <c r="J44" s="7"/>
      <c r="K44" s="50"/>
      <c r="M44" s="9"/>
      <c r="N44" s="9"/>
    </row>
    <row r="45" spans="1:14" ht="16.5" customHeight="1" x14ac:dyDescent="0.25">
      <c r="A45" s="112" t="s">
        <v>147</v>
      </c>
      <c r="B45" s="152"/>
      <c r="C45" s="153"/>
      <c r="D45" s="153"/>
      <c r="E45" s="154"/>
      <c r="F45" s="113"/>
      <c r="G45" s="114">
        <f>SUM(G39:G44)</f>
        <v>0</v>
      </c>
      <c r="H45" s="5">
        <f>SUM(H39:H44)</f>
        <v>0</v>
      </c>
      <c r="I45" s="78" t="s">
        <v>86</v>
      </c>
      <c r="J45" s="76" t="s">
        <v>86</v>
      </c>
      <c r="K45" s="50"/>
      <c r="M45" s="9"/>
      <c r="N45" s="9"/>
    </row>
    <row r="46" spans="1:14" ht="24" customHeight="1" x14ac:dyDescent="0.25">
      <c r="A46" s="175" t="s">
        <v>112</v>
      </c>
      <c r="B46" s="176"/>
      <c r="C46" s="176"/>
      <c r="D46" s="176"/>
      <c r="E46" s="176"/>
      <c r="F46" s="176"/>
      <c r="G46" s="176"/>
      <c r="H46" s="176"/>
      <c r="I46" s="176"/>
      <c r="J46" s="177"/>
      <c r="K46" s="50"/>
      <c r="M46" s="9"/>
      <c r="N46" s="9"/>
    </row>
    <row r="47" spans="1:14" ht="16.5" customHeight="1" x14ac:dyDescent="0.25">
      <c r="A47" s="77" t="s">
        <v>65</v>
      </c>
      <c r="B47" s="11" t="s">
        <v>31</v>
      </c>
      <c r="C47" s="8" t="s">
        <v>34</v>
      </c>
      <c r="D47" s="4">
        <v>0</v>
      </c>
      <c r="E47" s="4">
        <v>0</v>
      </c>
      <c r="F47" s="4">
        <f>E47</f>
        <v>0</v>
      </c>
      <c r="G47" s="4">
        <f>D47*E47</f>
        <v>0</v>
      </c>
      <c r="H47" s="5">
        <f>F47*D47</f>
        <v>0</v>
      </c>
      <c r="I47" s="6"/>
      <c r="J47" s="7"/>
      <c r="K47" s="50"/>
      <c r="M47" s="9"/>
      <c r="N47" s="9"/>
    </row>
    <row r="48" spans="1:14" ht="16.5" customHeight="1" x14ac:dyDescent="0.25">
      <c r="A48" s="77" t="s">
        <v>66</v>
      </c>
      <c r="B48" s="11" t="s">
        <v>31</v>
      </c>
      <c r="C48" s="12" t="s">
        <v>34</v>
      </c>
      <c r="D48" s="4">
        <v>0</v>
      </c>
      <c r="E48" s="4">
        <v>0</v>
      </c>
      <c r="F48" s="4">
        <f t="shared" ref="F48:F49" si="8">E48</f>
        <v>0</v>
      </c>
      <c r="G48" s="4">
        <f t="shared" ref="G48:G55" si="9">D48*E48</f>
        <v>0</v>
      </c>
      <c r="H48" s="5">
        <f t="shared" ref="H48:H55" si="10">F48*D48</f>
        <v>0</v>
      </c>
      <c r="I48" s="6"/>
      <c r="J48" s="7"/>
      <c r="K48" s="50"/>
      <c r="M48" s="9"/>
      <c r="N48" s="9"/>
    </row>
    <row r="49" spans="1:14" ht="16.5" customHeight="1" x14ac:dyDescent="0.25">
      <c r="A49" s="77" t="s">
        <v>67</v>
      </c>
      <c r="B49" s="11" t="s">
        <v>31</v>
      </c>
      <c r="C49" s="12" t="s">
        <v>34</v>
      </c>
      <c r="D49" s="4">
        <v>0</v>
      </c>
      <c r="E49" s="4">
        <v>0</v>
      </c>
      <c r="F49" s="4">
        <f t="shared" si="8"/>
        <v>0</v>
      </c>
      <c r="G49" s="4">
        <f t="shared" si="9"/>
        <v>0</v>
      </c>
      <c r="H49" s="5">
        <f t="shared" si="10"/>
        <v>0</v>
      </c>
      <c r="I49" s="6"/>
      <c r="J49" s="7"/>
      <c r="K49" s="50"/>
      <c r="M49" s="9"/>
      <c r="N49" s="9"/>
    </row>
    <row r="50" spans="1:14" ht="16.5" customHeight="1" x14ac:dyDescent="0.25">
      <c r="A50" s="77" t="s">
        <v>80</v>
      </c>
      <c r="B50" s="11" t="s">
        <v>77</v>
      </c>
      <c r="C50" s="12"/>
      <c r="D50" s="4">
        <v>0</v>
      </c>
      <c r="E50" s="4">
        <v>0</v>
      </c>
      <c r="F50" s="4">
        <f>E50*1.2</f>
        <v>0</v>
      </c>
      <c r="G50" s="4">
        <f t="shared" si="9"/>
        <v>0</v>
      </c>
      <c r="H50" s="5">
        <f t="shared" si="10"/>
        <v>0</v>
      </c>
      <c r="I50" s="6"/>
      <c r="J50" s="7"/>
      <c r="K50" s="50"/>
      <c r="M50" s="9"/>
      <c r="N50" s="9"/>
    </row>
    <row r="51" spans="1:14" ht="16.5" customHeight="1" x14ac:dyDescent="0.25">
      <c r="A51" s="77" t="s">
        <v>81</v>
      </c>
      <c r="B51" s="11" t="s">
        <v>77</v>
      </c>
      <c r="C51" s="12"/>
      <c r="D51" s="4">
        <v>0</v>
      </c>
      <c r="E51" s="4">
        <v>0</v>
      </c>
      <c r="F51" s="4">
        <f t="shared" ref="F51:F53" si="11">E51*1.2</f>
        <v>0</v>
      </c>
      <c r="G51" s="4">
        <f t="shared" si="9"/>
        <v>0</v>
      </c>
      <c r="H51" s="5">
        <f t="shared" si="10"/>
        <v>0</v>
      </c>
      <c r="I51" s="6"/>
      <c r="J51" s="7"/>
      <c r="K51" s="50"/>
      <c r="M51" s="9"/>
      <c r="N51" s="9"/>
    </row>
    <row r="52" spans="1:14" ht="42.75" customHeight="1" x14ac:dyDescent="0.25">
      <c r="A52" s="77" t="s">
        <v>82</v>
      </c>
      <c r="B52" s="11" t="s">
        <v>76</v>
      </c>
      <c r="C52" s="12"/>
      <c r="D52" s="4">
        <v>0</v>
      </c>
      <c r="E52" s="4">
        <v>0</v>
      </c>
      <c r="F52" s="4">
        <f t="shared" si="11"/>
        <v>0</v>
      </c>
      <c r="G52" s="4">
        <f t="shared" si="9"/>
        <v>0</v>
      </c>
      <c r="H52" s="5">
        <f t="shared" si="10"/>
        <v>0</v>
      </c>
      <c r="I52" s="6"/>
      <c r="J52" s="7"/>
      <c r="K52" s="50"/>
      <c r="M52" s="9"/>
      <c r="N52" s="9"/>
    </row>
    <row r="53" spans="1:14" ht="16.5" customHeight="1" x14ac:dyDescent="0.25">
      <c r="A53" s="77" t="s">
        <v>83</v>
      </c>
      <c r="B53" s="11" t="s">
        <v>76</v>
      </c>
      <c r="C53" s="12"/>
      <c r="D53" s="4">
        <v>0</v>
      </c>
      <c r="E53" s="4">
        <v>0</v>
      </c>
      <c r="F53" s="4">
        <f t="shared" si="11"/>
        <v>0</v>
      </c>
      <c r="G53" s="4">
        <f>D53*E53</f>
        <v>0</v>
      </c>
      <c r="H53" s="5">
        <f t="shared" si="10"/>
        <v>0</v>
      </c>
      <c r="I53" s="6"/>
      <c r="J53" s="7"/>
      <c r="K53" s="50"/>
      <c r="M53" s="9"/>
      <c r="N53" s="9"/>
    </row>
    <row r="54" spans="1:14" ht="16.5" customHeight="1" x14ac:dyDescent="0.25">
      <c r="A54" s="10" t="s">
        <v>72</v>
      </c>
      <c r="B54" s="11"/>
      <c r="C54" s="12"/>
      <c r="D54" s="4">
        <v>0</v>
      </c>
      <c r="E54" s="4">
        <v>0</v>
      </c>
      <c r="F54" s="4"/>
      <c r="G54" s="4">
        <f t="shared" si="9"/>
        <v>0</v>
      </c>
      <c r="H54" s="5">
        <f t="shared" si="10"/>
        <v>0</v>
      </c>
      <c r="I54" s="6"/>
      <c r="J54" s="7"/>
      <c r="K54" s="50"/>
      <c r="M54" s="9"/>
      <c r="N54" s="9"/>
    </row>
    <row r="55" spans="1:14" ht="16.5" customHeight="1" x14ac:dyDescent="0.25">
      <c r="A55" s="10" t="s">
        <v>72</v>
      </c>
      <c r="B55" s="11"/>
      <c r="C55" s="8"/>
      <c r="D55" s="4">
        <v>0</v>
      </c>
      <c r="E55" s="4">
        <v>0</v>
      </c>
      <c r="F55" s="4"/>
      <c r="G55" s="4">
        <f t="shared" si="9"/>
        <v>0</v>
      </c>
      <c r="H55" s="5">
        <f t="shared" si="10"/>
        <v>0</v>
      </c>
      <c r="I55" s="6"/>
      <c r="J55" s="7"/>
      <c r="K55" s="50"/>
      <c r="M55" s="9"/>
      <c r="N55" s="9"/>
    </row>
    <row r="56" spans="1:14" ht="16.5" customHeight="1" x14ac:dyDescent="0.25">
      <c r="A56" s="112" t="s">
        <v>148</v>
      </c>
      <c r="B56" s="152"/>
      <c r="C56" s="153"/>
      <c r="D56" s="153"/>
      <c r="E56" s="154"/>
      <c r="F56" s="115"/>
      <c r="G56" s="5">
        <f>SUM(G47:G55)</f>
        <v>0</v>
      </c>
      <c r="H56" s="5">
        <f>SUM(H47:H55)</f>
        <v>0</v>
      </c>
      <c r="I56" s="80" t="s">
        <v>86</v>
      </c>
      <c r="J56" s="79" t="s">
        <v>86</v>
      </c>
      <c r="K56" s="50"/>
      <c r="M56" s="9"/>
      <c r="N56" s="9"/>
    </row>
    <row r="57" spans="1:14" ht="21" customHeight="1" thickBot="1" x14ac:dyDescent="0.3">
      <c r="A57" s="178" t="s">
        <v>94</v>
      </c>
      <c r="B57" s="179"/>
      <c r="C57" s="179"/>
      <c r="D57" s="179"/>
      <c r="E57" s="179"/>
      <c r="F57" s="125"/>
      <c r="G57" s="126">
        <f>G45+G56</f>
        <v>0</v>
      </c>
      <c r="H57" s="126">
        <f>H45+H56</f>
        <v>0</v>
      </c>
      <c r="I57" s="13" t="s">
        <v>86</v>
      </c>
      <c r="J57" s="14" t="s">
        <v>86</v>
      </c>
      <c r="K57" s="50"/>
      <c r="M57" s="9"/>
      <c r="N57" s="9"/>
    </row>
    <row r="58" spans="1:14" ht="16.5" customHeight="1" x14ac:dyDescent="0.25">
      <c r="A58" s="16"/>
      <c r="B58" s="16"/>
      <c r="C58" s="16"/>
      <c r="D58" s="16"/>
      <c r="E58" s="16"/>
      <c r="F58" s="16"/>
      <c r="G58" s="16"/>
      <c r="H58" s="16"/>
      <c r="I58" s="16"/>
      <c r="J58" s="16"/>
      <c r="K58" s="50"/>
      <c r="M58" s="9"/>
      <c r="N58" s="9"/>
    </row>
    <row r="59" spans="1:14" ht="16.5" customHeight="1" thickBot="1" x14ac:dyDescent="0.3">
      <c r="A59" s="16"/>
      <c r="B59" s="16"/>
      <c r="C59" s="16"/>
      <c r="D59" s="16"/>
      <c r="E59" s="16"/>
      <c r="F59" s="16"/>
      <c r="G59" s="16"/>
      <c r="H59" s="16"/>
      <c r="I59" s="16"/>
      <c r="J59" s="16"/>
      <c r="K59" s="50"/>
      <c r="M59" s="9"/>
      <c r="N59" s="9"/>
    </row>
    <row r="60" spans="1:14" ht="26.25" customHeight="1" x14ac:dyDescent="0.25">
      <c r="A60" s="159" t="s">
        <v>132</v>
      </c>
      <c r="B60" s="160"/>
      <c r="C60" s="160"/>
      <c r="D60" s="160"/>
      <c r="E60" s="160"/>
      <c r="F60" s="160"/>
      <c r="G60" s="160"/>
      <c r="H60" s="160"/>
      <c r="I60" s="160"/>
      <c r="J60" s="161"/>
      <c r="K60" s="50"/>
      <c r="M60" s="9"/>
      <c r="N60" s="9"/>
    </row>
    <row r="61" spans="1:14" ht="52.5" customHeight="1" x14ac:dyDescent="0.25">
      <c r="A61" s="37" t="s">
        <v>2</v>
      </c>
      <c r="B61" s="38" t="s">
        <v>5</v>
      </c>
      <c r="C61" s="38" t="s">
        <v>3</v>
      </c>
      <c r="D61" s="38" t="s">
        <v>4</v>
      </c>
      <c r="E61" s="38" t="s">
        <v>137</v>
      </c>
      <c r="F61" s="38" t="s">
        <v>135</v>
      </c>
      <c r="G61" s="38" t="s">
        <v>136</v>
      </c>
      <c r="H61" s="38" t="s">
        <v>146</v>
      </c>
      <c r="I61" s="38" t="s">
        <v>39</v>
      </c>
      <c r="J61" s="39" t="s">
        <v>40</v>
      </c>
      <c r="K61" s="50"/>
      <c r="M61" s="9"/>
      <c r="N61" s="9"/>
    </row>
    <row r="62" spans="1:14" ht="21" customHeight="1" x14ac:dyDescent="0.25">
      <c r="A62" s="170" t="s">
        <v>149</v>
      </c>
      <c r="B62" s="171"/>
      <c r="C62" s="171"/>
      <c r="D62" s="171"/>
      <c r="E62" s="171"/>
      <c r="F62" s="171"/>
      <c r="G62" s="171"/>
      <c r="H62" s="171"/>
      <c r="I62" s="171"/>
      <c r="J62" s="171"/>
      <c r="K62" s="100"/>
      <c r="M62" s="9"/>
      <c r="N62" s="9"/>
    </row>
    <row r="63" spans="1:14" ht="15" customHeight="1" x14ac:dyDescent="0.25">
      <c r="A63" s="77" t="s">
        <v>90</v>
      </c>
      <c r="B63" s="11" t="s">
        <v>21</v>
      </c>
      <c r="C63" s="8"/>
      <c r="D63" s="4">
        <v>0</v>
      </c>
      <c r="E63" s="4">
        <v>0</v>
      </c>
      <c r="F63" s="4">
        <f>E63*1.2</f>
        <v>0</v>
      </c>
      <c r="G63" s="4">
        <f>D63*E63</f>
        <v>0</v>
      </c>
      <c r="H63" s="5">
        <f>F63*D63</f>
        <v>0</v>
      </c>
      <c r="I63" s="6"/>
      <c r="J63" s="7"/>
      <c r="K63" s="81"/>
      <c r="M63" s="9"/>
      <c r="N63" s="9"/>
    </row>
    <row r="64" spans="1:14" ht="27" customHeight="1" x14ac:dyDescent="0.25">
      <c r="A64" s="77" t="s">
        <v>91</v>
      </c>
      <c r="B64" s="11" t="s">
        <v>21</v>
      </c>
      <c r="C64" s="8"/>
      <c r="D64" s="4">
        <v>0</v>
      </c>
      <c r="E64" s="4">
        <v>0</v>
      </c>
      <c r="F64" s="4">
        <f t="shared" ref="F64:F68" si="12">E64*1.2</f>
        <v>0</v>
      </c>
      <c r="G64" s="4">
        <f t="shared" ref="G64:G71" si="13">D64*E64</f>
        <v>0</v>
      </c>
      <c r="H64" s="5">
        <f t="shared" ref="H64:H71" si="14">F64*D64</f>
        <v>0</v>
      </c>
      <c r="I64" s="6"/>
      <c r="J64" s="7"/>
      <c r="K64" s="81"/>
      <c r="M64" s="9"/>
      <c r="N64" s="9"/>
    </row>
    <row r="65" spans="1:14" ht="43.5" customHeight="1" x14ac:dyDescent="0.25">
      <c r="A65" s="77" t="s">
        <v>92</v>
      </c>
      <c r="B65" s="11" t="s">
        <v>49</v>
      </c>
      <c r="C65" s="8"/>
      <c r="D65" s="4">
        <v>0</v>
      </c>
      <c r="E65" s="4">
        <v>0</v>
      </c>
      <c r="F65" s="4">
        <f t="shared" si="12"/>
        <v>0</v>
      </c>
      <c r="G65" s="4">
        <f t="shared" si="13"/>
        <v>0</v>
      </c>
      <c r="H65" s="5">
        <f t="shared" si="14"/>
        <v>0</v>
      </c>
      <c r="I65" s="6"/>
      <c r="J65" s="7"/>
      <c r="K65" s="81"/>
      <c r="M65" s="9"/>
      <c r="N65" s="9"/>
    </row>
    <row r="66" spans="1:14" ht="37.5" customHeight="1" x14ac:dyDescent="0.25">
      <c r="A66" s="77" t="s">
        <v>93</v>
      </c>
      <c r="B66" s="11" t="s">
        <v>49</v>
      </c>
      <c r="C66" s="8"/>
      <c r="D66" s="4">
        <v>0</v>
      </c>
      <c r="E66" s="4">
        <v>0</v>
      </c>
      <c r="F66" s="4">
        <f t="shared" si="12"/>
        <v>0</v>
      </c>
      <c r="G66" s="4">
        <f t="shared" si="13"/>
        <v>0</v>
      </c>
      <c r="H66" s="5">
        <f t="shared" si="14"/>
        <v>0</v>
      </c>
      <c r="I66" s="6"/>
      <c r="J66" s="7"/>
      <c r="K66" s="81"/>
      <c r="M66" s="9"/>
      <c r="N66" s="9"/>
    </row>
    <row r="67" spans="1:14" ht="28.5" customHeight="1" x14ac:dyDescent="0.25">
      <c r="A67" s="77" t="s">
        <v>105</v>
      </c>
      <c r="B67" s="11" t="s">
        <v>21</v>
      </c>
      <c r="C67" s="8"/>
      <c r="D67" s="4">
        <v>0</v>
      </c>
      <c r="E67" s="4">
        <v>0</v>
      </c>
      <c r="F67" s="4">
        <f t="shared" si="12"/>
        <v>0</v>
      </c>
      <c r="G67" s="4">
        <f t="shared" si="13"/>
        <v>0</v>
      </c>
      <c r="H67" s="5">
        <f t="shared" si="14"/>
        <v>0</v>
      </c>
      <c r="I67" s="6"/>
      <c r="J67" s="7"/>
      <c r="K67" s="81"/>
      <c r="M67" s="9"/>
      <c r="N67" s="9"/>
    </row>
    <row r="68" spans="1:14" ht="23.25" customHeight="1" x14ac:dyDescent="0.25">
      <c r="A68" s="77" t="s">
        <v>106</v>
      </c>
      <c r="B68" s="11" t="s">
        <v>21</v>
      </c>
      <c r="C68" s="8"/>
      <c r="D68" s="4">
        <v>0</v>
      </c>
      <c r="E68" s="4">
        <v>0</v>
      </c>
      <c r="F68" s="4">
        <f t="shared" si="12"/>
        <v>0</v>
      </c>
      <c r="G68" s="4">
        <f t="shared" si="13"/>
        <v>0</v>
      </c>
      <c r="H68" s="5">
        <f t="shared" si="14"/>
        <v>0</v>
      </c>
      <c r="I68" s="6"/>
      <c r="J68" s="7"/>
      <c r="K68" s="81"/>
      <c r="M68" s="9"/>
      <c r="N68" s="9"/>
    </row>
    <row r="69" spans="1:14" ht="16.5" customHeight="1" x14ac:dyDescent="0.25">
      <c r="A69" s="77" t="s">
        <v>72</v>
      </c>
      <c r="B69" s="11"/>
      <c r="C69" s="8"/>
      <c r="D69" s="4">
        <v>0</v>
      </c>
      <c r="E69" s="4">
        <v>0</v>
      </c>
      <c r="F69" s="4"/>
      <c r="G69" s="4">
        <f t="shared" si="13"/>
        <v>0</v>
      </c>
      <c r="H69" s="5">
        <f t="shared" si="14"/>
        <v>0</v>
      </c>
      <c r="I69" s="6"/>
      <c r="J69" s="7"/>
      <c r="K69" s="81"/>
      <c r="M69" s="9"/>
      <c r="N69" s="9"/>
    </row>
    <row r="70" spans="1:14" ht="17.25" customHeight="1" x14ac:dyDescent="0.25">
      <c r="A70" s="77" t="s">
        <v>72</v>
      </c>
      <c r="B70" s="11"/>
      <c r="C70" s="8"/>
      <c r="D70" s="4">
        <v>0</v>
      </c>
      <c r="E70" s="4">
        <v>0</v>
      </c>
      <c r="F70" s="4"/>
      <c r="G70" s="4">
        <f t="shared" si="13"/>
        <v>0</v>
      </c>
      <c r="H70" s="5">
        <f t="shared" si="14"/>
        <v>0</v>
      </c>
      <c r="I70" s="6"/>
      <c r="J70" s="7"/>
      <c r="K70" s="81"/>
      <c r="M70" s="9"/>
      <c r="N70" s="9"/>
    </row>
    <row r="71" spans="1:14" ht="17.25" customHeight="1" x14ac:dyDescent="0.25">
      <c r="A71" s="77" t="s">
        <v>72</v>
      </c>
      <c r="B71" s="11"/>
      <c r="C71" s="8"/>
      <c r="D71" s="4">
        <v>0</v>
      </c>
      <c r="E71" s="4">
        <v>0</v>
      </c>
      <c r="F71" s="4"/>
      <c r="G71" s="4">
        <f t="shared" si="13"/>
        <v>0</v>
      </c>
      <c r="H71" s="5">
        <f t="shared" si="14"/>
        <v>0</v>
      </c>
      <c r="I71" s="6"/>
      <c r="J71" s="7"/>
      <c r="K71" s="81"/>
      <c r="M71" s="9"/>
      <c r="N71" s="9"/>
    </row>
    <row r="72" spans="1:14" ht="14.25" customHeight="1" x14ac:dyDescent="0.25">
      <c r="A72" s="112" t="s">
        <v>150</v>
      </c>
      <c r="B72" s="152"/>
      <c r="C72" s="153"/>
      <c r="D72" s="153"/>
      <c r="E72" s="154"/>
      <c r="F72" s="113"/>
      <c r="G72" s="114">
        <f>SUM(G63:G71)</f>
        <v>0</v>
      </c>
      <c r="H72" s="5">
        <f>SUM(H63:H71)</f>
        <v>0</v>
      </c>
      <c r="I72" s="75" t="s">
        <v>86</v>
      </c>
      <c r="J72" s="7" t="s">
        <v>86</v>
      </c>
      <c r="K72" s="50"/>
      <c r="M72" s="9"/>
      <c r="N72" s="9"/>
    </row>
    <row r="73" spans="1:14" ht="22.5" customHeight="1" x14ac:dyDescent="0.25">
      <c r="A73" s="170" t="s">
        <v>151</v>
      </c>
      <c r="B73" s="171"/>
      <c r="C73" s="171"/>
      <c r="D73" s="171"/>
      <c r="E73" s="171"/>
      <c r="F73" s="171"/>
      <c r="G73" s="171"/>
      <c r="H73" s="171"/>
      <c r="I73" s="171"/>
      <c r="J73" s="185"/>
      <c r="K73" s="50"/>
      <c r="M73" s="9"/>
      <c r="N73" s="9"/>
    </row>
    <row r="74" spans="1:14" ht="16.5" customHeight="1" x14ac:dyDescent="0.25">
      <c r="A74" s="77" t="s">
        <v>68</v>
      </c>
      <c r="B74" s="11" t="s">
        <v>31</v>
      </c>
      <c r="C74" s="8" t="s">
        <v>34</v>
      </c>
      <c r="D74" s="4">
        <v>0</v>
      </c>
      <c r="E74" s="4">
        <v>0</v>
      </c>
      <c r="F74" s="4">
        <f>E74</f>
        <v>0</v>
      </c>
      <c r="G74" s="4">
        <f>D74*E74</f>
        <v>0</v>
      </c>
      <c r="H74" s="5">
        <f>F74*D74</f>
        <v>0</v>
      </c>
      <c r="I74" s="6"/>
      <c r="J74" s="7"/>
      <c r="K74" s="50"/>
      <c r="M74" s="9"/>
      <c r="N74" s="9"/>
    </row>
    <row r="75" spans="1:14" ht="16.5" customHeight="1" x14ac:dyDescent="0.25">
      <c r="A75" s="77" t="s">
        <v>70</v>
      </c>
      <c r="B75" s="11" t="s">
        <v>71</v>
      </c>
      <c r="C75" s="8"/>
      <c r="D75" s="4">
        <v>0</v>
      </c>
      <c r="E75" s="4">
        <v>0</v>
      </c>
      <c r="F75" s="4">
        <f>E75</f>
        <v>0</v>
      </c>
      <c r="G75" s="4">
        <f t="shared" ref="G75:G79" si="15">D75*E75</f>
        <v>0</v>
      </c>
      <c r="H75" s="5">
        <f t="shared" ref="H75:H79" si="16">F75*D75</f>
        <v>0</v>
      </c>
      <c r="I75" s="6"/>
      <c r="J75" s="7"/>
      <c r="K75" s="50"/>
      <c r="M75" s="9"/>
      <c r="N75" s="9"/>
    </row>
    <row r="76" spans="1:14" ht="16.5" customHeight="1" x14ac:dyDescent="0.25">
      <c r="A76" s="77" t="s">
        <v>84</v>
      </c>
      <c r="B76" s="11" t="s">
        <v>24</v>
      </c>
      <c r="C76" s="8" t="s">
        <v>33</v>
      </c>
      <c r="D76" s="4">
        <v>0</v>
      </c>
      <c r="E76" s="4">
        <v>0</v>
      </c>
      <c r="F76" s="4">
        <f>E76*1.2</f>
        <v>0</v>
      </c>
      <c r="G76" s="4">
        <f t="shared" si="15"/>
        <v>0</v>
      </c>
      <c r="H76" s="5">
        <f t="shared" si="16"/>
        <v>0</v>
      </c>
      <c r="I76" s="6"/>
      <c r="J76" s="7"/>
      <c r="K76" s="50"/>
      <c r="M76" s="9"/>
      <c r="N76" s="9"/>
    </row>
    <row r="77" spans="1:14" ht="16.5" customHeight="1" x14ac:dyDescent="0.25">
      <c r="A77" s="10" t="s">
        <v>72</v>
      </c>
      <c r="B77" s="11"/>
      <c r="C77" s="8"/>
      <c r="D77" s="4">
        <v>0</v>
      </c>
      <c r="E77" s="4">
        <v>0</v>
      </c>
      <c r="F77" s="4"/>
      <c r="G77" s="4">
        <f t="shared" si="15"/>
        <v>0</v>
      </c>
      <c r="H77" s="5">
        <f t="shared" si="16"/>
        <v>0</v>
      </c>
      <c r="I77" s="6"/>
      <c r="J77" s="7"/>
      <c r="K77" s="50"/>
      <c r="M77" s="9"/>
      <c r="N77" s="9"/>
    </row>
    <row r="78" spans="1:14" ht="16.5" customHeight="1" x14ac:dyDescent="0.25">
      <c r="A78" s="10" t="s">
        <v>72</v>
      </c>
      <c r="B78" s="11"/>
      <c r="C78" s="8"/>
      <c r="D78" s="4">
        <v>0</v>
      </c>
      <c r="E78" s="4">
        <v>0</v>
      </c>
      <c r="F78" s="4"/>
      <c r="G78" s="4">
        <f t="shared" si="15"/>
        <v>0</v>
      </c>
      <c r="H78" s="5">
        <f t="shared" si="16"/>
        <v>0</v>
      </c>
      <c r="I78" s="6"/>
      <c r="J78" s="7"/>
      <c r="K78" s="50"/>
      <c r="M78" s="9"/>
      <c r="N78" s="9"/>
    </row>
    <row r="79" spans="1:14" ht="16.5" customHeight="1" x14ac:dyDescent="0.25">
      <c r="A79" s="10" t="s">
        <v>72</v>
      </c>
      <c r="B79" s="11"/>
      <c r="C79" s="8"/>
      <c r="D79" s="4">
        <v>0</v>
      </c>
      <c r="E79" s="4">
        <v>0</v>
      </c>
      <c r="F79" s="4"/>
      <c r="G79" s="4">
        <f t="shared" si="15"/>
        <v>0</v>
      </c>
      <c r="H79" s="5">
        <f t="shared" si="16"/>
        <v>0</v>
      </c>
      <c r="I79" s="6"/>
      <c r="J79" s="7"/>
      <c r="K79" s="50"/>
      <c r="M79" s="9"/>
      <c r="N79" s="9"/>
    </row>
    <row r="80" spans="1:14" ht="16.5" customHeight="1" x14ac:dyDescent="0.25">
      <c r="A80" s="112" t="s">
        <v>152</v>
      </c>
      <c r="B80" s="152"/>
      <c r="C80" s="153"/>
      <c r="D80" s="153"/>
      <c r="E80" s="154"/>
      <c r="F80" s="113"/>
      <c r="G80" s="114">
        <f>SUM(G74:G79)</f>
        <v>0</v>
      </c>
      <c r="H80" s="5">
        <f>SUM(H74:H79)</f>
        <v>0</v>
      </c>
      <c r="I80" s="116" t="s">
        <v>86</v>
      </c>
      <c r="J80" s="117" t="s">
        <v>86</v>
      </c>
      <c r="K80" s="50"/>
      <c r="M80" s="9"/>
      <c r="N80" s="9"/>
    </row>
    <row r="81" spans="1:14" ht="22.5" customHeight="1" x14ac:dyDescent="0.25">
      <c r="A81" s="186" t="s">
        <v>153</v>
      </c>
      <c r="B81" s="187"/>
      <c r="C81" s="187"/>
      <c r="D81" s="187"/>
      <c r="E81" s="187"/>
      <c r="F81" s="187"/>
      <c r="G81" s="187"/>
      <c r="H81" s="187"/>
      <c r="I81" s="187"/>
      <c r="J81" s="188"/>
      <c r="K81" s="50"/>
      <c r="M81" s="9"/>
      <c r="N81" s="9"/>
    </row>
    <row r="82" spans="1:14" ht="16.5" customHeight="1" x14ac:dyDescent="0.25">
      <c r="A82" s="77" t="s">
        <v>65</v>
      </c>
      <c r="B82" s="11" t="s">
        <v>31</v>
      </c>
      <c r="C82" s="8" t="s">
        <v>34</v>
      </c>
      <c r="D82" s="4">
        <v>0</v>
      </c>
      <c r="E82" s="4">
        <v>0</v>
      </c>
      <c r="F82" s="4">
        <f>E82</f>
        <v>0</v>
      </c>
      <c r="G82" s="4">
        <f>D82*E82</f>
        <v>0</v>
      </c>
      <c r="H82" s="5">
        <f>F82*D82</f>
        <v>0</v>
      </c>
      <c r="I82" s="6"/>
      <c r="J82" s="7"/>
      <c r="K82" s="50"/>
      <c r="M82" s="9"/>
      <c r="N82" s="9"/>
    </row>
    <row r="83" spans="1:14" ht="16.5" customHeight="1" x14ac:dyDescent="0.25">
      <c r="A83" s="77" t="s">
        <v>66</v>
      </c>
      <c r="B83" s="11" t="s">
        <v>31</v>
      </c>
      <c r="C83" s="12" t="s">
        <v>34</v>
      </c>
      <c r="D83" s="4">
        <v>0</v>
      </c>
      <c r="E83" s="4">
        <v>0</v>
      </c>
      <c r="F83" s="4">
        <f t="shared" ref="F83:F84" si="17">E83</f>
        <v>0</v>
      </c>
      <c r="G83" s="4">
        <f t="shared" ref="G83:G90" si="18">D83*E83</f>
        <v>0</v>
      </c>
      <c r="H83" s="5">
        <f t="shared" ref="H83:H90" si="19">F83*D83</f>
        <v>0</v>
      </c>
      <c r="I83" s="6"/>
      <c r="J83" s="7"/>
      <c r="K83" s="50"/>
      <c r="M83" s="9"/>
      <c r="N83" s="9"/>
    </row>
    <row r="84" spans="1:14" ht="16.5" customHeight="1" x14ac:dyDescent="0.25">
      <c r="A84" s="77" t="s">
        <v>67</v>
      </c>
      <c r="B84" s="11" t="s">
        <v>31</v>
      </c>
      <c r="C84" s="12" t="s">
        <v>34</v>
      </c>
      <c r="D84" s="4">
        <v>0</v>
      </c>
      <c r="E84" s="4">
        <v>0</v>
      </c>
      <c r="F84" s="4">
        <f t="shared" si="17"/>
        <v>0</v>
      </c>
      <c r="G84" s="4">
        <f t="shared" si="18"/>
        <v>0</v>
      </c>
      <c r="H84" s="5">
        <f t="shared" si="19"/>
        <v>0</v>
      </c>
      <c r="I84" s="6"/>
      <c r="J84" s="7"/>
      <c r="K84" s="50"/>
      <c r="M84" s="9"/>
      <c r="N84" s="9"/>
    </row>
    <row r="85" spans="1:14" ht="16.5" customHeight="1" x14ac:dyDescent="0.25">
      <c r="A85" s="77" t="s">
        <v>80</v>
      </c>
      <c r="B85" s="11" t="s">
        <v>77</v>
      </c>
      <c r="C85" s="12"/>
      <c r="D85" s="4">
        <v>0</v>
      </c>
      <c r="E85" s="4">
        <v>0</v>
      </c>
      <c r="F85" s="4">
        <f>E85*1.2</f>
        <v>0</v>
      </c>
      <c r="G85" s="4">
        <f t="shared" si="18"/>
        <v>0</v>
      </c>
      <c r="H85" s="5">
        <f t="shared" si="19"/>
        <v>0</v>
      </c>
      <c r="I85" s="6"/>
      <c r="J85" s="7"/>
      <c r="K85" s="50"/>
      <c r="M85" s="9"/>
      <c r="N85" s="9"/>
    </row>
    <row r="86" spans="1:14" ht="16.5" customHeight="1" x14ac:dyDescent="0.25">
      <c r="A86" s="77" t="s">
        <v>81</v>
      </c>
      <c r="B86" s="11" t="s">
        <v>77</v>
      </c>
      <c r="C86" s="12"/>
      <c r="D86" s="4">
        <v>0</v>
      </c>
      <c r="E86" s="4">
        <v>0</v>
      </c>
      <c r="F86" s="4">
        <f t="shared" ref="F86:F88" si="20">E86*1.2</f>
        <v>0</v>
      </c>
      <c r="G86" s="4">
        <f t="shared" si="18"/>
        <v>0</v>
      </c>
      <c r="H86" s="5">
        <f t="shared" si="19"/>
        <v>0</v>
      </c>
      <c r="I86" s="6"/>
      <c r="J86" s="7"/>
      <c r="K86" s="50"/>
      <c r="M86" s="9"/>
      <c r="N86" s="9"/>
    </row>
    <row r="87" spans="1:14" ht="27.75" customHeight="1" x14ac:dyDescent="0.25">
      <c r="A87" s="77" t="s">
        <v>82</v>
      </c>
      <c r="B87" s="11" t="s">
        <v>76</v>
      </c>
      <c r="C87" s="12"/>
      <c r="D87" s="4">
        <v>0</v>
      </c>
      <c r="E87" s="4">
        <v>0</v>
      </c>
      <c r="F87" s="4">
        <f t="shared" si="20"/>
        <v>0</v>
      </c>
      <c r="G87" s="4">
        <f t="shared" si="18"/>
        <v>0</v>
      </c>
      <c r="H87" s="5">
        <f t="shared" si="19"/>
        <v>0</v>
      </c>
      <c r="I87" s="6"/>
      <c r="J87" s="7"/>
      <c r="K87" s="50"/>
      <c r="M87" s="9"/>
      <c r="N87" s="9"/>
    </row>
    <row r="88" spans="1:14" ht="16.5" customHeight="1" x14ac:dyDescent="0.25">
      <c r="A88" s="77" t="s">
        <v>83</v>
      </c>
      <c r="B88" s="11" t="s">
        <v>76</v>
      </c>
      <c r="C88" s="12"/>
      <c r="D88" s="4">
        <v>0</v>
      </c>
      <c r="E88" s="4">
        <v>0</v>
      </c>
      <c r="F88" s="4">
        <f t="shared" si="20"/>
        <v>0</v>
      </c>
      <c r="G88" s="4">
        <f t="shared" si="18"/>
        <v>0</v>
      </c>
      <c r="H88" s="5">
        <f t="shared" si="19"/>
        <v>0</v>
      </c>
      <c r="I88" s="6"/>
      <c r="J88" s="7"/>
      <c r="K88" s="50"/>
      <c r="M88" s="9"/>
      <c r="N88" s="9"/>
    </row>
    <row r="89" spans="1:14" ht="16.5" customHeight="1" x14ac:dyDescent="0.25">
      <c r="A89" s="10" t="s">
        <v>72</v>
      </c>
      <c r="B89" s="11"/>
      <c r="C89" s="12"/>
      <c r="D89" s="4">
        <v>0</v>
      </c>
      <c r="E89" s="4">
        <v>0</v>
      </c>
      <c r="F89" s="4"/>
      <c r="G89" s="4">
        <f t="shared" si="18"/>
        <v>0</v>
      </c>
      <c r="H89" s="5">
        <f t="shared" si="19"/>
        <v>0</v>
      </c>
      <c r="I89" s="6"/>
      <c r="J89" s="7"/>
      <c r="K89" s="50"/>
      <c r="M89" s="9"/>
      <c r="N89" s="9"/>
    </row>
    <row r="90" spans="1:14" ht="16.5" customHeight="1" x14ac:dyDescent="0.25">
      <c r="A90" s="10" t="s">
        <v>72</v>
      </c>
      <c r="B90" s="11"/>
      <c r="C90" s="8"/>
      <c r="D90" s="4">
        <v>0</v>
      </c>
      <c r="E90" s="4">
        <v>0</v>
      </c>
      <c r="F90" s="4"/>
      <c r="G90" s="4">
        <f t="shared" si="18"/>
        <v>0</v>
      </c>
      <c r="H90" s="5">
        <f t="shared" si="19"/>
        <v>0</v>
      </c>
      <c r="I90" s="6"/>
      <c r="J90" s="7"/>
      <c r="K90" s="50"/>
      <c r="M90" s="9"/>
      <c r="N90" s="9"/>
    </row>
    <row r="91" spans="1:14" ht="16.5" customHeight="1" x14ac:dyDescent="0.25">
      <c r="A91" s="112" t="s">
        <v>154</v>
      </c>
      <c r="B91" s="152"/>
      <c r="C91" s="153"/>
      <c r="D91" s="153"/>
      <c r="E91" s="154"/>
      <c r="F91" s="115"/>
      <c r="G91" s="5">
        <f>SUM(G82:G90)</f>
        <v>0</v>
      </c>
      <c r="H91" s="5">
        <f>SUM(H82:H90)</f>
        <v>0</v>
      </c>
      <c r="I91" s="80" t="s">
        <v>86</v>
      </c>
      <c r="J91" s="79" t="s">
        <v>86</v>
      </c>
      <c r="K91" s="50"/>
      <c r="M91" s="9"/>
      <c r="N91" s="9"/>
    </row>
    <row r="92" spans="1:14" ht="21.75" customHeight="1" thickBot="1" x14ac:dyDescent="0.3">
      <c r="A92" s="183" t="s">
        <v>95</v>
      </c>
      <c r="B92" s="184"/>
      <c r="C92" s="184"/>
      <c r="D92" s="184"/>
      <c r="E92" s="184"/>
      <c r="F92" s="132"/>
      <c r="G92" s="133">
        <f>G72+G80+G91</f>
        <v>0</v>
      </c>
      <c r="H92" s="133">
        <f>H80+H91</f>
        <v>0</v>
      </c>
      <c r="I92" s="13" t="s">
        <v>86</v>
      </c>
      <c r="J92" s="14" t="s">
        <v>86</v>
      </c>
      <c r="K92" s="50"/>
      <c r="M92" s="9"/>
      <c r="N92" s="9"/>
    </row>
    <row r="93" spans="1:14" ht="16.5" customHeight="1" x14ac:dyDescent="0.25">
      <c r="A93" s="16"/>
      <c r="B93" s="16"/>
      <c r="C93" s="16"/>
      <c r="D93" s="16"/>
      <c r="E93" s="16"/>
      <c r="F93" s="16"/>
      <c r="G93" s="16"/>
      <c r="H93" s="16"/>
      <c r="I93" s="16"/>
      <c r="J93" s="16"/>
      <c r="K93" s="50"/>
      <c r="M93" s="9"/>
      <c r="N93" s="9"/>
    </row>
    <row r="94" spans="1:14" ht="16.5" customHeight="1" thickBot="1" x14ac:dyDescent="0.3">
      <c r="A94" s="16"/>
      <c r="B94" s="16"/>
      <c r="C94" s="16"/>
      <c r="D94" s="16"/>
      <c r="E94" s="16"/>
      <c r="F94" s="16"/>
      <c r="G94" s="16"/>
      <c r="H94" s="16"/>
      <c r="I94" s="16"/>
      <c r="J94" s="16"/>
      <c r="K94" s="50"/>
      <c r="M94" s="9"/>
      <c r="N94" s="9"/>
    </row>
    <row r="95" spans="1:14" ht="26.25" customHeight="1" x14ac:dyDescent="0.25">
      <c r="A95" s="172" t="s">
        <v>133</v>
      </c>
      <c r="B95" s="173"/>
      <c r="C95" s="173"/>
      <c r="D95" s="173"/>
      <c r="E95" s="173"/>
      <c r="F95" s="173"/>
      <c r="G95" s="173"/>
      <c r="H95" s="173"/>
      <c r="I95" s="173"/>
      <c r="J95" s="174"/>
      <c r="K95" s="50"/>
      <c r="M95" s="9"/>
      <c r="N95" s="9"/>
    </row>
    <row r="96" spans="1:14" ht="51" customHeight="1" x14ac:dyDescent="0.25">
      <c r="A96" s="37" t="s">
        <v>2</v>
      </c>
      <c r="B96" s="38" t="s">
        <v>5</v>
      </c>
      <c r="C96" s="38" t="s">
        <v>3</v>
      </c>
      <c r="D96" s="38" t="s">
        <v>4</v>
      </c>
      <c r="E96" s="38" t="s">
        <v>137</v>
      </c>
      <c r="F96" s="38" t="s">
        <v>135</v>
      </c>
      <c r="G96" s="38" t="s">
        <v>136</v>
      </c>
      <c r="H96" s="38" t="s">
        <v>146</v>
      </c>
      <c r="I96" s="38" t="s">
        <v>39</v>
      </c>
      <c r="J96" s="39" t="s">
        <v>40</v>
      </c>
      <c r="K96" s="50"/>
      <c r="M96" s="9"/>
      <c r="N96" s="9"/>
    </row>
    <row r="97" spans="1:14" ht="21" customHeight="1" x14ac:dyDescent="0.25">
      <c r="A97" s="167" t="s">
        <v>157</v>
      </c>
      <c r="B97" s="168"/>
      <c r="C97" s="168"/>
      <c r="D97" s="168"/>
      <c r="E97" s="168"/>
      <c r="F97" s="168"/>
      <c r="G97" s="168"/>
      <c r="H97" s="168"/>
      <c r="I97" s="168"/>
      <c r="J97" s="169"/>
      <c r="K97" s="100"/>
      <c r="M97" s="9"/>
      <c r="N97" s="9"/>
    </row>
    <row r="98" spans="1:14" ht="15" customHeight="1" x14ac:dyDescent="0.25">
      <c r="A98" s="10" t="s">
        <v>90</v>
      </c>
      <c r="B98" s="11" t="s">
        <v>21</v>
      </c>
      <c r="C98" s="8"/>
      <c r="D98" s="4">
        <v>0</v>
      </c>
      <c r="E98" s="4">
        <v>0</v>
      </c>
      <c r="F98" s="4">
        <f>E98*1.2</f>
        <v>0</v>
      </c>
      <c r="G98" s="4">
        <f>D98*E98</f>
        <v>0</v>
      </c>
      <c r="H98" s="5">
        <f>F98*D98</f>
        <v>0</v>
      </c>
      <c r="I98" s="6"/>
      <c r="J98" s="7"/>
      <c r="K98" s="81"/>
      <c r="M98" s="9"/>
      <c r="N98" s="9"/>
    </row>
    <row r="99" spans="1:14" ht="27" customHeight="1" x14ac:dyDescent="0.25">
      <c r="A99" s="10" t="s">
        <v>91</v>
      </c>
      <c r="B99" s="11" t="s">
        <v>21</v>
      </c>
      <c r="C99" s="8"/>
      <c r="D99" s="4">
        <v>0</v>
      </c>
      <c r="E99" s="4">
        <v>0</v>
      </c>
      <c r="F99" s="4">
        <f t="shared" ref="F99:F103" si="21">E99*1.2</f>
        <v>0</v>
      </c>
      <c r="G99" s="4">
        <f t="shared" ref="G99:G103" si="22">D99*E99</f>
        <v>0</v>
      </c>
      <c r="H99" s="5">
        <f t="shared" ref="H99:H103" si="23">F99*D99</f>
        <v>0</v>
      </c>
      <c r="I99" s="6"/>
      <c r="J99" s="7"/>
      <c r="K99" s="81"/>
      <c r="M99" s="9"/>
      <c r="N99" s="9"/>
    </row>
    <row r="100" spans="1:14" ht="43.5" customHeight="1" x14ac:dyDescent="0.25">
      <c r="A100" s="10" t="s">
        <v>92</v>
      </c>
      <c r="B100" s="11" t="s">
        <v>49</v>
      </c>
      <c r="C100" s="8"/>
      <c r="D100" s="4">
        <v>0</v>
      </c>
      <c r="E100" s="4">
        <v>0</v>
      </c>
      <c r="F100" s="4">
        <f t="shared" si="21"/>
        <v>0</v>
      </c>
      <c r="G100" s="4">
        <f t="shared" si="22"/>
        <v>0</v>
      </c>
      <c r="H100" s="5">
        <f t="shared" si="23"/>
        <v>0</v>
      </c>
      <c r="I100" s="6"/>
      <c r="J100" s="7"/>
      <c r="K100" s="81"/>
      <c r="M100" s="9"/>
      <c r="N100" s="9"/>
    </row>
    <row r="101" spans="1:14" ht="37.5" customHeight="1" x14ac:dyDescent="0.25">
      <c r="A101" s="10" t="s">
        <v>93</v>
      </c>
      <c r="B101" s="11" t="s">
        <v>49</v>
      </c>
      <c r="C101" s="8"/>
      <c r="D101" s="4">
        <v>0</v>
      </c>
      <c r="E101" s="4">
        <v>0</v>
      </c>
      <c r="F101" s="4">
        <f t="shared" si="21"/>
        <v>0</v>
      </c>
      <c r="G101" s="4">
        <f t="shared" si="22"/>
        <v>0</v>
      </c>
      <c r="H101" s="5">
        <f t="shared" si="23"/>
        <v>0</v>
      </c>
      <c r="I101" s="6"/>
      <c r="J101" s="7"/>
      <c r="K101" s="81"/>
      <c r="M101" s="9"/>
      <c r="N101" s="9"/>
    </row>
    <row r="102" spans="1:14" ht="28.5" customHeight="1" x14ac:dyDescent="0.25">
      <c r="A102" s="10" t="s">
        <v>105</v>
      </c>
      <c r="B102" s="11" t="s">
        <v>21</v>
      </c>
      <c r="C102" s="8"/>
      <c r="D102" s="4">
        <v>0</v>
      </c>
      <c r="E102" s="4">
        <v>0</v>
      </c>
      <c r="F102" s="4">
        <f t="shared" si="21"/>
        <v>0</v>
      </c>
      <c r="G102" s="4">
        <f t="shared" si="22"/>
        <v>0</v>
      </c>
      <c r="H102" s="5">
        <f t="shared" si="23"/>
        <v>0</v>
      </c>
      <c r="I102" s="6"/>
      <c r="J102" s="7"/>
      <c r="K102" s="81"/>
      <c r="M102" s="9"/>
      <c r="N102" s="9"/>
    </row>
    <row r="103" spans="1:14" ht="23.25" customHeight="1" x14ac:dyDescent="0.25">
      <c r="A103" s="10" t="s">
        <v>106</v>
      </c>
      <c r="B103" s="11" t="s">
        <v>21</v>
      </c>
      <c r="C103" s="8"/>
      <c r="D103" s="4">
        <v>0</v>
      </c>
      <c r="E103" s="4">
        <v>0</v>
      </c>
      <c r="F103" s="4">
        <f t="shared" si="21"/>
        <v>0</v>
      </c>
      <c r="G103" s="4">
        <f t="shared" si="22"/>
        <v>0</v>
      </c>
      <c r="H103" s="5">
        <f t="shared" si="23"/>
        <v>0</v>
      </c>
      <c r="I103" s="6"/>
      <c r="J103" s="7"/>
      <c r="K103" s="81"/>
      <c r="M103" s="9"/>
      <c r="N103" s="9"/>
    </row>
    <row r="104" spans="1:14" ht="16.5" customHeight="1" x14ac:dyDescent="0.25">
      <c r="A104" s="10" t="s">
        <v>72</v>
      </c>
      <c r="B104" s="11"/>
      <c r="C104" s="8"/>
      <c r="D104" s="4">
        <v>0</v>
      </c>
      <c r="E104" s="4">
        <v>0</v>
      </c>
      <c r="F104" s="4"/>
      <c r="G104" s="4"/>
      <c r="H104" s="5">
        <f t="shared" ref="H104:H106" si="24">D104*E104</f>
        <v>0</v>
      </c>
      <c r="I104" s="6"/>
      <c r="J104" s="7"/>
      <c r="K104" s="81"/>
      <c r="M104" s="9"/>
      <c r="N104" s="9"/>
    </row>
    <row r="105" spans="1:14" ht="17.25" customHeight="1" x14ac:dyDescent="0.25">
      <c r="A105" s="10" t="s">
        <v>72</v>
      </c>
      <c r="B105" s="11"/>
      <c r="C105" s="8"/>
      <c r="D105" s="4">
        <v>0</v>
      </c>
      <c r="E105" s="4">
        <v>0</v>
      </c>
      <c r="F105" s="4"/>
      <c r="G105" s="4"/>
      <c r="H105" s="5">
        <f t="shared" si="24"/>
        <v>0</v>
      </c>
      <c r="I105" s="6"/>
      <c r="J105" s="7"/>
      <c r="K105" s="81"/>
      <c r="M105" s="9"/>
      <c r="N105" s="9"/>
    </row>
    <row r="106" spans="1:14" ht="17.25" customHeight="1" x14ac:dyDescent="0.25">
      <c r="A106" s="10" t="s">
        <v>72</v>
      </c>
      <c r="B106" s="11"/>
      <c r="C106" s="8"/>
      <c r="D106" s="4">
        <v>0</v>
      </c>
      <c r="E106" s="4">
        <v>0</v>
      </c>
      <c r="F106" s="4"/>
      <c r="G106" s="4"/>
      <c r="H106" s="5">
        <f t="shared" si="24"/>
        <v>0</v>
      </c>
      <c r="I106" s="6"/>
      <c r="J106" s="7"/>
      <c r="K106" s="81"/>
      <c r="M106" s="9"/>
      <c r="N106" s="9"/>
    </row>
    <row r="107" spans="1:14" ht="14.25" customHeight="1" x14ac:dyDescent="0.25">
      <c r="A107" s="118" t="s">
        <v>155</v>
      </c>
      <c r="B107" s="152"/>
      <c r="C107" s="153"/>
      <c r="D107" s="153"/>
      <c r="E107" s="154"/>
      <c r="F107" s="113"/>
      <c r="G107" s="114">
        <f>SUM(G98:G106)</f>
        <v>0</v>
      </c>
      <c r="H107" s="5">
        <f>SUM(H98:H106)</f>
        <v>0</v>
      </c>
      <c r="I107" s="121" t="s">
        <v>86</v>
      </c>
      <c r="J107" s="122" t="s">
        <v>86</v>
      </c>
      <c r="K107" s="50"/>
      <c r="M107" s="9"/>
      <c r="N107" s="9"/>
    </row>
    <row r="108" spans="1:14" ht="23.25" customHeight="1" x14ac:dyDescent="0.25">
      <c r="A108" s="167" t="s">
        <v>158</v>
      </c>
      <c r="B108" s="168"/>
      <c r="C108" s="168"/>
      <c r="D108" s="168"/>
      <c r="E108" s="168"/>
      <c r="F108" s="168"/>
      <c r="G108" s="168"/>
      <c r="H108" s="168"/>
      <c r="I108" s="168"/>
      <c r="J108" s="169"/>
      <c r="K108" s="50"/>
      <c r="M108" s="9"/>
      <c r="N108" s="9"/>
    </row>
    <row r="109" spans="1:14" ht="16.5" customHeight="1" x14ac:dyDescent="0.25">
      <c r="A109" s="10" t="s">
        <v>68</v>
      </c>
      <c r="B109" s="11" t="s">
        <v>31</v>
      </c>
      <c r="C109" s="8" t="s">
        <v>34</v>
      </c>
      <c r="D109" s="4">
        <v>0</v>
      </c>
      <c r="E109" s="4">
        <v>0</v>
      </c>
      <c r="F109" s="4">
        <f>E109</f>
        <v>0</v>
      </c>
      <c r="G109" s="4">
        <f>D109*E109</f>
        <v>0</v>
      </c>
      <c r="H109" s="5">
        <f>F109*D109</f>
        <v>0</v>
      </c>
      <c r="I109" s="6"/>
      <c r="J109" s="7"/>
      <c r="K109" s="50"/>
      <c r="M109" s="9"/>
      <c r="N109" s="9"/>
    </row>
    <row r="110" spans="1:14" ht="16.5" customHeight="1" x14ac:dyDescent="0.25">
      <c r="A110" s="10" t="s">
        <v>70</v>
      </c>
      <c r="B110" s="11" t="s">
        <v>71</v>
      </c>
      <c r="C110" s="8"/>
      <c r="D110" s="4">
        <v>0</v>
      </c>
      <c r="E110" s="4">
        <v>0</v>
      </c>
      <c r="F110" s="4">
        <f>E110</f>
        <v>0</v>
      </c>
      <c r="G110" s="4">
        <f>D110*E110</f>
        <v>0</v>
      </c>
      <c r="H110" s="5">
        <f t="shared" ref="H110:H114" si="25">F110*D110</f>
        <v>0</v>
      </c>
      <c r="I110" s="6"/>
      <c r="J110" s="7"/>
      <c r="K110" s="50"/>
      <c r="M110" s="9"/>
      <c r="N110" s="9"/>
    </row>
    <row r="111" spans="1:14" ht="16.5" customHeight="1" x14ac:dyDescent="0.25">
      <c r="A111" s="10" t="s">
        <v>84</v>
      </c>
      <c r="B111" s="11" t="s">
        <v>24</v>
      </c>
      <c r="C111" s="8" t="s">
        <v>33</v>
      </c>
      <c r="D111" s="4">
        <v>0</v>
      </c>
      <c r="E111" s="4">
        <v>0</v>
      </c>
      <c r="F111" s="4">
        <f>E111*1.2</f>
        <v>0</v>
      </c>
      <c r="G111" s="4">
        <f t="shared" ref="G111:G114" si="26">D111*E111</f>
        <v>0</v>
      </c>
      <c r="H111" s="5">
        <f t="shared" si="25"/>
        <v>0</v>
      </c>
      <c r="I111" s="6"/>
      <c r="J111" s="7"/>
      <c r="K111" s="50"/>
      <c r="M111" s="9"/>
      <c r="N111" s="9"/>
    </row>
    <row r="112" spans="1:14" ht="16.5" customHeight="1" x14ac:dyDescent="0.25">
      <c r="A112" s="10" t="s">
        <v>72</v>
      </c>
      <c r="B112" s="11"/>
      <c r="C112" s="8"/>
      <c r="D112" s="4">
        <v>0</v>
      </c>
      <c r="E112" s="4">
        <v>0</v>
      </c>
      <c r="F112" s="4"/>
      <c r="G112" s="4">
        <f t="shared" si="26"/>
        <v>0</v>
      </c>
      <c r="H112" s="5">
        <f t="shared" si="25"/>
        <v>0</v>
      </c>
      <c r="I112" s="6"/>
      <c r="J112" s="7"/>
      <c r="K112" s="50"/>
      <c r="M112" s="9"/>
      <c r="N112" s="9"/>
    </row>
    <row r="113" spans="1:14" ht="16.5" customHeight="1" x14ac:dyDescent="0.25">
      <c r="A113" s="10" t="s">
        <v>72</v>
      </c>
      <c r="B113" s="11"/>
      <c r="C113" s="8"/>
      <c r="D113" s="4">
        <v>0</v>
      </c>
      <c r="E113" s="4">
        <v>0</v>
      </c>
      <c r="F113" s="4"/>
      <c r="G113" s="4">
        <f t="shared" si="26"/>
        <v>0</v>
      </c>
      <c r="H113" s="5">
        <f t="shared" si="25"/>
        <v>0</v>
      </c>
      <c r="I113" s="6"/>
      <c r="J113" s="7"/>
      <c r="K113" s="50"/>
      <c r="M113" s="9"/>
      <c r="N113" s="9"/>
    </row>
    <row r="114" spans="1:14" ht="16.5" customHeight="1" x14ac:dyDescent="0.25">
      <c r="A114" s="10" t="s">
        <v>72</v>
      </c>
      <c r="B114" s="11"/>
      <c r="C114" s="8"/>
      <c r="D114" s="4">
        <v>0</v>
      </c>
      <c r="E114" s="4">
        <v>0</v>
      </c>
      <c r="F114" s="4"/>
      <c r="G114" s="4">
        <f t="shared" si="26"/>
        <v>0</v>
      </c>
      <c r="H114" s="5">
        <f t="shared" si="25"/>
        <v>0</v>
      </c>
      <c r="I114" s="6"/>
      <c r="J114" s="7"/>
      <c r="K114" s="50"/>
      <c r="M114" s="9"/>
      <c r="N114" s="9"/>
    </row>
    <row r="115" spans="1:14" ht="16.5" customHeight="1" x14ac:dyDescent="0.25">
      <c r="A115" s="118" t="s">
        <v>156</v>
      </c>
      <c r="B115" s="152"/>
      <c r="C115" s="153"/>
      <c r="D115" s="153"/>
      <c r="E115" s="154"/>
      <c r="F115" s="113"/>
      <c r="G115" s="114">
        <f>SUM(G109:G114)</f>
        <v>0</v>
      </c>
      <c r="H115" s="5">
        <f>SUM(H109:H114)</f>
        <v>0</v>
      </c>
      <c r="I115" s="119" t="s">
        <v>86</v>
      </c>
      <c r="J115" s="120" t="s">
        <v>86</v>
      </c>
      <c r="K115" s="50"/>
      <c r="M115" s="9"/>
      <c r="N115" s="9"/>
    </row>
    <row r="116" spans="1:14" ht="23.25" customHeight="1" x14ac:dyDescent="0.25">
      <c r="A116" s="162" t="s">
        <v>159</v>
      </c>
      <c r="B116" s="163"/>
      <c r="C116" s="163"/>
      <c r="D116" s="163"/>
      <c r="E116" s="163"/>
      <c r="F116" s="163"/>
      <c r="G116" s="163"/>
      <c r="H116" s="163"/>
      <c r="I116" s="163"/>
      <c r="J116" s="164"/>
      <c r="K116" s="50"/>
      <c r="M116" s="9"/>
      <c r="N116" s="9"/>
    </row>
    <row r="117" spans="1:14" ht="16.5" customHeight="1" x14ac:dyDescent="0.25">
      <c r="A117" s="10" t="s">
        <v>65</v>
      </c>
      <c r="B117" s="11" t="s">
        <v>31</v>
      </c>
      <c r="C117" s="8" t="s">
        <v>34</v>
      </c>
      <c r="D117" s="4">
        <v>0</v>
      </c>
      <c r="E117" s="4">
        <v>0</v>
      </c>
      <c r="F117" s="4">
        <f>E117</f>
        <v>0</v>
      </c>
      <c r="G117" s="4">
        <f>D117*E117</f>
        <v>0</v>
      </c>
      <c r="H117" s="5">
        <f>F117*D117</f>
        <v>0</v>
      </c>
      <c r="I117" s="6"/>
      <c r="J117" s="7"/>
      <c r="K117" s="50"/>
      <c r="M117" s="9"/>
      <c r="N117" s="9"/>
    </row>
    <row r="118" spans="1:14" ht="16.5" customHeight="1" x14ac:dyDescent="0.25">
      <c r="A118" s="10" t="s">
        <v>66</v>
      </c>
      <c r="B118" s="11" t="s">
        <v>31</v>
      </c>
      <c r="C118" s="12" t="s">
        <v>34</v>
      </c>
      <c r="D118" s="4">
        <v>0</v>
      </c>
      <c r="E118" s="4">
        <v>0</v>
      </c>
      <c r="F118" s="4">
        <f t="shared" ref="F118:F119" si="27">E118</f>
        <v>0</v>
      </c>
      <c r="G118" s="4">
        <f t="shared" ref="G118:G125" si="28">D118*E118</f>
        <v>0</v>
      </c>
      <c r="H118" s="5">
        <f t="shared" ref="H118:H125" si="29">F118*D118</f>
        <v>0</v>
      </c>
      <c r="I118" s="6"/>
      <c r="J118" s="7"/>
      <c r="K118" s="50"/>
      <c r="M118" s="9"/>
      <c r="N118" s="9"/>
    </row>
    <row r="119" spans="1:14" ht="16.5" customHeight="1" x14ac:dyDescent="0.25">
      <c r="A119" s="10" t="s">
        <v>67</v>
      </c>
      <c r="B119" s="11" t="s">
        <v>31</v>
      </c>
      <c r="C119" s="12" t="s">
        <v>34</v>
      </c>
      <c r="D119" s="4">
        <v>0</v>
      </c>
      <c r="E119" s="4">
        <v>0</v>
      </c>
      <c r="F119" s="4">
        <f t="shared" si="27"/>
        <v>0</v>
      </c>
      <c r="G119" s="4">
        <f t="shared" si="28"/>
        <v>0</v>
      </c>
      <c r="H119" s="5">
        <f t="shared" si="29"/>
        <v>0</v>
      </c>
      <c r="I119" s="6"/>
      <c r="J119" s="7"/>
      <c r="K119" s="50"/>
      <c r="M119" s="9"/>
      <c r="N119" s="9"/>
    </row>
    <row r="120" spans="1:14" ht="16.5" customHeight="1" x14ac:dyDescent="0.25">
      <c r="A120" s="10" t="s">
        <v>80</v>
      </c>
      <c r="B120" s="11" t="s">
        <v>77</v>
      </c>
      <c r="C120" s="12"/>
      <c r="D120" s="4">
        <v>0</v>
      </c>
      <c r="E120" s="4">
        <v>0</v>
      </c>
      <c r="F120" s="4">
        <f>E120*1.2</f>
        <v>0</v>
      </c>
      <c r="G120" s="4">
        <f t="shared" si="28"/>
        <v>0</v>
      </c>
      <c r="H120" s="5">
        <f t="shared" si="29"/>
        <v>0</v>
      </c>
      <c r="I120" s="6"/>
      <c r="J120" s="7"/>
      <c r="K120" s="50"/>
      <c r="M120" s="9"/>
      <c r="N120" s="9"/>
    </row>
    <row r="121" spans="1:14" ht="16.5" customHeight="1" x14ac:dyDescent="0.25">
      <c r="A121" s="10" t="s">
        <v>81</v>
      </c>
      <c r="B121" s="11" t="s">
        <v>77</v>
      </c>
      <c r="C121" s="12"/>
      <c r="D121" s="4">
        <v>0</v>
      </c>
      <c r="E121" s="4">
        <v>0</v>
      </c>
      <c r="F121" s="4">
        <f t="shared" ref="F121:F123" si="30">E121*1.2</f>
        <v>0</v>
      </c>
      <c r="G121" s="4">
        <f t="shared" si="28"/>
        <v>0</v>
      </c>
      <c r="H121" s="5">
        <f t="shared" si="29"/>
        <v>0</v>
      </c>
      <c r="I121" s="6"/>
      <c r="J121" s="7"/>
      <c r="K121" s="50"/>
      <c r="M121" s="9"/>
      <c r="N121" s="9"/>
    </row>
    <row r="122" spans="1:14" ht="27.75" customHeight="1" x14ac:dyDescent="0.25">
      <c r="A122" s="10" t="s">
        <v>82</v>
      </c>
      <c r="B122" s="11" t="s">
        <v>76</v>
      </c>
      <c r="C122" s="12"/>
      <c r="D122" s="4">
        <v>0</v>
      </c>
      <c r="E122" s="4">
        <v>0</v>
      </c>
      <c r="F122" s="4">
        <f t="shared" si="30"/>
        <v>0</v>
      </c>
      <c r="G122" s="4">
        <f t="shared" si="28"/>
        <v>0</v>
      </c>
      <c r="H122" s="5">
        <f t="shared" si="29"/>
        <v>0</v>
      </c>
      <c r="I122" s="6"/>
      <c r="J122" s="7"/>
      <c r="K122" s="50"/>
      <c r="M122" s="9"/>
      <c r="N122" s="9"/>
    </row>
    <row r="123" spans="1:14" ht="16.5" customHeight="1" x14ac:dyDescent="0.25">
      <c r="A123" s="10" t="s">
        <v>83</v>
      </c>
      <c r="B123" s="11" t="s">
        <v>76</v>
      </c>
      <c r="C123" s="12"/>
      <c r="D123" s="4">
        <v>0</v>
      </c>
      <c r="E123" s="4">
        <v>0</v>
      </c>
      <c r="F123" s="4">
        <f t="shared" si="30"/>
        <v>0</v>
      </c>
      <c r="G123" s="4">
        <f t="shared" si="28"/>
        <v>0</v>
      </c>
      <c r="H123" s="5">
        <f t="shared" si="29"/>
        <v>0</v>
      </c>
      <c r="I123" s="6"/>
      <c r="J123" s="7"/>
      <c r="K123" s="50"/>
      <c r="M123" s="9"/>
      <c r="N123" s="9"/>
    </row>
    <row r="124" spans="1:14" ht="16.5" customHeight="1" x14ac:dyDescent="0.25">
      <c r="A124" s="10" t="s">
        <v>72</v>
      </c>
      <c r="B124" s="11"/>
      <c r="C124" s="12"/>
      <c r="D124" s="4">
        <v>0</v>
      </c>
      <c r="E124" s="4">
        <v>0</v>
      </c>
      <c r="F124" s="4"/>
      <c r="G124" s="4">
        <f t="shared" si="28"/>
        <v>0</v>
      </c>
      <c r="H124" s="5">
        <f t="shared" si="29"/>
        <v>0</v>
      </c>
      <c r="I124" s="6"/>
      <c r="J124" s="7"/>
      <c r="K124" s="50"/>
      <c r="M124" s="9"/>
      <c r="N124" s="9"/>
    </row>
    <row r="125" spans="1:14" ht="16.5" customHeight="1" x14ac:dyDescent="0.25">
      <c r="A125" s="10" t="s">
        <v>72</v>
      </c>
      <c r="B125" s="11"/>
      <c r="C125" s="8"/>
      <c r="D125" s="4">
        <v>0</v>
      </c>
      <c r="E125" s="4">
        <v>0</v>
      </c>
      <c r="F125" s="4"/>
      <c r="G125" s="4">
        <f t="shared" si="28"/>
        <v>0</v>
      </c>
      <c r="H125" s="5">
        <f t="shared" si="29"/>
        <v>0</v>
      </c>
      <c r="I125" s="6"/>
      <c r="J125" s="7"/>
      <c r="K125" s="50"/>
      <c r="M125" s="9"/>
      <c r="N125" s="9"/>
    </row>
    <row r="126" spans="1:14" ht="16.5" customHeight="1" x14ac:dyDescent="0.25">
      <c r="A126" s="112" t="s">
        <v>160</v>
      </c>
      <c r="B126" s="155"/>
      <c r="C126" s="156"/>
      <c r="D126" s="156"/>
      <c r="E126" s="157"/>
      <c r="F126" s="115"/>
      <c r="G126" s="5">
        <f>SUM(G117:G125)</f>
        <v>0</v>
      </c>
      <c r="H126" s="5">
        <f>SUM(H117:H125)</f>
        <v>0</v>
      </c>
      <c r="I126" s="80" t="s">
        <v>86</v>
      </c>
      <c r="J126" s="79" t="s">
        <v>86</v>
      </c>
      <c r="K126" s="50"/>
      <c r="M126" s="9"/>
      <c r="N126" s="9"/>
    </row>
    <row r="127" spans="1:14" ht="23.25" customHeight="1" thickBot="1" x14ac:dyDescent="0.3">
      <c r="A127" s="165" t="s">
        <v>161</v>
      </c>
      <c r="B127" s="166"/>
      <c r="C127" s="166"/>
      <c r="D127" s="166"/>
      <c r="E127" s="166"/>
      <c r="F127" s="130"/>
      <c r="G127" s="131">
        <f>G107+G115+G126</f>
        <v>0</v>
      </c>
      <c r="H127" s="131">
        <f>H115+H126</f>
        <v>0</v>
      </c>
      <c r="I127" s="123" t="s">
        <v>86</v>
      </c>
      <c r="J127" s="124" t="s">
        <v>86</v>
      </c>
      <c r="K127" s="50"/>
      <c r="M127" s="9"/>
      <c r="N127" s="9"/>
    </row>
    <row r="128" spans="1:14" s="103" customFormat="1" ht="16.5" customHeight="1" x14ac:dyDescent="0.25">
      <c r="A128" s="101"/>
      <c r="B128" s="101"/>
      <c r="C128" s="101"/>
      <c r="D128" s="101"/>
      <c r="E128" s="101"/>
      <c r="F128" s="101"/>
      <c r="G128" s="101"/>
      <c r="H128" s="18"/>
      <c r="I128" s="17"/>
      <c r="J128" s="60"/>
      <c r="K128" s="102"/>
      <c r="M128" s="104"/>
      <c r="N128" s="104"/>
    </row>
    <row r="129" spans="1:14" s="103" customFormat="1" ht="16.5" customHeight="1" x14ac:dyDescent="0.25">
      <c r="A129" s="101"/>
      <c r="B129" s="101"/>
      <c r="C129" s="101"/>
      <c r="D129" s="101"/>
      <c r="E129" s="101"/>
      <c r="F129" s="101"/>
      <c r="G129" s="101"/>
      <c r="H129" s="18"/>
      <c r="I129" s="17"/>
      <c r="J129" s="60"/>
      <c r="K129" s="102"/>
      <c r="M129" s="104"/>
      <c r="N129" s="104"/>
    </row>
    <row r="130" spans="1:14" s="15" customFormat="1" ht="24" customHeight="1" x14ac:dyDescent="0.25">
      <c r="A130" s="158" t="s">
        <v>6</v>
      </c>
      <c r="B130" s="158"/>
      <c r="C130" s="158"/>
      <c r="D130" s="158"/>
      <c r="E130" s="158"/>
      <c r="F130" s="158"/>
      <c r="G130" s="158"/>
      <c r="H130" s="158"/>
      <c r="I130" s="158"/>
      <c r="J130" s="134"/>
      <c r="K130" s="40"/>
    </row>
    <row r="131" spans="1:14" ht="62.25" customHeight="1" x14ac:dyDescent="0.25">
      <c r="A131" s="41" t="s">
        <v>2</v>
      </c>
      <c r="B131" s="41" t="s">
        <v>5</v>
      </c>
      <c r="C131" s="38" t="s">
        <v>3</v>
      </c>
      <c r="D131" s="38" t="s">
        <v>4</v>
      </c>
      <c r="E131" s="38" t="s">
        <v>96</v>
      </c>
      <c r="F131" s="38" t="s">
        <v>97</v>
      </c>
      <c r="G131" s="213" t="s">
        <v>39</v>
      </c>
      <c r="H131" s="213"/>
      <c r="I131" s="38" t="s">
        <v>40</v>
      </c>
      <c r="J131" s="107"/>
    </row>
    <row r="132" spans="1:14" ht="83.25" customHeight="1" x14ac:dyDescent="0.25">
      <c r="A132" s="135" t="s">
        <v>30</v>
      </c>
      <c r="B132" s="42" t="s">
        <v>31</v>
      </c>
      <c r="C132" s="43" t="s">
        <v>34</v>
      </c>
      <c r="D132" s="4">
        <v>0</v>
      </c>
      <c r="E132" s="4">
        <v>0</v>
      </c>
      <c r="F132" s="136">
        <f t="shared" ref="F132:F138" si="31">D132*E132</f>
        <v>0</v>
      </c>
      <c r="G132" s="214"/>
      <c r="H132" s="214"/>
      <c r="I132" s="88"/>
      <c r="J132" s="142"/>
      <c r="K132" s="71"/>
    </row>
    <row r="133" spans="1:14" ht="42.75" x14ac:dyDescent="0.25">
      <c r="A133" s="135" t="s">
        <v>29</v>
      </c>
      <c r="B133" s="42" t="s">
        <v>31</v>
      </c>
      <c r="C133" s="43" t="s">
        <v>33</v>
      </c>
      <c r="D133" s="4">
        <v>0</v>
      </c>
      <c r="E133" s="4">
        <v>0</v>
      </c>
      <c r="F133" s="136">
        <f t="shared" si="31"/>
        <v>0</v>
      </c>
      <c r="G133" s="181"/>
      <c r="H133" s="181"/>
      <c r="I133" s="88"/>
      <c r="J133" s="108"/>
      <c r="K133" s="71"/>
    </row>
    <row r="134" spans="1:14" ht="28.5" x14ac:dyDescent="0.25">
      <c r="A134" s="135" t="s">
        <v>46</v>
      </c>
      <c r="B134" s="42" t="s">
        <v>24</v>
      </c>
      <c r="C134" s="43" t="s">
        <v>33</v>
      </c>
      <c r="D134" s="4">
        <v>0</v>
      </c>
      <c r="E134" s="19">
        <v>0</v>
      </c>
      <c r="F134" s="136">
        <f t="shared" si="31"/>
        <v>0</v>
      </c>
      <c r="G134" s="180"/>
      <c r="H134" s="180"/>
      <c r="I134" s="88"/>
      <c r="J134" s="108"/>
      <c r="K134" s="71"/>
    </row>
    <row r="135" spans="1:14" ht="27" customHeight="1" x14ac:dyDescent="0.25">
      <c r="A135" s="137" t="s">
        <v>26</v>
      </c>
      <c r="B135" s="42" t="s">
        <v>24</v>
      </c>
      <c r="C135" s="43" t="s">
        <v>45</v>
      </c>
      <c r="D135" s="4">
        <v>0</v>
      </c>
      <c r="E135" s="19">
        <v>0</v>
      </c>
      <c r="F135" s="136">
        <f t="shared" si="31"/>
        <v>0</v>
      </c>
      <c r="G135" s="182"/>
      <c r="H135" s="182"/>
      <c r="I135" s="88"/>
      <c r="J135" s="108"/>
      <c r="K135" s="71"/>
    </row>
    <row r="136" spans="1:14" x14ac:dyDescent="0.25">
      <c r="A136" s="137" t="s">
        <v>27</v>
      </c>
      <c r="B136" s="42" t="s">
        <v>24</v>
      </c>
      <c r="C136" s="43" t="s">
        <v>45</v>
      </c>
      <c r="D136" s="4">
        <v>0</v>
      </c>
      <c r="E136" s="19">
        <v>0</v>
      </c>
      <c r="F136" s="136">
        <f t="shared" si="31"/>
        <v>0</v>
      </c>
      <c r="G136" s="180"/>
      <c r="H136" s="180"/>
      <c r="I136" s="88"/>
      <c r="J136" s="108"/>
    </row>
    <row r="137" spans="1:14" ht="31.5" customHeight="1" x14ac:dyDescent="0.25">
      <c r="A137" s="137" t="s">
        <v>28</v>
      </c>
      <c r="B137" s="42" t="s">
        <v>24</v>
      </c>
      <c r="C137" s="43" t="s">
        <v>45</v>
      </c>
      <c r="D137" s="4">
        <v>0</v>
      </c>
      <c r="E137" s="19">
        <v>0</v>
      </c>
      <c r="F137" s="136">
        <f t="shared" si="31"/>
        <v>0</v>
      </c>
      <c r="G137" s="180"/>
      <c r="H137" s="180"/>
      <c r="I137" s="88"/>
      <c r="J137" s="108"/>
    </row>
    <row r="138" spans="1:14" ht="15.75" thickBot="1" x14ac:dyDescent="0.3">
      <c r="A138" s="44" t="s">
        <v>25</v>
      </c>
      <c r="B138" s="45" t="s">
        <v>24</v>
      </c>
      <c r="C138" s="46" t="s">
        <v>45</v>
      </c>
      <c r="D138" s="20">
        <v>0</v>
      </c>
      <c r="E138" s="21">
        <v>0</v>
      </c>
      <c r="F138" s="72">
        <f t="shared" si="31"/>
        <v>0</v>
      </c>
      <c r="G138" s="180"/>
      <c r="H138" s="180"/>
      <c r="I138" s="88"/>
      <c r="J138" s="108"/>
    </row>
    <row r="139" spans="1:14" ht="16.5" thickBot="1" x14ac:dyDescent="0.3">
      <c r="A139" s="198" t="s">
        <v>35</v>
      </c>
      <c r="B139" s="199"/>
      <c r="C139" s="199"/>
      <c r="D139" s="199"/>
      <c r="E139" s="199"/>
      <c r="F139" s="139">
        <f>SUM(F132:F138)</f>
        <v>0</v>
      </c>
      <c r="G139" s="109"/>
      <c r="H139" s="110"/>
      <c r="I139" s="22"/>
    </row>
    <row r="140" spans="1:14" ht="19.5" customHeight="1" thickBot="1" x14ac:dyDescent="0.3">
      <c r="A140" s="150" t="s">
        <v>162</v>
      </c>
      <c r="B140" s="151"/>
      <c r="C140" s="151"/>
      <c r="D140" s="151"/>
      <c r="E140" s="151"/>
      <c r="F140" s="138">
        <f>G34+G57+G92+G127+F139</f>
        <v>0</v>
      </c>
      <c r="G140" s="111"/>
      <c r="H140" s="110"/>
      <c r="I140" s="23"/>
    </row>
    <row r="141" spans="1:14" ht="19.5" customHeight="1" thickBot="1" x14ac:dyDescent="0.3">
      <c r="A141" s="150" t="s">
        <v>163</v>
      </c>
      <c r="B141" s="151"/>
      <c r="C141" s="151"/>
      <c r="D141" s="151"/>
      <c r="E141" s="151"/>
      <c r="F141" s="138">
        <f>H34+H57+H92+H127+F139</f>
        <v>0</v>
      </c>
      <c r="G141" s="111"/>
      <c r="H141" s="110"/>
      <c r="I141" s="23"/>
    </row>
    <row r="142" spans="1:14" x14ac:dyDescent="0.25">
      <c r="A142" s="24"/>
      <c r="B142" s="24"/>
      <c r="C142" s="25"/>
      <c r="D142" s="26"/>
      <c r="E142" s="26"/>
      <c r="F142" s="26"/>
      <c r="G142" s="26"/>
      <c r="H142" s="26"/>
      <c r="I142" s="24"/>
    </row>
    <row r="143" spans="1:14" x14ac:dyDescent="0.25">
      <c r="A143" s="24" t="s">
        <v>63</v>
      </c>
      <c r="B143" s="24"/>
      <c r="C143" s="25"/>
      <c r="D143" s="26"/>
      <c r="E143" s="26"/>
      <c r="F143" s="26"/>
      <c r="G143" s="26"/>
      <c r="H143" s="26"/>
      <c r="I143" s="24"/>
      <c r="J143" s="66"/>
    </row>
    <row r="144" spans="1:14" x14ac:dyDescent="0.25">
      <c r="A144" s="24"/>
      <c r="B144" s="24"/>
      <c r="C144" s="25"/>
      <c r="D144" s="26"/>
      <c r="E144" s="26"/>
      <c r="F144" s="26"/>
      <c r="G144" s="26"/>
      <c r="H144" s="26"/>
      <c r="I144" s="24"/>
      <c r="J144" s="2" t="s">
        <v>64</v>
      </c>
    </row>
    <row r="145" spans="1:10" x14ac:dyDescent="0.25">
      <c r="A145" s="24"/>
      <c r="B145" s="24"/>
      <c r="C145" s="25"/>
      <c r="D145" s="26"/>
      <c r="E145" s="26"/>
      <c r="F145" s="26"/>
      <c r="G145" s="26"/>
      <c r="H145" s="26"/>
      <c r="I145" s="24"/>
    </row>
    <row r="146" spans="1:10" x14ac:dyDescent="0.25">
      <c r="A146" s="200" t="s">
        <v>44</v>
      </c>
      <c r="B146" s="201"/>
      <c r="C146" s="201"/>
      <c r="D146" s="201"/>
      <c r="E146" s="201"/>
      <c r="F146" s="201"/>
      <c r="G146" s="201"/>
      <c r="H146" s="201"/>
      <c r="I146" s="201"/>
      <c r="J146" s="27"/>
    </row>
    <row r="147" spans="1:10" ht="30" customHeight="1" x14ac:dyDescent="0.25">
      <c r="A147" s="191" t="s">
        <v>139</v>
      </c>
      <c r="B147" s="192"/>
      <c r="C147" s="192"/>
      <c r="D147" s="192"/>
      <c r="E147" s="192"/>
      <c r="F147" s="192"/>
      <c r="G147" s="192"/>
      <c r="H147" s="192"/>
      <c r="I147" s="192"/>
      <c r="J147" s="193"/>
    </row>
    <row r="148" spans="1:10" ht="30" customHeight="1" x14ac:dyDescent="0.25">
      <c r="A148" s="191" t="s">
        <v>145</v>
      </c>
      <c r="B148" s="192"/>
      <c r="C148" s="192"/>
      <c r="D148" s="192"/>
      <c r="E148" s="192"/>
      <c r="F148" s="192"/>
      <c r="G148" s="192"/>
      <c r="H148" s="192"/>
      <c r="I148" s="192"/>
      <c r="J148" s="193"/>
    </row>
    <row r="149" spans="1:10" ht="30" customHeight="1" x14ac:dyDescent="0.25">
      <c r="A149" s="191" t="s">
        <v>138</v>
      </c>
      <c r="B149" s="192"/>
      <c r="C149" s="192"/>
      <c r="D149" s="192"/>
      <c r="E149" s="192"/>
      <c r="F149" s="192"/>
      <c r="G149" s="192"/>
      <c r="H149" s="192"/>
      <c r="I149" s="192"/>
      <c r="J149" s="193"/>
    </row>
    <row r="150" spans="1:10" ht="46.5" customHeight="1" x14ac:dyDescent="0.25">
      <c r="A150" s="217" t="s">
        <v>140</v>
      </c>
      <c r="B150" s="217"/>
      <c r="C150" s="217"/>
      <c r="D150" s="217"/>
      <c r="E150" s="217"/>
      <c r="F150" s="217"/>
      <c r="G150" s="217"/>
      <c r="H150" s="217"/>
      <c r="I150" s="217"/>
      <c r="J150" s="217"/>
    </row>
    <row r="151" spans="1:10" ht="36.75" customHeight="1" x14ac:dyDescent="0.25">
      <c r="A151" s="216" t="s">
        <v>165</v>
      </c>
      <c r="B151" s="216"/>
      <c r="C151" s="216"/>
      <c r="D151" s="216"/>
      <c r="E151" s="216"/>
      <c r="F151" s="216"/>
      <c r="G151" s="216"/>
      <c r="H151" s="216"/>
      <c r="I151" s="216"/>
      <c r="J151" s="216"/>
    </row>
    <row r="152" spans="1:10" ht="15" customHeight="1" x14ac:dyDescent="0.25">
      <c r="A152" s="216" t="s">
        <v>141</v>
      </c>
      <c r="B152" s="216"/>
      <c r="C152" s="216"/>
      <c r="D152" s="216"/>
      <c r="E152" s="216"/>
      <c r="F152" s="216"/>
      <c r="G152" s="216"/>
      <c r="H152" s="216"/>
      <c r="I152" s="216"/>
      <c r="J152" s="216"/>
    </row>
    <row r="153" spans="1:10" ht="18.75" customHeight="1" x14ac:dyDescent="0.25">
      <c r="A153" s="218" t="s">
        <v>142</v>
      </c>
      <c r="B153" s="218"/>
      <c r="C153" s="218"/>
      <c r="D153" s="218"/>
      <c r="E153" s="218"/>
      <c r="F153" s="218"/>
      <c r="G153" s="218"/>
      <c r="H153" s="218"/>
      <c r="I153" s="218"/>
      <c r="J153" s="218"/>
    </row>
    <row r="154" spans="1:10" ht="31.5" customHeight="1" x14ac:dyDescent="0.25">
      <c r="A154" s="217" t="s">
        <v>143</v>
      </c>
      <c r="B154" s="217"/>
      <c r="C154" s="217"/>
      <c r="D154" s="217"/>
      <c r="E154" s="217"/>
      <c r="F154" s="217"/>
      <c r="G154" s="217"/>
      <c r="H154" s="217"/>
      <c r="I154" s="217"/>
      <c r="J154" s="217"/>
    </row>
    <row r="155" spans="1:10" ht="18.75" customHeight="1" x14ac:dyDescent="0.25">
      <c r="A155" s="217" t="s">
        <v>176</v>
      </c>
      <c r="B155" s="217"/>
      <c r="C155" s="217"/>
      <c r="D155" s="217"/>
      <c r="E155" s="217"/>
      <c r="F155" s="217"/>
      <c r="G155" s="217"/>
      <c r="H155" s="217"/>
      <c r="I155" s="217"/>
      <c r="J155" s="217"/>
    </row>
    <row r="156" spans="1:10" ht="117" customHeight="1" x14ac:dyDescent="0.25">
      <c r="A156" s="215" t="s">
        <v>144</v>
      </c>
      <c r="B156" s="215"/>
      <c r="C156" s="215"/>
      <c r="D156" s="215"/>
      <c r="E156" s="215"/>
      <c r="F156" s="215"/>
      <c r="G156" s="215"/>
      <c r="H156" s="215"/>
      <c r="I156" s="215"/>
      <c r="J156" s="215"/>
    </row>
    <row r="157" spans="1:10" hidden="1" x14ac:dyDescent="0.25">
      <c r="A157" s="47"/>
      <c r="B157" s="47"/>
      <c r="C157" s="48"/>
      <c r="D157" s="49"/>
      <c r="E157" s="49"/>
      <c r="F157" s="49"/>
      <c r="G157" s="49"/>
      <c r="H157" s="49"/>
      <c r="I157" s="47"/>
      <c r="J157" s="27"/>
    </row>
    <row r="158" spans="1:10" ht="15" hidden="1" customHeight="1" x14ac:dyDescent="0.25">
      <c r="A158" s="27"/>
      <c r="B158" s="27"/>
      <c r="C158" s="28"/>
      <c r="D158" s="29"/>
      <c r="E158" s="29"/>
      <c r="F158" s="29"/>
      <c r="G158" s="29"/>
      <c r="H158" s="29"/>
      <c r="I158" s="27"/>
      <c r="J158" s="27"/>
    </row>
    <row r="159" spans="1:10" hidden="1" x14ac:dyDescent="0.25">
      <c r="A159" s="67"/>
      <c r="B159" s="67"/>
      <c r="C159" s="67"/>
      <c r="D159" s="67"/>
      <c r="E159" s="67"/>
      <c r="F159" s="67"/>
      <c r="G159" s="67"/>
      <c r="H159" s="67"/>
      <c r="I159" s="67"/>
      <c r="J159" s="27"/>
    </row>
    <row r="160" spans="1:10" hidden="1" x14ac:dyDescent="0.25">
      <c r="A160" s="67"/>
      <c r="B160" s="67"/>
      <c r="C160" s="67"/>
      <c r="D160" s="67"/>
      <c r="E160" s="67" t="s">
        <v>73</v>
      </c>
      <c r="F160" s="67"/>
      <c r="G160" s="67"/>
      <c r="H160" s="67"/>
      <c r="I160" s="67"/>
      <c r="J160" s="27"/>
    </row>
    <row r="161" spans="1:10" hidden="1" x14ac:dyDescent="0.25">
      <c r="A161" s="67"/>
      <c r="B161" s="67"/>
      <c r="C161" s="67"/>
      <c r="D161" s="67"/>
      <c r="E161" s="50" t="s">
        <v>74</v>
      </c>
      <c r="F161" s="50"/>
      <c r="G161" s="50"/>
      <c r="H161" s="67"/>
      <c r="I161" s="67"/>
      <c r="J161" s="27"/>
    </row>
    <row r="162" spans="1:10" hidden="1" x14ac:dyDescent="0.25">
      <c r="A162" s="68"/>
      <c r="B162" s="68"/>
      <c r="C162" s="69"/>
      <c r="D162" s="70"/>
      <c r="E162" s="27" t="s">
        <v>21</v>
      </c>
      <c r="F162" s="27"/>
      <c r="G162" s="27"/>
      <c r="H162" s="70"/>
      <c r="I162" s="68"/>
      <c r="J162" s="27"/>
    </row>
    <row r="163" spans="1:10" hidden="1" x14ac:dyDescent="0.25">
      <c r="A163" s="27"/>
      <c r="B163" s="27"/>
      <c r="C163" s="28"/>
      <c r="D163" s="29"/>
      <c r="E163" s="50" t="s">
        <v>49</v>
      </c>
      <c r="F163" s="50"/>
      <c r="G163" s="50"/>
      <c r="H163" s="29"/>
      <c r="I163" s="27"/>
      <c r="J163" s="27"/>
    </row>
    <row r="164" spans="1:10" hidden="1" x14ac:dyDescent="0.25">
      <c r="A164" s="27"/>
      <c r="B164" s="27"/>
      <c r="C164" s="28"/>
      <c r="D164" s="29"/>
      <c r="E164" s="50" t="s">
        <v>75</v>
      </c>
      <c r="F164" s="50"/>
      <c r="G164" s="50"/>
      <c r="H164" s="29"/>
      <c r="I164" s="27"/>
      <c r="J164" s="27"/>
    </row>
    <row r="165" spans="1:10" hidden="1" x14ac:dyDescent="0.25">
      <c r="A165" s="27"/>
      <c r="B165" s="27"/>
      <c r="C165" s="28"/>
      <c r="D165" s="29"/>
      <c r="E165" s="50" t="s">
        <v>23</v>
      </c>
      <c r="F165" s="50"/>
      <c r="G165" s="50"/>
      <c r="H165" s="29"/>
      <c r="I165" s="27"/>
      <c r="J165" s="27"/>
    </row>
    <row r="166" spans="1:10" hidden="1" x14ac:dyDescent="0.25">
      <c r="A166" s="27"/>
      <c r="B166" s="27"/>
      <c r="C166" s="28"/>
      <c r="D166" s="29"/>
      <c r="E166" s="50" t="s">
        <v>76</v>
      </c>
      <c r="F166" s="50"/>
      <c r="G166" s="50"/>
      <c r="H166" s="29"/>
      <c r="I166" s="27"/>
      <c r="J166" s="27"/>
    </row>
    <row r="167" spans="1:10" hidden="1" x14ac:dyDescent="0.25">
      <c r="A167" s="27"/>
      <c r="B167" s="27"/>
      <c r="C167" s="28"/>
      <c r="D167" s="29"/>
      <c r="E167" s="50" t="s">
        <v>77</v>
      </c>
      <c r="F167" s="50"/>
      <c r="G167" s="50"/>
      <c r="H167" s="29"/>
      <c r="I167" s="27"/>
      <c r="J167" s="27"/>
    </row>
    <row r="168" spans="1:10" hidden="1" x14ac:dyDescent="0.25">
      <c r="A168" s="27"/>
      <c r="B168" s="27"/>
      <c r="C168" s="28"/>
      <c r="D168" s="29"/>
      <c r="E168" s="50" t="s">
        <v>78</v>
      </c>
      <c r="F168" s="50"/>
      <c r="G168" s="50"/>
      <c r="H168" s="29"/>
      <c r="I168" s="27"/>
      <c r="J168" s="27"/>
    </row>
    <row r="169" spans="1:10" hidden="1" x14ac:dyDescent="0.25">
      <c r="A169" s="27"/>
      <c r="B169" s="27"/>
      <c r="C169" s="28"/>
      <c r="D169" s="29"/>
      <c r="E169" s="50" t="s">
        <v>79</v>
      </c>
      <c r="F169" s="50"/>
      <c r="G169" s="50"/>
      <c r="H169" s="29"/>
      <c r="I169" s="27"/>
      <c r="J169" s="27"/>
    </row>
    <row r="170" spans="1:10" hidden="1" x14ac:dyDescent="0.25">
      <c r="A170" s="27"/>
      <c r="B170" s="27"/>
      <c r="C170" s="28"/>
      <c r="D170" s="29"/>
      <c r="E170" s="50" t="s">
        <v>24</v>
      </c>
      <c r="F170" s="50"/>
      <c r="G170" s="50"/>
      <c r="H170" s="29"/>
      <c r="I170" s="27"/>
      <c r="J170" s="27"/>
    </row>
    <row r="171" spans="1:10" hidden="1" x14ac:dyDescent="0.25">
      <c r="A171" s="27"/>
      <c r="B171" s="27"/>
      <c r="C171" s="28"/>
      <c r="D171" s="29"/>
      <c r="E171" s="50" t="s">
        <v>31</v>
      </c>
      <c r="F171" s="50"/>
      <c r="G171" s="50"/>
      <c r="H171" s="29"/>
      <c r="I171" s="27"/>
      <c r="J171" s="27"/>
    </row>
    <row r="172" spans="1:10" hidden="1" x14ac:dyDescent="0.25">
      <c r="A172" s="27"/>
      <c r="B172" s="27"/>
      <c r="C172" s="28"/>
      <c r="D172" s="29"/>
      <c r="E172" s="50" t="s">
        <v>22</v>
      </c>
      <c r="F172" s="50"/>
      <c r="G172" s="50"/>
      <c r="H172" s="29"/>
      <c r="I172" s="27"/>
      <c r="J172" s="27"/>
    </row>
    <row r="173" spans="1:10" hidden="1" x14ac:dyDescent="0.25">
      <c r="A173" s="27"/>
      <c r="B173" s="27"/>
      <c r="C173" s="28"/>
      <c r="D173" s="29"/>
      <c r="E173" s="29"/>
      <c r="F173" s="29"/>
      <c r="G173" s="29"/>
      <c r="H173" s="29"/>
      <c r="I173" s="27"/>
      <c r="J173" s="27"/>
    </row>
    <row r="174" spans="1:10" hidden="1" x14ac:dyDescent="0.25">
      <c r="A174" s="27"/>
      <c r="B174" s="27"/>
      <c r="C174" s="28"/>
      <c r="D174" s="29"/>
      <c r="E174" s="29"/>
      <c r="F174" s="29"/>
      <c r="G174" s="29"/>
      <c r="H174" s="29"/>
      <c r="I174" s="27"/>
      <c r="J174" s="27"/>
    </row>
    <row r="175" spans="1:10" hidden="1" x14ac:dyDescent="0.25">
      <c r="A175" s="27"/>
      <c r="B175" s="27"/>
      <c r="C175" s="28"/>
      <c r="D175" s="29"/>
      <c r="E175" s="29"/>
      <c r="F175" s="29"/>
      <c r="G175" s="29"/>
      <c r="H175" s="29"/>
      <c r="I175" s="27"/>
      <c r="J175" s="27"/>
    </row>
    <row r="176" spans="1:10" hidden="1" x14ac:dyDescent="0.25">
      <c r="A176" s="27"/>
      <c r="B176" s="27"/>
      <c r="C176" s="28"/>
      <c r="D176" s="29"/>
      <c r="E176" s="83" t="s">
        <v>53</v>
      </c>
      <c r="F176" s="86"/>
      <c r="G176" s="86"/>
      <c r="H176" s="29"/>
      <c r="I176" s="27"/>
      <c r="J176" s="27"/>
    </row>
    <row r="177" spans="1:10" hidden="1" x14ac:dyDescent="0.25">
      <c r="A177" s="27"/>
      <c r="B177" s="27"/>
      <c r="C177" s="28"/>
      <c r="D177" s="29"/>
      <c r="E177" s="83" t="s">
        <v>107</v>
      </c>
      <c r="F177" s="86"/>
      <c r="G177" s="86"/>
      <c r="H177" s="29"/>
      <c r="I177" s="27"/>
      <c r="J177" s="27"/>
    </row>
    <row r="178" spans="1:10" hidden="1" x14ac:dyDescent="0.25">
      <c r="A178" s="27"/>
      <c r="B178" s="27"/>
      <c r="C178" s="28"/>
      <c r="D178" s="29"/>
      <c r="E178" s="83" t="s">
        <v>100</v>
      </c>
      <c r="F178" s="86"/>
      <c r="G178" s="86"/>
      <c r="H178" s="29"/>
      <c r="I178" s="27"/>
      <c r="J178" s="27"/>
    </row>
    <row r="179" spans="1:10" hidden="1" x14ac:dyDescent="0.25">
      <c r="A179" s="27"/>
      <c r="B179" s="27"/>
      <c r="C179" s="28"/>
      <c r="D179" s="29"/>
      <c r="E179" s="83" t="s">
        <v>32</v>
      </c>
      <c r="F179" s="86"/>
      <c r="G179" s="86"/>
      <c r="H179" s="29"/>
      <c r="I179" s="27"/>
      <c r="J179" s="27"/>
    </row>
    <row r="180" spans="1:10" hidden="1" x14ac:dyDescent="0.25">
      <c r="A180" s="27"/>
      <c r="B180" s="27"/>
      <c r="C180" s="28"/>
      <c r="D180" s="29"/>
      <c r="E180" s="83" t="s">
        <v>54</v>
      </c>
      <c r="F180" s="86"/>
      <c r="G180" s="86"/>
      <c r="H180" s="29"/>
      <c r="I180" s="27"/>
      <c r="J180" s="27"/>
    </row>
    <row r="181" spans="1:10" hidden="1" x14ac:dyDescent="0.25">
      <c r="A181" s="27"/>
      <c r="B181" s="27"/>
      <c r="C181" s="28"/>
      <c r="D181" s="29"/>
      <c r="E181" s="84"/>
      <c r="F181" s="84"/>
      <c r="G181" s="84"/>
      <c r="H181" s="29"/>
      <c r="I181" s="27"/>
      <c r="J181" s="27"/>
    </row>
    <row r="182" spans="1:10" hidden="1" x14ac:dyDescent="0.25">
      <c r="A182" s="27"/>
      <c r="B182" s="27"/>
      <c r="C182" s="28"/>
      <c r="D182" s="29"/>
      <c r="E182" s="85" t="s">
        <v>56</v>
      </c>
      <c r="F182" s="106"/>
      <c r="G182" s="106"/>
      <c r="H182" s="29"/>
      <c r="I182" s="27"/>
      <c r="J182" s="27"/>
    </row>
    <row r="183" spans="1:10" hidden="1" x14ac:dyDescent="0.25">
      <c r="A183" s="27"/>
      <c r="B183" s="27"/>
      <c r="C183" s="28"/>
      <c r="D183" s="29"/>
      <c r="E183" s="85" t="s">
        <v>57</v>
      </c>
      <c r="F183" s="106"/>
      <c r="G183" s="106"/>
      <c r="H183" s="29"/>
      <c r="I183" s="27"/>
      <c r="J183" s="27"/>
    </row>
    <row r="184" spans="1:10" hidden="1" x14ac:dyDescent="0.25">
      <c r="A184" s="27"/>
      <c r="B184" s="27"/>
      <c r="C184" s="28"/>
      <c r="D184" s="29"/>
      <c r="E184" s="84"/>
      <c r="F184" s="84"/>
      <c r="G184" s="84"/>
      <c r="H184" s="29"/>
      <c r="I184" s="27"/>
      <c r="J184" s="27"/>
    </row>
    <row r="185" spans="1:10" hidden="1" x14ac:dyDescent="0.25">
      <c r="A185" s="27"/>
      <c r="B185" s="27"/>
      <c r="C185" s="28"/>
      <c r="D185" s="29"/>
      <c r="E185" s="83" t="s">
        <v>54</v>
      </c>
      <c r="F185" s="86"/>
      <c r="G185" s="86"/>
      <c r="H185" s="29"/>
      <c r="I185" s="27"/>
      <c r="J185" s="27"/>
    </row>
    <row r="186" spans="1:10" hidden="1" x14ac:dyDescent="0.25">
      <c r="A186" s="27"/>
      <c r="B186" s="27"/>
      <c r="C186" s="28"/>
      <c r="D186" s="29"/>
      <c r="E186" s="83" t="s">
        <v>55</v>
      </c>
      <c r="F186" s="86"/>
      <c r="G186" s="86"/>
      <c r="H186" s="29"/>
      <c r="I186" s="27"/>
      <c r="J186" s="27"/>
    </row>
    <row r="187" spans="1:10" hidden="1" x14ac:dyDescent="0.25">
      <c r="A187" s="27"/>
      <c r="B187" s="27"/>
      <c r="C187" s="28"/>
      <c r="D187" s="29"/>
      <c r="E187" s="84"/>
      <c r="F187" s="84"/>
      <c r="G187" s="84"/>
      <c r="H187" s="29"/>
      <c r="I187" s="27"/>
      <c r="J187" s="27"/>
    </row>
    <row r="188" spans="1:10" hidden="1" x14ac:dyDescent="0.25">
      <c r="A188" s="27"/>
      <c r="B188" s="27"/>
      <c r="C188" s="28"/>
      <c r="D188" s="29"/>
      <c r="E188" s="83" t="s">
        <v>54</v>
      </c>
      <c r="F188" s="86"/>
      <c r="G188" s="86"/>
      <c r="H188" s="29"/>
      <c r="I188" s="27"/>
      <c r="J188" s="27"/>
    </row>
    <row r="189" spans="1:10" hidden="1" x14ac:dyDescent="0.25">
      <c r="A189" s="27"/>
      <c r="B189" s="27"/>
      <c r="C189" s="28"/>
      <c r="D189" s="29"/>
      <c r="E189" s="83" t="s">
        <v>55</v>
      </c>
      <c r="F189" s="86"/>
      <c r="G189" s="86"/>
      <c r="H189" s="29"/>
      <c r="I189" s="27"/>
      <c r="J189" s="27"/>
    </row>
    <row r="190" spans="1:10" hidden="1" x14ac:dyDescent="0.25">
      <c r="A190" s="27"/>
      <c r="B190" s="27"/>
      <c r="C190" s="28"/>
      <c r="D190" s="29"/>
      <c r="E190" s="86" t="s">
        <v>50</v>
      </c>
      <c r="F190" s="86"/>
      <c r="G190" s="86"/>
      <c r="H190" s="29"/>
      <c r="I190" s="27"/>
      <c r="J190" s="27"/>
    </row>
    <row r="191" spans="1:10" hidden="1" x14ac:dyDescent="0.25">
      <c r="A191" s="27"/>
      <c r="B191" s="27"/>
      <c r="C191" s="28"/>
      <c r="D191" s="29"/>
      <c r="E191" s="84"/>
      <c r="F191" s="84"/>
      <c r="G191" s="84"/>
      <c r="H191" s="29"/>
      <c r="I191" s="27"/>
      <c r="J191" s="27"/>
    </row>
    <row r="192" spans="1:10" hidden="1" x14ac:dyDescent="0.25">
      <c r="A192" s="27"/>
      <c r="B192" s="27"/>
      <c r="C192" s="28"/>
      <c r="D192" s="29"/>
      <c r="E192" s="87" t="s">
        <v>99</v>
      </c>
      <c r="F192" s="87"/>
      <c r="G192" s="87"/>
      <c r="H192" s="29"/>
      <c r="I192" s="27"/>
      <c r="J192" s="27"/>
    </row>
    <row r="193" spans="1:10" hidden="1" x14ac:dyDescent="0.25">
      <c r="A193" s="27"/>
      <c r="B193" s="27"/>
      <c r="C193" s="28"/>
      <c r="D193" s="29"/>
      <c r="E193" s="84"/>
      <c r="F193" s="84"/>
      <c r="G193" s="84"/>
      <c r="H193" s="29"/>
      <c r="I193" s="27"/>
      <c r="J193" s="27"/>
    </row>
    <row r="194" spans="1:10" hidden="1" x14ac:dyDescent="0.25">
      <c r="A194" s="27"/>
      <c r="B194" s="27"/>
      <c r="C194" s="28"/>
      <c r="D194" s="29"/>
      <c r="E194" s="83" t="s">
        <v>53</v>
      </c>
      <c r="F194" s="86"/>
      <c r="G194" s="86"/>
      <c r="H194" s="29"/>
      <c r="I194" s="27"/>
      <c r="J194" s="27"/>
    </row>
    <row r="195" spans="1:10" hidden="1" x14ac:dyDescent="0.25">
      <c r="A195" s="27"/>
      <c r="B195" s="27"/>
      <c r="C195" s="28"/>
      <c r="D195" s="29"/>
      <c r="E195" s="83" t="s">
        <v>98</v>
      </c>
      <c r="F195" s="86"/>
      <c r="G195" s="86"/>
      <c r="H195" s="29"/>
      <c r="I195" s="27"/>
      <c r="J195" s="27"/>
    </row>
    <row r="196" spans="1:10" hidden="1" x14ac:dyDescent="0.25">
      <c r="A196" s="27"/>
      <c r="B196" s="27"/>
      <c r="C196" s="28"/>
      <c r="D196" s="29"/>
      <c r="E196" s="83" t="s">
        <v>100</v>
      </c>
      <c r="F196" s="86"/>
      <c r="G196" s="86"/>
      <c r="H196" s="29"/>
      <c r="I196" s="27"/>
      <c r="J196" s="27"/>
    </row>
    <row r="197" spans="1:10" hidden="1" x14ac:dyDescent="0.25">
      <c r="A197" s="27"/>
      <c r="B197" s="27"/>
      <c r="C197" s="28"/>
      <c r="D197" s="29"/>
      <c r="E197" s="83" t="s">
        <v>32</v>
      </c>
      <c r="F197" s="86"/>
      <c r="G197" s="86"/>
      <c r="H197" s="29"/>
      <c r="I197" s="27"/>
      <c r="J197" s="27"/>
    </row>
    <row r="198" spans="1:10" hidden="1" x14ac:dyDescent="0.25">
      <c r="A198" s="27"/>
      <c r="B198" s="27"/>
      <c r="C198" s="28"/>
      <c r="D198" s="29"/>
      <c r="E198" s="83" t="s">
        <v>51</v>
      </c>
      <c r="F198" s="86"/>
      <c r="G198" s="86"/>
      <c r="H198" s="29"/>
      <c r="I198" s="27"/>
      <c r="J198" s="27"/>
    </row>
    <row r="199" spans="1:10" hidden="1" x14ac:dyDescent="0.25">
      <c r="A199" s="27"/>
      <c r="B199" s="27"/>
      <c r="C199" s="28"/>
      <c r="D199" s="29"/>
      <c r="E199" s="83" t="s">
        <v>52</v>
      </c>
      <c r="F199" s="86"/>
      <c r="G199" s="86"/>
      <c r="H199" s="29"/>
      <c r="I199" s="27"/>
      <c r="J199" s="27"/>
    </row>
    <row r="200" spans="1:10" hidden="1" x14ac:dyDescent="0.25">
      <c r="A200" s="27"/>
      <c r="B200" s="27"/>
      <c r="C200" s="28"/>
      <c r="D200" s="29"/>
      <c r="E200" s="83" t="s">
        <v>54</v>
      </c>
      <c r="F200" s="86"/>
      <c r="G200" s="86"/>
      <c r="H200" s="29"/>
      <c r="I200" s="27"/>
      <c r="J200" s="27"/>
    </row>
    <row r="201" spans="1:10" hidden="1" x14ac:dyDescent="0.25">
      <c r="A201" s="27"/>
      <c r="B201" s="27"/>
      <c r="C201" s="28"/>
      <c r="D201" s="29"/>
      <c r="E201" s="83" t="s">
        <v>101</v>
      </c>
      <c r="F201" s="86"/>
      <c r="G201" s="86"/>
      <c r="H201" s="29"/>
      <c r="I201" s="27"/>
      <c r="J201" s="27"/>
    </row>
    <row r="202" spans="1:10" hidden="1" x14ac:dyDescent="0.25">
      <c r="A202" s="27"/>
      <c r="B202" s="27"/>
      <c r="C202" s="28"/>
      <c r="D202" s="29"/>
      <c r="E202" s="83" t="s">
        <v>55</v>
      </c>
      <c r="F202" s="86"/>
      <c r="G202" s="86"/>
      <c r="H202" s="29"/>
      <c r="I202" s="27"/>
      <c r="J202" s="27"/>
    </row>
    <row r="203" spans="1:10" hidden="1" x14ac:dyDescent="0.25">
      <c r="A203" s="27"/>
      <c r="B203" s="27"/>
      <c r="C203" s="28"/>
      <c r="D203" s="29"/>
      <c r="E203" s="86" t="s">
        <v>50</v>
      </c>
      <c r="F203" s="86"/>
      <c r="G203" s="86"/>
      <c r="H203" s="29"/>
      <c r="I203" s="27"/>
      <c r="J203" s="27"/>
    </row>
    <row r="204" spans="1:10" hidden="1" x14ac:dyDescent="0.25">
      <c r="A204" s="27"/>
      <c r="B204" s="27"/>
      <c r="C204" s="28"/>
      <c r="D204" s="29"/>
      <c r="E204" s="83" t="s">
        <v>51</v>
      </c>
      <c r="F204" s="86"/>
      <c r="G204" s="86"/>
      <c r="H204" s="29"/>
      <c r="I204" s="27"/>
      <c r="J204" s="27"/>
    </row>
    <row r="205" spans="1:10" hidden="1" x14ac:dyDescent="0.25">
      <c r="A205" s="27"/>
      <c r="B205" s="27"/>
      <c r="C205" s="28"/>
      <c r="D205" s="29"/>
      <c r="E205" s="83" t="s">
        <v>56</v>
      </c>
      <c r="F205" s="86"/>
      <c r="G205" s="86"/>
      <c r="H205" s="29"/>
      <c r="I205" s="27"/>
      <c r="J205" s="27"/>
    </row>
    <row r="206" spans="1:10" hidden="1" x14ac:dyDescent="0.25">
      <c r="A206" s="27"/>
      <c r="B206" s="27"/>
      <c r="C206" s="28"/>
      <c r="D206" s="29"/>
      <c r="E206" s="83" t="s">
        <v>57</v>
      </c>
      <c r="F206" s="86"/>
      <c r="G206" s="86"/>
      <c r="H206" s="29"/>
      <c r="I206" s="27"/>
      <c r="J206" s="27"/>
    </row>
    <row r="207" spans="1:10" hidden="1" x14ac:dyDescent="0.25">
      <c r="A207" s="27"/>
      <c r="B207" s="27"/>
      <c r="C207" s="28"/>
      <c r="D207" s="29"/>
      <c r="E207" s="83" t="s">
        <v>54</v>
      </c>
      <c r="F207" s="86"/>
      <c r="G207" s="86"/>
      <c r="H207" s="29"/>
      <c r="I207" s="27"/>
      <c r="J207" s="27"/>
    </row>
    <row r="208" spans="1:10" hidden="1" x14ac:dyDescent="0.25">
      <c r="A208" s="27"/>
      <c r="B208" s="27"/>
      <c r="C208" s="28"/>
      <c r="D208" s="29"/>
      <c r="E208" s="83" t="s">
        <v>51</v>
      </c>
      <c r="F208" s="86"/>
      <c r="G208" s="86"/>
      <c r="H208" s="29"/>
      <c r="I208" s="27"/>
      <c r="J208" s="27"/>
    </row>
    <row r="209" spans="1:10" hidden="1" x14ac:dyDescent="0.25">
      <c r="A209" s="27"/>
      <c r="B209" s="27"/>
      <c r="C209" s="28"/>
      <c r="D209" s="29"/>
      <c r="E209" s="83" t="s">
        <v>52</v>
      </c>
      <c r="F209" s="86"/>
      <c r="G209" s="86"/>
      <c r="H209" s="29"/>
      <c r="I209" s="27"/>
      <c r="J209" s="27"/>
    </row>
    <row r="210" spans="1:10" x14ac:dyDescent="0.25">
      <c r="A210" s="27"/>
      <c r="B210" s="27"/>
      <c r="C210" s="28"/>
      <c r="D210" s="29"/>
      <c r="E210" s="29"/>
      <c r="F210" s="29"/>
      <c r="G210" s="29"/>
      <c r="H210" s="29"/>
      <c r="I210" s="27"/>
      <c r="J210" s="27"/>
    </row>
    <row r="211" spans="1:10" x14ac:dyDescent="0.25">
      <c r="A211" s="27"/>
      <c r="B211" s="27"/>
      <c r="C211" s="28"/>
      <c r="D211" s="29"/>
      <c r="E211" s="29"/>
      <c r="F211" s="29"/>
      <c r="G211" s="29"/>
      <c r="H211" s="29"/>
      <c r="I211" s="27"/>
      <c r="J211" s="27"/>
    </row>
    <row r="212" spans="1:10" x14ac:dyDescent="0.25">
      <c r="A212" s="27"/>
      <c r="B212" s="27"/>
      <c r="C212" s="28"/>
      <c r="D212" s="29"/>
      <c r="E212" s="29"/>
      <c r="F212" s="29"/>
      <c r="G212" s="29"/>
      <c r="H212" s="29"/>
      <c r="I212" s="27"/>
      <c r="J212" s="27"/>
    </row>
    <row r="213" spans="1:10" x14ac:dyDescent="0.25">
      <c r="A213" s="27"/>
      <c r="B213" s="27"/>
      <c r="C213" s="28"/>
      <c r="D213" s="29"/>
      <c r="E213" s="29"/>
      <c r="F213" s="29"/>
      <c r="G213" s="29"/>
      <c r="H213" s="29"/>
      <c r="I213" s="27"/>
      <c r="J213" s="27"/>
    </row>
    <row r="214" spans="1:10" x14ac:dyDescent="0.25">
      <c r="A214" s="27"/>
      <c r="B214" s="27"/>
      <c r="C214" s="28"/>
      <c r="D214" s="29"/>
      <c r="E214" s="29"/>
      <c r="F214" s="29"/>
      <c r="G214" s="29"/>
      <c r="H214" s="29"/>
      <c r="I214" s="27"/>
      <c r="J214" s="27"/>
    </row>
    <row r="215" spans="1:10" x14ac:dyDescent="0.25">
      <c r="A215" s="27"/>
      <c r="B215" s="27"/>
      <c r="C215" s="28"/>
      <c r="D215" s="29"/>
      <c r="E215" s="29"/>
      <c r="F215" s="29"/>
      <c r="G215" s="29"/>
      <c r="H215" s="29"/>
      <c r="I215" s="27"/>
      <c r="J215" s="27"/>
    </row>
    <row r="216" spans="1:10" x14ac:dyDescent="0.25">
      <c r="A216" s="27"/>
      <c r="B216" s="27"/>
      <c r="C216" s="28"/>
      <c r="D216" s="29"/>
      <c r="E216" s="29"/>
      <c r="F216" s="29"/>
      <c r="G216" s="29"/>
      <c r="H216" s="29"/>
      <c r="I216" s="27"/>
      <c r="J216" s="27"/>
    </row>
    <row r="217" spans="1:10" x14ac:dyDescent="0.25">
      <c r="A217" s="27"/>
      <c r="B217" s="27"/>
      <c r="C217" s="28"/>
      <c r="D217" s="29"/>
      <c r="E217" s="29"/>
      <c r="F217" s="29"/>
      <c r="G217" s="29"/>
      <c r="H217" s="29"/>
      <c r="I217" s="27"/>
      <c r="J217" s="27"/>
    </row>
    <row r="218" spans="1:10" x14ac:dyDescent="0.25">
      <c r="A218" s="27"/>
      <c r="B218" s="27"/>
      <c r="C218" s="28"/>
      <c r="D218" s="29"/>
      <c r="E218" s="29"/>
      <c r="F218" s="29"/>
      <c r="G218" s="29"/>
      <c r="H218" s="29"/>
      <c r="I218" s="27"/>
      <c r="J218" s="27"/>
    </row>
    <row r="219" spans="1:10" x14ac:dyDescent="0.25">
      <c r="A219" s="27"/>
      <c r="B219" s="27"/>
      <c r="C219" s="28"/>
      <c r="D219" s="29"/>
      <c r="E219" s="29"/>
      <c r="F219" s="29"/>
      <c r="G219" s="29"/>
      <c r="H219" s="29"/>
      <c r="I219" s="27"/>
      <c r="J219" s="27"/>
    </row>
    <row r="220" spans="1:10" x14ac:dyDescent="0.25">
      <c r="A220" s="27"/>
      <c r="B220" s="27"/>
      <c r="C220" s="28"/>
      <c r="D220" s="29"/>
      <c r="E220" s="29"/>
      <c r="F220" s="29"/>
      <c r="G220" s="29"/>
      <c r="H220" s="29"/>
      <c r="I220" s="27"/>
      <c r="J220" s="27"/>
    </row>
    <row r="221" spans="1:10" x14ac:dyDescent="0.25">
      <c r="A221" s="27"/>
      <c r="B221" s="27"/>
      <c r="C221" s="28"/>
      <c r="D221" s="29"/>
      <c r="E221" s="29"/>
      <c r="F221" s="29"/>
      <c r="G221" s="29"/>
      <c r="H221" s="29"/>
      <c r="I221" s="27"/>
      <c r="J221" s="27"/>
    </row>
    <row r="222" spans="1:10" x14ac:dyDescent="0.25">
      <c r="A222" s="27"/>
      <c r="B222" s="27"/>
      <c r="C222" s="28"/>
      <c r="D222" s="29"/>
      <c r="E222" s="29"/>
      <c r="F222" s="29"/>
      <c r="G222" s="29"/>
      <c r="H222" s="29"/>
      <c r="I222" s="27"/>
      <c r="J222" s="27"/>
    </row>
    <row r="223" spans="1:10" x14ac:dyDescent="0.25">
      <c r="A223" s="27"/>
      <c r="B223" s="27"/>
      <c r="C223" s="28"/>
      <c r="D223" s="29"/>
      <c r="E223" s="29"/>
      <c r="F223" s="29"/>
      <c r="G223" s="29"/>
      <c r="H223" s="29"/>
      <c r="I223" s="27"/>
      <c r="J223" s="27"/>
    </row>
    <row r="224" spans="1:10" x14ac:dyDescent="0.25">
      <c r="A224" s="27"/>
      <c r="B224" s="27"/>
      <c r="C224" s="28"/>
      <c r="D224" s="29"/>
      <c r="E224" s="29"/>
      <c r="F224" s="29"/>
      <c r="G224" s="29"/>
      <c r="H224" s="29"/>
      <c r="I224" s="27"/>
      <c r="J224" s="27"/>
    </row>
    <row r="225" spans="1:10" x14ac:dyDescent="0.25">
      <c r="A225" s="27"/>
      <c r="B225" s="27"/>
      <c r="C225" s="28"/>
      <c r="D225" s="29"/>
      <c r="E225" s="29"/>
      <c r="F225" s="29"/>
      <c r="G225" s="29"/>
      <c r="H225" s="29"/>
      <c r="I225" s="27"/>
      <c r="J225" s="27"/>
    </row>
    <row r="226" spans="1:10" x14ac:dyDescent="0.25">
      <c r="A226" s="27"/>
      <c r="B226" s="27"/>
      <c r="C226" s="28"/>
      <c r="D226" s="29"/>
      <c r="E226" s="29"/>
      <c r="F226" s="29"/>
      <c r="G226" s="29"/>
      <c r="H226" s="29"/>
      <c r="I226" s="27"/>
      <c r="J226" s="27"/>
    </row>
    <row r="227" spans="1:10" x14ac:dyDescent="0.25">
      <c r="A227" s="27"/>
      <c r="B227" s="27"/>
      <c r="C227" s="28"/>
      <c r="D227" s="29"/>
      <c r="E227" s="29"/>
      <c r="F227" s="29"/>
      <c r="G227" s="29"/>
      <c r="H227" s="29"/>
      <c r="I227" s="27"/>
      <c r="J227" s="27"/>
    </row>
    <row r="228" spans="1:10" x14ac:dyDescent="0.25">
      <c r="A228" s="27"/>
      <c r="B228" s="27"/>
      <c r="C228" s="28"/>
      <c r="D228" s="29"/>
      <c r="E228" s="29"/>
      <c r="F228" s="29"/>
      <c r="G228" s="29"/>
      <c r="H228" s="29"/>
      <c r="I228" s="27"/>
      <c r="J228" s="27"/>
    </row>
    <row r="229" spans="1:10" x14ac:dyDescent="0.25">
      <c r="A229" s="27"/>
      <c r="B229" s="27"/>
      <c r="C229" s="28"/>
      <c r="D229" s="29"/>
      <c r="E229" s="29"/>
      <c r="F229" s="29"/>
      <c r="G229" s="29"/>
      <c r="H229" s="29"/>
      <c r="I229" s="27"/>
      <c r="J229" s="27"/>
    </row>
    <row r="230" spans="1:10" x14ac:dyDescent="0.25">
      <c r="A230" s="27"/>
      <c r="B230" s="27"/>
      <c r="C230" s="28"/>
      <c r="D230" s="29"/>
      <c r="E230" s="29"/>
      <c r="F230" s="29"/>
      <c r="G230" s="29"/>
      <c r="H230" s="29"/>
      <c r="I230" s="27"/>
      <c r="J230" s="27"/>
    </row>
    <row r="231" spans="1:10" x14ac:dyDescent="0.25">
      <c r="A231" s="27"/>
      <c r="B231" s="27"/>
      <c r="C231" s="28"/>
      <c r="D231" s="29"/>
      <c r="E231" s="29"/>
      <c r="F231" s="29"/>
      <c r="G231" s="29"/>
      <c r="H231" s="29"/>
      <c r="I231" s="27"/>
      <c r="J231" s="27"/>
    </row>
    <row r="232" spans="1:10" x14ac:dyDescent="0.25">
      <c r="A232" s="27"/>
      <c r="B232" s="27"/>
      <c r="C232" s="28"/>
      <c r="D232" s="29"/>
      <c r="E232" s="29"/>
      <c r="F232" s="29"/>
      <c r="G232" s="29"/>
      <c r="H232" s="29"/>
      <c r="I232" s="27"/>
      <c r="J232" s="27"/>
    </row>
    <row r="233" spans="1:10" x14ac:dyDescent="0.25">
      <c r="A233" s="27"/>
      <c r="B233" s="27"/>
      <c r="C233" s="28"/>
      <c r="D233" s="29"/>
      <c r="E233" s="29"/>
      <c r="F233" s="29"/>
      <c r="G233" s="29"/>
      <c r="H233" s="29"/>
      <c r="I233" s="27"/>
      <c r="J233" s="27"/>
    </row>
    <row r="234" spans="1:10" x14ac:dyDescent="0.25">
      <c r="A234" s="27"/>
      <c r="B234" s="27"/>
      <c r="C234" s="28"/>
      <c r="D234" s="29"/>
      <c r="E234" s="29"/>
      <c r="F234" s="29"/>
      <c r="G234" s="29"/>
      <c r="H234" s="29"/>
      <c r="I234" s="27"/>
      <c r="J234" s="27"/>
    </row>
    <row r="235" spans="1:10" x14ac:dyDescent="0.25">
      <c r="A235" s="27"/>
      <c r="B235" s="27"/>
      <c r="C235" s="28"/>
      <c r="D235" s="29"/>
      <c r="E235" s="29"/>
      <c r="F235" s="29"/>
      <c r="G235" s="29"/>
      <c r="H235" s="29"/>
      <c r="I235" s="27"/>
      <c r="J235" s="27"/>
    </row>
    <row r="236" spans="1:10" x14ac:dyDescent="0.25">
      <c r="A236" s="27"/>
      <c r="B236" s="27"/>
      <c r="C236" s="28"/>
      <c r="D236" s="29"/>
      <c r="E236" s="29"/>
      <c r="F236" s="29"/>
      <c r="G236" s="29"/>
      <c r="H236" s="29"/>
      <c r="I236" s="27"/>
      <c r="J236" s="27"/>
    </row>
    <row r="237" spans="1:10" x14ac:dyDescent="0.25">
      <c r="A237" s="27"/>
      <c r="B237" s="27"/>
      <c r="C237" s="28"/>
      <c r="D237" s="29"/>
      <c r="E237" s="29"/>
      <c r="F237" s="29"/>
      <c r="G237" s="29"/>
      <c r="H237" s="29"/>
      <c r="I237" s="27"/>
      <c r="J237" s="27"/>
    </row>
  </sheetData>
  <sheetProtection formatCells="0" formatColumns="0" formatRows="0" insertRows="0" selectLockedCells="1" autoFilter="0" pivotTables="0"/>
  <protectedRanges>
    <protectedRange sqref="J132:J138 J16:J21 J24:J33 J39:J44 J47:J56 J74:J79 J82:J91 J63:J72 J109:J114 J117:J126 J98:J107" name="Rozsah4"/>
    <protectedRange sqref="A24:A30 A31:B32 A16:A17 A18:B23 A47:A53 A54:B55 A39:A40 A41:B46 A82:A88 A89:B90 A74:A75 A76:B81 A63:A70 B69:B70 A72 A71:B71 A117:A123 A124:B125 A109:A110 A111:B116 A98:A105 B104:B105 A107 A106:B106" name="Rozsah3"/>
    <protectedRange sqref="D16:G32 D39:G55 D74:G90 D63:G72 D98:G107 D109:G125" name="Rozsah2"/>
    <protectedRange sqref="C24:C32 C47:C55 C82:C90 C117:C125" name="Rozsah1"/>
  </protectedRanges>
  <mergeCells count="55">
    <mergeCell ref="A148:J148"/>
    <mergeCell ref="A156:J156"/>
    <mergeCell ref="A152:J152"/>
    <mergeCell ref="A154:J154"/>
    <mergeCell ref="A151:J151"/>
    <mergeCell ref="A153:J153"/>
    <mergeCell ref="A150:J150"/>
    <mergeCell ref="A149:J149"/>
    <mergeCell ref="A155:J155"/>
    <mergeCell ref="A2:J2"/>
    <mergeCell ref="B10:J10"/>
    <mergeCell ref="B11:J11"/>
    <mergeCell ref="A147:J147"/>
    <mergeCell ref="A7:I7"/>
    <mergeCell ref="A13:J13"/>
    <mergeCell ref="A139:E139"/>
    <mergeCell ref="A140:E140"/>
    <mergeCell ref="A146:I146"/>
    <mergeCell ref="A15:J15"/>
    <mergeCell ref="A36:J36"/>
    <mergeCell ref="A38:J38"/>
    <mergeCell ref="A23:J23"/>
    <mergeCell ref="A34:E34"/>
    <mergeCell ref="G131:H131"/>
    <mergeCell ref="G132:H132"/>
    <mergeCell ref="B22:E22"/>
    <mergeCell ref="B45:E45"/>
    <mergeCell ref="A46:J46"/>
    <mergeCell ref="A57:E57"/>
    <mergeCell ref="G138:H138"/>
    <mergeCell ref="G133:H133"/>
    <mergeCell ref="G134:H134"/>
    <mergeCell ref="G135:H135"/>
    <mergeCell ref="G136:H136"/>
    <mergeCell ref="G137:H137"/>
    <mergeCell ref="A92:E92"/>
    <mergeCell ref="B72:E72"/>
    <mergeCell ref="A73:J73"/>
    <mergeCell ref="B80:E80"/>
    <mergeCell ref="A81:J81"/>
    <mergeCell ref="A141:E141"/>
    <mergeCell ref="B33:E33"/>
    <mergeCell ref="B56:E56"/>
    <mergeCell ref="B91:E91"/>
    <mergeCell ref="B126:E126"/>
    <mergeCell ref="A130:I130"/>
    <mergeCell ref="A60:J60"/>
    <mergeCell ref="A116:J116"/>
    <mergeCell ref="A127:E127"/>
    <mergeCell ref="A97:J97"/>
    <mergeCell ref="A62:J62"/>
    <mergeCell ref="A95:J95"/>
    <mergeCell ref="B107:E107"/>
    <mergeCell ref="A108:J108"/>
    <mergeCell ref="B115:E115"/>
  </mergeCells>
  <dataValidations xWindow="566" yWindow="626" count="24">
    <dataValidation allowBlank="1" showInputMessage="1" showErrorMessage="1" prompt="V prípade potreby uveďte ďalšie typy výdavkov" sqref="A16:A32 A39:A55 A74:A90 A63:A72 A109:A125 A98:A107"/>
    <dataValidation allowBlank="1" showInputMessage="1" showErrorMessage="1" prompt="Povinný nástroj pre informovanie a komunikáciu pri projektoch slúžiacich na financovanie infraštruktúry alebo stavebných činností a celkovej výške NFP nad 500 000,- EUR" sqref="A13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136"/>
    <dataValidation allowBlank="1" showInputMessage="1" showErrorMessage="1" prompt="Povinný nástroj pre informovanie a komunikáciu pri projektoch, na ktoré sa nevzťahuje povinnosť osadenia dočasného pútača a osadenia stálej tabule" sqref="A137"/>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138"/>
    <dataValidation allowBlank="1" showInputMessage="1" showErrorMessage="1" prompt="Finančný limit pre hrubú mzdu je 1407 EUR za mesiac. Oprávneným výdavkom je cena práce, t.j. hrubá mesačná mzda (ohraničená uvedeným FL) a jej zodpovedajúce zákonné odvody zamestnávateľa. Uvedený FL sa aplikuje v prípade plného (100 %) pracovného úväzku." sqref="E132"/>
    <dataValidation allowBlank="1" showInputMessage="1" showErrorMessage="1" prompt="Rešpektujte stanovené finančné limity na externý manažment projektu, ktoré sú uvedené v Prílohe č. 2 Príručky k oprávnenosti výdavkov - Finančné a percentuálne limity." sqref="E134"/>
    <dataValidation allowBlank="1" showInputMessage="1" showErrorMessage="1" prompt="Finančný limit pre odmenu je 8,09 EUR za hodinu. Oprávneným výdavkom je cena práce, t.j. hrubá hodinová odmena (ohraničená uvedeným FL) a jej zodpovedajúce zákonné odvody zamestnávateľa." sqref="E133"/>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J24:J32 J16:J21 J47:J55 J39:J44 J82:J90 J74:J79 J63:J71 J117:J125 J109:J114 J98:J106"/>
    <dataValidation type="list" allowBlank="1" showInputMessage="1" showErrorMessage="1" prompt="Z roletového menu vyberte príslušný spôsob stanovenia výšky výdavku. V prípade potreby špecifikujte spôsob stanovenia výšky výdavku v poli &quot;Vecný popis výdavku&quot;" sqref="I67:I68 I102:I103">
      <formula1>$E$176:$E$180</formula1>
    </dataValidation>
    <dataValidation type="list" allowBlank="1" showInputMessage="1" showErrorMessage="1" sqref="G132">
      <formula1>$E$182</formula1>
    </dataValidation>
    <dataValidation type="list" allowBlank="1" showInputMessage="1" showErrorMessage="1" sqref="G133">
      <formula1>$E$183</formula1>
    </dataValidation>
    <dataValidation type="list" allowBlank="1" showInputMessage="1" showErrorMessage="1" prompt="Z roletového menu vyberte príslušný spôsob stanovenia výšky výdavku" sqref="G134">
      <formula1>$E$185:$E$186</formula1>
    </dataValidation>
    <dataValidation type="list" allowBlank="1" showInputMessage="1" showErrorMessage="1" prompt="Z roletového menu vyberte príslušný spôsob stanovenia výšky výdavku" sqref="G135:G138">
      <formula1>$E$188:$E$190</formula1>
    </dataValidation>
    <dataValidation type="list" allowBlank="1" showInputMessage="1" showErrorMessage="1" prompt="Z roletového menu vyberte príslušnú skupinu oprávnených výdavkov v súlade s prílohou výzvy č. 4 - Zoznam skupín oprávnených výdavkov_x000a_" sqref="B54:B55 B104:B106 B124:B125 B69:B71 B89:B90 B31:B32">
      <formula1>$E$162:$E$172</formula1>
    </dataValidation>
    <dataValidation type="list" allowBlank="1" showInputMessage="1" showErrorMessage="1" prompt="Z roletového menu vyberte príslušnú skupinu oprávnených výdavkov v súlade s prílohou výzvy č. 4 - Zoznam skupín oprávnených výdavkov_x000a_" sqref="B19:B21 B112:B114 B42:B44 B77:B79">
      <formula1>$E$160:$E$172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16 I117:I119 I109 I82:I84 I74 I39 I47:I49 I24:I26">
      <formula1>$E$182:$E$183</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17 I110 I75 I40">
      <formula1>$E$192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19:I21 I124:I125 I112:I114 I104:I106 I89:I90 I77:I79 I69:I71 I54:I55 I42:I44 I31:I32">
      <formula1>$E$194:$E$209</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50:I53 I98:I101 I111 I120:I123 I18 I27:I30 I41 I63:I66 I76 I85:I88">
      <formula1>$E$176:$E$179</formula1>
    </dataValidation>
    <dataValidation allowBlank="1" showInputMessage="1" showErrorMessage="1" prompt="Rešpektujte stanovené finančné limity, ktoré sú uvedené v Prílohe č. 2 Príručky k oprávnenosti výdavkov - Finančné a percentuálne limity." sqref="E135"/>
    <dataValidation allowBlank="1" showInputMessage="1" showErrorMessage="1" prompt="Rešpektujte stanovené finančné limity, ktoré sú uvedené v Prílohe č. 2 Príručky k oprávnenosti výdavkov - Finančné a percentuálne limity" sqref="E136:E138 E16 E24:E26 E39 E47:E49 E68 E74:E75 E82:E84 E103 E109 E117:E119"/>
    <dataValidation allowBlank="1" showInputMessage="1" showErrorMessage="1" prompt="Stručne špecifikujte jednotlivé výdavky z hľadiska ich predmetu, resp. rozsahu. To znamená, že v prípade, ak výdavok pozostáva z viacerých položiek, je potrebné výdavok bližšie špecifikovať. Zároveň je potrebné aj zddôvodniť jeho nevyhnutnosť." sqref="I138"/>
    <dataValidation allowBlank="1" showInputMessage="1" showErrorMessage="1" prompt="Stručne špecifikujte jednotlivé výdavky z hľadiska ich predmetu, resp. rozsahu. To znamená, že v prípade, ak výdavok pozostáva z viacerých položiek, je potrebné výdavok bližšie špecifikovať. " sqref="I132:I137"/>
  </dataValidations>
  <pageMargins left="0.78740157480314965" right="0.78740157480314965" top="0.74803149606299213" bottom="0.74803149606299213" header="0.31496062992125984" footer="0.31496062992125984"/>
  <pageSetup paperSize="9" scale="53" fitToHeight="0" orientation="landscape" r:id="rId1"/>
  <rowBreaks count="1" manualBreakCount="1">
    <brk id="12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view="pageBreakPreview" zoomScaleNormal="100" zoomScaleSheetLayoutView="100" workbookViewId="0">
      <selection activeCell="C27" sqref="C27"/>
    </sheetView>
  </sheetViews>
  <sheetFormatPr defaultRowHeight="15" x14ac:dyDescent="0.25"/>
  <cols>
    <col min="1" max="1" width="39.42578125" customWidth="1"/>
    <col min="2" max="2" width="21.5703125" customWidth="1"/>
    <col min="3" max="3" width="20.42578125" customWidth="1"/>
    <col min="4" max="4" width="21.28515625" customWidth="1"/>
    <col min="5" max="5" width="50.140625" customWidth="1"/>
  </cols>
  <sheetData>
    <row r="1" spans="1:5" x14ac:dyDescent="0.25">
      <c r="A1" s="27"/>
      <c r="B1" s="27"/>
      <c r="C1" s="27"/>
      <c r="D1" s="27"/>
      <c r="E1" s="27"/>
    </row>
    <row r="2" spans="1:5" x14ac:dyDescent="0.25">
      <c r="A2" s="246" t="s">
        <v>164</v>
      </c>
      <c r="B2" s="246"/>
      <c r="C2" s="246"/>
      <c r="D2" s="246"/>
      <c r="E2" s="246"/>
    </row>
    <row r="3" spans="1:5" x14ac:dyDescent="0.25">
      <c r="A3" s="27"/>
      <c r="B3" s="27"/>
      <c r="C3" s="27"/>
      <c r="D3" s="27"/>
      <c r="E3" s="27"/>
    </row>
    <row r="4" spans="1:5" x14ac:dyDescent="0.25">
      <c r="A4" s="27"/>
      <c r="B4" s="27"/>
      <c r="C4" s="27"/>
      <c r="D4" s="27"/>
      <c r="E4" s="27"/>
    </row>
    <row r="5" spans="1:5" x14ac:dyDescent="0.25">
      <c r="A5" s="27"/>
      <c r="B5" s="27"/>
      <c r="C5" s="27"/>
      <c r="D5" s="27"/>
      <c r="E5" s="27"/>
    </row>
    <row r="6" spans="1:5" x14ac:dyDescent="0.25">
      <c r="A6" s="27"/>
      <c r="B6" s="27"/>
      <c r="C6" s="27"/>
      <c r="D6" s="27"/>
      <c r="E6" s="27"/>
    </row>
    <row r="7" spans="1:5" x14ac:dyDescent="0.25">
      <c r="A7" s="27"/>
      <c r="B7" s="27"/>
      <c r="C7" s="27"/>
      <c r="D7" s="27"/>
      <c r="E7" s="27"/>
    </row>
    <row r="8" spans="1:5" x14ac:dyDescent="0.25">
      <c r="A8" s="27"/>
      <c r="B8" s="27"/>
      <c r="C8" s="27"/>
      <c r="D8" s="27"/>
      <c r="E8" s="27"/>
    </row>
    <row r="9" spans="1:5" x14ac:dyDescent="0.25">
      <c r="A9" s="27"/>
      <c r="B9" s="27"/>
      <c r="C9" s="27"/>
      <c r="D9" s="27"/>
      <c r="E9" s="27"/>
    </row>
    <row r="10" spans="1:5" x14ac:dyDescent="0.25">
      <c r="A10" s="27"/>
      <c r="B10" s="27"/>
      <c r="C10" s="27"/>
      <c r="D10" s="27"/>
      <c r="E10" s="27"/>
    </row>
    <row r="11" spans="1:5" ht="20.25" x14ac:dyDescent="0.3">
      <c r="A11" s="247" t="s">
        <v>113</v>
      </c>
      <c r="B11" s="247"/>
      <c r="C11" s="247"/>
      <c r="D11" s="247"/>
      <c r="E11" s="247"/>
    </row>
    <row r="12" spans="1:5" ht="20.25" x14ac:dyDescent="0.3">
      <c r="A12" s="90"/>
      <c r="B12" s="90"/>
      <c r="C12" s="90"/>
      <c r="D12" s="90"/>
      <c r="E12" s="90"/>
    </row>
    <row r="13" spans="1:5" ht="20.25" x14ac:dyDescent="0.3">
      <c r="A13" s="90"/>
      <c r="B13" s="90"/>
      <c r="C13" s="90"/>
      <c r="D13" s="90"/>
      <c r="E13" s="90"/>
    </row>
    <row r="14" spans="1:5" ht="16.5" customHeight="1" x14ac:dyDescent="0.25">
      <c r="A14" s="91" t="s">
        <v>0</v>
      </c>
      <c r="B14" s="248">
        <f>'Podrobný rozpočet projektu'!B10:J10</f>
        <v>0</v>
      </c>
      <c r="C14" s="248"/>
      <c r="D14" s="248"/>
      <c r="E14" s="248"/>
    </row>
    <row r="15" spans="1:5" ht="16.5" customHeight="1" x14ac:dyDescent="0.25">
      <c r="A15" s="91" t="s">
        <v>1</v>
      </c>
      <c r="B15" s="248">
        <f>'Podrobný rozpočet projektu'!B11:J11</f>
        <v>0</v>
      </c>
      <c r="C15" s="248"/>
      <c r="D15" s="248"/>
      <c r="E15" s="248"/>
    </row>
    <row r="16" spans="1:5" x14ac:dyDescent="0.25">
      <c r="A16" s="27"/>
      <c r="B16" s="27"/>
      <c r="C16" s="27"/>
      <c r="D16" s="27"/>
      <c r="E16" s="27"/>
    </row>
    <row r="17" spans="1:5" ht="63.75" customHeight="1" x14ac:dyDescent="0.25">
      <c r="A17" s="249" t="s">
        <v>131</v>
      </c>
      <c r="B17" s="249"/>
      <c r="C17" s="249"/>
      <c r="D17" s="249"/>
      <c r="E17" s="249"/>
    </row>
    <row r="18" spans="1:5" ht="15.75" thickBot="1" x14ac:dyDescent="0.3">
      <c r="A18" s="27"/>
      <c r="B18" s="92"/>
      <c r="C18" s="92"/>
      <c r="D18" s="92"/>
      <c r="E18" s="92"/>
    </row>
    <row r="19" spans="1:5" ht="66" customHeight="1" thickBot="1" x14ac:dyDescent="0.3">
      <c r="A19" s="97" t="s">
        <v>114</v>
      </c>
      <c r="B19" s="98" t="s">
        <v>115</v>
      </c>
      <c r="C19" s="98" t="s">
        <v>128</v>
      </c>
      <c r="D19" s="98" t="s">
        <v>116</v>
      </c>
      <c r="E19" s="99" t="s">
        <v>117</v>
      </c>
    </row>
    <row r="20" spans="1:5" ht="16.5" customHeight="1" x14ac:dyDescent="0.25">
      <c r="A20" s="239" t="s">
        <v>124</v>
      </c>
      <c r="B20" s="96" t="s">
        <v>118</v>
      </c>
      <c r="C20" s="144" t="s">
        <v>172</v>
      </c>
      <c r="D20" s="96">
        <v>5</v>
      </c>
      <c r="E20" s="242" t="s">
        <v>125</v>
      </c>
    </row>
    <row r="21" spans="1:5" ht="16.5" customHeight="1" x14ac:dyDescent="0.25">
      <c r="A21" s="240"/>
      <c r="B21" s="93" t="s">
        <v>119</v>
      </c>
      <c r="C21" s="145" t="s">
        <v>170</v>
      </c>
      <c r="D21" s="93">
        <v>10</v>
      </c>
      <c r="E21" s="243"/>
    </row>
    <row r="22" spans="1:5" ht="16.5" customHeight="1" thickBot="1" x14ac:dyDescent="0.3">
      <c r="A22" s="241"/>
      <c r="B22" s="94" t="s">
        <v>120</v>
      </c>
      <c r="C22" s="146" t="s">
        <v>173</v>
      </c>
      <c r="D22" s="94">
        <v>15</v>
      </c>
      <c r="E22" s="244"/>
    </row>
    <row r="23" spans="1:5" ht="16.5" customHeight="1" x14ac:dyDescent="0.25">
      <c r="A23" s="239" t="s">
        <v>126</v>
      </c>
      <c r="B23" s="96" t="s">
        <v>118</v>
      </c>
      <c r="C23" s="144" t="s">
        <v>174</v>
      </c>
      <c r="D23" s="96">
        <v>5</v>
      </c>
      <c r="E23" s="242" t="s">
        <v>127</v>
      </c>
    </row>
    <row r="24" spans="1:5" ht="16.5" customHeight="1" x14ac:dyDescent="0.25">
      <c r="A24" s="240"/>
      <c r="B24" s="93" t="s">
        <v>119</v>
      </c>
      <c r="C24" s="145" t="s">
        <v>171</v>
      </c>
      <c r="D24" s="93">
        <v>10</v>
      </c>
      <c r="E24" s="243"/>
    </row>
    <row r="25" spans="1:5" ht="16.5" customHeight="1" thickBot="1" x14ac:dyDescent="0.3">
      <c r="A25" s="241"/>
      <c r="B25" s="94" t="s">
        <v>120</v>
      </c>
      <c r="C25" s="146" t="s">
        <v>175</v>
      </c>
      <c r="D25" s="94">
        <v>15</v>
      </c>
      <c r="E25" s="244"/>
    </row>
    <row r="26" spans="1:5" x14ac:dyDescent="0.25">
      <c r="A26" s="27"/>
      <c r="B26" s="92"/>
      <c r="C26" s="92"/>
      <c r="D26" s="92"/>
      <c r="E26" s="92"/>
    </row>
    <row r="27" spans="1:5" ht="16.5" customHeight="1" x14ac:dyDescent="0.25">
      <c r="A27" s="27"/>
      <c r="B27" s="92"/>
      <c r="C27" s="92"/>
      <c r="D27" s="92"/>
      <c r="E27" s="92"/>
    </row>
    <row r="28" spans="1:5" ht="138.75" customHeight="1" x14ac:dyDescent="0.25">
      <c r="A28" s="245" t="s">
        <v>134</v>
      </c>
      <c r="B28" s="245"/>
      <c r="C28" s="245"/>
      <c r="D28" s="245"/>
      <c r="E28" s="245"/>
    </row>
    <row r="29" spans="1:5" ht="20.25" x14ac:dyDescent="0.25">
      <c r="A29" s="95"/>
      <c r="B29" s="95"/>
      <c r="C29" s="95"/>
      <c r="D29" s="95"/>
      <c r="E29" s="95"/>
    </row>
    <row r="30" spans="1:5" ht="15.75" thickBot="1" x14ac:dyDescent="0.3">
      <c r="A30" s="27"/>
      <c r="B30" s="27"/>
      <c r="C30" s="27"/>
      <c r="D30" s="27"/>
      <c r="E30" s="27"/>
    </row>
    <row r="31" spans="1:5" ht="18.75" customHeight="1" thickBot="1" x14ac:dyDescent="0.3">
      <c r="A31" s="230" t="s">
        <v>130</v>
      </c>
      <c r="B31" s="231"/>
      <c r="C31" s="231"/>
      <c r="D31" s="231"/>
      <c r="E31" s="232"/>
    </row>
    <row r="32" spans="1:5" ht="15" customHeight="1" x14ac:dyDescent="0.25">
      <c r="A32" s="233" t="s">
        <v>121</v>
      </c>
      <c r="B32" s="234"/>
      <c r="C32" s="235">
        <f>'Podrobný rozpočet projektu'!G34+'Podrobný rozpočet projektu'!G92</f>
        <v>0</v>
      </c>
      <c r="D32" s="236"/>
      <c r="E32" s="237"/>
    </row>
    <row r="33" spans="1:5" x14ac:dyDescent="0.25">
      <c r="A33" s="220" t="s">
        <v>122</v>
      </c>
      <c r="B33" s="221"/>
      <c r="C33" s="222"/>
      <c r="D33" s="223"/>
      <c r="E33" s="224"/>
    </row>
    <row r="34" spans="1:5" ht="15.75" thickBot="1" x14ac:dyDescent="0.3">
      <c r="A34" s="225" t="s">
        <v>123</v>
      </c>
      <c r="B34" s="226"/>
      <c r="C34" s="227" t="e">
        <f>C32/C33</f>
        <v>#DIV/0!</v>
      </c>
      <c r="D34" s="228"/>
      <c r="E34" s="229"/>
    </row>
    <row r="35" spans="1:5" x14ac:dyDescent="0.25">
      <c r="A35" s="27"/>
      <c r="B35" s="27"/>
      <c r="C35" s="27"/>
      <c r="D35" s="27"/>
      <c r="E35" s="27"/>
    </row>
    <row r="36" spans="1:5" ht="15.75" thickBot="1" x14ac:dyDescent="0.3">
      <c r="A36" s="27"/>
      <c r="B36" s="27"/>
      <c r="C36" s="27"/>
      <c r="D36" s="27"/>
      <c r="E36" s="27"/>
    </row>
    <row r="37" spans="1:5" ht="18.75" customHeight="1" thickBot="1" x14ac:dyDescent="0.3">
      <c r="A37" s="230" t="s">
        <v>129</v>
      </c>
      <c r="B37" s="231"/>
      <c r="C37" s="231"/>
      <c r="D37" s="231"/>
      <c r="E37" s="232"/>
    </row>
    <row r="38" spans="1:5" ht="15" customHeight="1" x14ac:dyDescent="0.25">
      <c r="A38" s="233" t="s">
        <v>121</v>
      </c>
      <c r="B38" s="234"/>
      <c r="C38" s="235">
        <f>'Podrobný rozpočet projektu'!G57+'Podrobný rozpočet projektu'!G127</f>
        <v>0</v>
      </c>
      <c r="D38" s="236"/>
      <c r="E38" s="237"/>
    </row>
    <row r="39" spans="1:5" x14ac:dyDescent="0.25">
      <c r="A39" s="220" t="s">
        <v>122</v>
      </c>
      <c r="B39" s="221"/>
      <c r="C39" s="222"/>
      <c r="D39" s="223"/>
      <c r="E39" s="224"/>
    </row>
    <row r="40" spans="1:5" ht="15.75" thickBot="1" x14ac:dyDescent="0.3">
      <c r="A40" s="225" t="s">
        <v>123</v>
      </c>
      <c r="B40" s="226"/>
      <c r="C40" s="227" t="e">
        <f>C38/C39</f>
        <v>#DIV/0!</v>
      </c>
      <c r="D40" s="228"/>
      <c r="E40" s="229"/>
    </row>
    <row r="41" spans="1:5" x14ac:dyDescent="0.25">
      <c r="A41" s="27"/>
      <c r="B41" s="27"/>
      <c r="C41" s="27"/>
      <c r="D41" s="27"/>
      <c r="E41" s="27"/>
    </row>
    <row r="42" spans="1:5" x14ac:dyDescent="0.25">
      <c r="A42" s="1"/>
      <c r="B42" s="1"/>
      <c r="C42" s="1"/>
      <c r="D42" s="1"/>
      <c r="E42" s="1"/>
    </row>
    <row r="43" spans="1:5" x14ac:dyDescent="0.25">
      <c r="A43" s="1"/>
      <c r="B43" s="1"/>
      <c r="C43" s="1"/>
      <c r="D43" s="1"/>
      <c r="E43" s="1"/>
    </row>
    <row r="44" spans="1:5" x14ac:dyDescent="0.25">
      <c r="A44" s="1"/>
      <c r="B44" s="1"/>
      <c r="C44" s="1"/>
      <c r="D44" s="238"/>
      <c r="E44" s="238"/>
    </row>
    <row r="45" spans="1:5" x14ac:dyDescent="0.25">
      <c r="A45" s="52" t="s">
        <v>48</v>
      </c>
      <c r="B45" s="52"/>
      <c r="C45" s="52"/>
      <c r="D45" s="219" t="s">
        <v>47</v>
      </c>
      <c r="E45" s="219"/>
    </row>
    <row r="46" spans="1:5" x14ac:dyDescent="0.25">
      <c r="A46" s="1"/>
      <c r="B46" s="1"/>
      <c r="C46" s="1"/>
      <c r="D46" s="1"/>
      <c r="E46" s="1"/>
    </row>
    <row r="47" spans="1:5" x14ac:dyDescent="0.25">
      <c r="A47" s="1"/>
      <c r="B47" s="1"/>
      <c r="C47" s="1"/>
      <c r="D47" s="1"/>
      <c r="E47" s="1"/>
    </row>
  </sheetData>
  <mergeCells count="26">
    <mergeCell ref="A20:A22"/>
    <mergeCell ref="E20:E22"/>
    <mergeCell ref="A2:E2"/>
    <mergeCell ref="A11:E11"/>
    <mergeCell ref="B14:E14"/>
    <mergeCell ref="B15:E15"/>
    <mergeCell ref="A17:E17"/>
    <mergeCell ref="A23:A25"/>
    <mergeCell ref="E23:E25"/>
    <mergeCell ref="A28:E28"/>
    <mergeCell ref="A31:E31"/>
    <mergeCell ref="A32:B32"/>
    <mergeCell ref="C32:E32"/>
    <mergeCell ref="D45:E45"/>
    <mergeCell ref="A33:B33"/>
    <mergeCell ref="C33:E33"/>
    <mergeCell ref="A34:B34"/>
    <mergeCell ref="C34:E34"/>
    <mergeCell ref="A37:E37"/>
    <mergeCell ref="A38:B38"/>
    <mergeCell ref="C38:E38"/>
    <mergeCell ref="A39:B39"/>
    <mergeCell ref="C39:E39"/>
    <mergeCell ref="A40:B40"/>
    <mergeCell ref="C40:E40"/>
    <mergeCell ref="D44:E44"/>
  </mergeCells>
  <pageMargins left="0.7" right="0.7" top="0.75" bottom="0.75" header="0.3" footer="0.3"/>
  <pageSetup paperSize="9" scale="5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9"/>
  <sheetViews>
    <sheetView view="pageBreakPreview" zoomScaleNormal="90" zoomScaleSheetLayoutView="100" workbookViewId="0">
      <selection activeCell="J58" sqref="J58"/>
    </sheetView>
  </sheetViews>
  <sheetFormatPr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6" width="14.140625" style="1" customWidth="1"/>
    <col min="7" max="7" width="13.85546875" style="1" customWidth="1"/>
    <col min="8" max="8" width="22.7109375" style="1" customWidth="1"/>
    <col min="9" max="9" width="20.85546875" style="1" customWidth="1"/>
    <col min="10" max="10" width="34.140625" style="1" customWidth="1"/>
    <col min="11" max="11" width="0" style="1" hidden="1" customWidth="1"/>
    <col min="12" max="12" width="9.140625" style="1" hidden="1" customWidth="1"/>
    <col min="13" max="15" width="0" style="1" hidden="1" customWidth="1"/>
    <col min="16" max="16384" width="9.140625" style="1"/>
  </cols>
  <sheetData>
    <row r="2" spans="1:10" x14ac:dyDescent="0.25">
      <c r="A2" s="274" t="s">
        <v>164</v>
      </c>
      <c r="B2" s="274"/>
      <c r="C2" s="274"/>
      <c r="D2" s="274"/>
      <c r="E2" s="274"/>
      <c r="F2" s="274"/>
      <c r="G2" s="274"/>
      <c r="H2" s="274"/>
      <c r="I2" s="274"/>
      <c r="J2" s="274"/>
    </row>
    <row r="3" spans="1:10" x14ac:dyDescent="0.25">
      <c r="A3" s="53"/>
      <c r="B3" s="53"/>
      <c r="C3" s="53"/>
      <c r="D3" s="53"/>
      <c r="E3" s="53"/>
      <c r="F3" s="53"/>
      <c r="G3" s="53"/>
      <c r="H3" s="53"/>
      <c r="I3" s="53"/>
      <c r="J3" s="53"/>
    </row>
    <row r="4" spans="1:10" x14ac:dyDescent="0.25">
      <c r="A4" s="53"/>
      <c r="B4" s="53"/>
      <c r="C4" s="53"/>
      <c r="D4" s="53"/>
      <c r="E4" s="53"/>
      <c r="F4" s="53"/>
      <c r="G4" s="53"/>
      <c r="H4" s="53"/>
      <c r="I4" s="53"/>
      <c r="J4" s="53"/>
    </row>
    <row r="9" spans="1:10" x14ac:dyDescent="0.25">
      <c r="A9" s="54"/>
      <c r="B9" s="54"/>
      <c r="C9" s="55"/>
      <c r="D9" s="55"/>
      <c r="E9" s="55"/>
      <c r="F9" s="55"/>
      <c r="G9" s="55"/>
      <c r="H9" s="55"/>
      <c r="I9" s="55"/>
      <c r="J9" s="55"/>
    </row>
    <row r="10" spans="1:10" x14ac:dyDescent="0.25">
      <c r="A10" s="54"/>
      <c r="B10" s="54"/>
      <c r="C10" s="55"/>
      <c r="D10" s="55"/>
      <c r="E10" s="55"/>
      <c r="F10" s="55"/>
      <c r="G10" s="55"/>
      <c r="H10" s="55"/>
      <c r="I10" s="55"/>
      <c r="J10" s="55"/>
    </row>
    <row r="11" spans="1:10" ht="20.25" x14ac:dyDescent="0.3">
      <c r="A11" s="275" t="s">
        <v>42</v>
      </c>
      <c r="B11" s="275"/>
      <c r="C11" s="275"/>
      <c r="D11" s="275"/>
      <c r="E11" s="275"/>
      <c r="F11" s="275"/>
      <c r="G11" s="275"/>
      <c r="H11" s="275"/>
      <c r="I11" s="275"/>
      <c r="J11" s="275"/>
    </row>
    <row r="12" spans="1:10" x14ac:dyDescent="0.25">
      <c r="A12" s="54"/>
      <c r="B12" s="54"/>
      <c r="C12" s="55"/>
      <c r="D12" s="55"/>
      <c r="E12" s="55"/>
      <c r="F12" s="55"/>
      <c r="G12" s="55"/>
      <c r="H12" s="55"/>
      <c r="I12" s="55"/>
      <c r="J12" s="55"/>
    </row>
    <row r="13" spans="1:10" x14ac:dyDescent="0.25">
      <c r="A13" s="54"/>
      <c r="B13" s="54"/>
      <c r="C13" s="55"/>
      <c r="D13" s="55"/>
      <c r="E13" s="55"/>
      <c r="F13" s="55"/>
      <c r="G13" s="55"/>
      <c r="H13" s="55"/>
      <c r="I13" s="55"/>
      <c r="J13" s="55"/>
    </row>
    <row r="14" spans="1:10" ht="20.25" customHeight="1" x14ac:dyDescent="0.25">
      <c r="A14" s="262" t="s">
        <v>0</v>
      </c>
      <c r="B14" s="262"/>
      <c r="C14" s="263">
        <f>'Podrobný rozpočet projektu'!B10:J10</f>
        <v>0</v>
      </c>
      <c r="D14" s="263"/>
      <c r="E14" s="263"/>
      <c r="F14" s="263"/>
      <c r="G14" s="263"/>
      <c r="H14" s="263"/>
      <c r="I14" s="263"/>
      <c r="J14" s="263"/>
    </row>
    <row r="15" spans="1:10" ht="20.25" customHeight="1" x14ac:dyDescent="0.25">
      <c r="A15" s="262" t="s">
        <v>1</v>
      </c>
      <c r="B15" s="262"/>
      <c r="C15" s="263">
        <f>'Podrobný rozpočet projektu'!B11:J11</f>
        <v>0</v>
      </c>
      <c r="D15" s="263"/>
      <c r="E15" s="263"/>
      <c r="F15" s="263"/>
      <c r="G15" s="263"/>
      <c r="H15" s="263"/>
      <c r="I15" s="263"/>
      <c r="J15" s="263"/>
    </row>
    <row r="17" spans="1:13" ht="15.75" x14ac:dyDescent="0.25">
      <c r="A17" s="264" t="s">
        <v>2</v>
      </c>
      <c r="B17" s="264"/>
      <c r="C17" s="264"/>
      <c r="D17" s="264"/>
      <c r="E17" s="263"/>
      <c r="F17" s="263"/>
      <c r="G17" s="263"/>
      <c r="H17" s="263"/>
      <c r="I17" s="263"/>
      <c r="J17" s="263"/>
    </row>
    <row r="18" spans="1:13" ht="15.75" x14ac:dyDescent="0.25">
      <c r="A18" s="264" t="s">
        <v>166</v>
      </c>
      <c r="B18" s="264"/>
      <c r="C18" s="264"/>
      <c r="D18" s="264"/>
      <c r="E18" s="263"/>
      <c r="F18" s="263"/>
      <c r="G18" s="263"/>
      <c r="H18" s="263"/>
      <c r="I18" s="263"/>
      <c r="J18" s="263"/>
    </row>
    <row r="21" spans="1:13" ht="15.75" x14ac:dyDescent="0.25">
      <c r="A21" s="269" t="s">
        <v>102</v>
      </c>
      <c r="B21" s="269"/>
      <c r="C21" s="269"/>
      <c r="D21" s="269"/>
      <c r="E21" s="269"/>
      <c r="F21" s="269"/>
      <c r="G21" s="269"/>
      <c r="H21" s="269"/>
      <c r="I21" s="269"/>
      <c r="J21" s="269"/>
    </row>
    <row r="22" spans="1:13" x14ac:dyDescent="0.25">
      <c r="L22" s="1" t="s">
        <v>36</v>
      </c>
    </row>
    <row r="23" spans="1:13" ht="15.75" customHeight="1" x14ac:dyDescent="0.25">
      <c r="A23" s="265" t="s">
        <v>103</v>
      </c>
      <c r="B23" s="265" t="s">
        <v>20</v>
      </c>
      <c r="C23" s="265"/>
      <c r="D23" s="265"/>
      <c r="E23" s="265"/>
      <c r="F23" s="265" t="s">
        <v>10</v>
      </c>
      <c r="G23" s="265"/>
      <c r="H23" s="265" t="s">
        <v>177</v>
      </c>
      <c r="I23" s="265" t="s">
        <v>179</v>
      </c>
      <c r="J23" s="265" t="s">
        <v>11</v>
      </c>
      <c r="L23" s="1" t="s">
        <v>37</v>
      </c>
    </row>
    <row r="24" spans="1:13" ht="15.75" customHeight="1" x14ac:dyDescent="0.25">
      <c r="A24" s="265"/>
      <c r="B24" s="265"/>
      <c r="C24" s="265"/>
      <c r="D24" s="265"/>
      <c r="E24" s="265"/>
      <c r="F24" s="56" t="s">
        <v>12</v>
      </c>
      <c r="G24" s="56" t="s">
        <v>13</v>
      </c>
      <c r="H24" s="265"/>
      <c r="I24" s="265"/>
      <c r="J24" s="265"/>
      <c r="L24" s="1" t="s">
        <v>38</v>
      </c>
    </row>
    <row r="25" spans="1:13" ht="15.75" x14ac:dyDescent="0.25">
      <c r="A25" s="57" t="s">
        <v>16</v>
      </c>
      <c r="B25" s="272"/>
      <c r="C25" s="272"/>
      <c r="D25" s="272"/>
      <c r="E25" s="272"/>
      <c r="F25" s="58"/>
      <c r="G25" s="58"/>
      <c r="H25" s="59"/>
      <c r="I25" s="59"/>
      <c r="J25" s="59"/>
    </row>
    <row r="26" spans="1:13" ht="15.75" x14ac:dyDescent="0.25">
      <c r="A26" s="57" t="s">
        <v>17</v>
      </c>
      <c r="B26" s="272"/>
      <c r="C26" s="272"/>
      <c r="D26" s="272"/>
      <c r="E26" s="272"/>
      <c r="F26" s="58"/>
      <c r="G26" s="58"/>
      <c r="H26" s="59"/>
      <c r="I26" s="59"/>
      <c r="J26" s="59"/>
    </row>
    <row r="27" spans="1:13" ht="15.75" x14ac:dyDescent="0.25">
      <c r="A27" s="57" t="s">
        <v>18</v>
      </c>
      <c r="B27" s="272"/>
      <c r="C27" s="272"/>
      <c r="D27" s="272"/>
      <c r="E27" s="272"/>
      <c r="F27" s="58"/>
      <c r="G27" s="58"/>
      <c r="H27" s="59"/>
      <c r="I27" s="59"/>
      <c r="J27" s="59"/>
    </row>
    <row r="28" spans="1:13" ht="15.75" x14ac:dyDescent="0.25">
      <c r="A28" s="250" t="s">
        <v>104</v>
      </c>
      <c r="B28" s="251"/>
      <c r="C28" s="251"/>
      <c r="D28" s="251"/>
      <c r="E28" s="252"/>
      <c r="F28" s="89">
        <f>(F25+F26+F27)/3</f>
        <v>0</v>
      </c>
      <c r="G28" s="89">
        <f>(G25+G26+G27)/3</f>
        <v>0</v>
      </c>
      <c r="H28" s="143"/>
      <c r="I28" s="148"/>
      <c r="J28" s="107"/>
      <c r="L28" s="1" t="s">
        <v>41</v>
      </c>
    </row>
    <row r="29" spans="1:13" x14ac:dyDescent="0.25">
      <c r="A29" s="60"/>
      <c r="L29" s="1" t="s">
        <v>58</v>
      </c>
    </row>
    <row r="30" spans="1:13" x14ac:dyDescent="0.25">
      <c r="A30" s="60"/>
      <c r="L30" s="1" t="s">
        <v>43</v>
      </c>
    </row>
    <row r="31" spans="1:13" ht="15.75" x14ac:dyDescent="0.25">
      <c r="A31" s="269" t="s">
        <v>19</v>
      </c>
      <c r="B31" s="269"/>
      <c r="C31" s="269"/>
      <c r="D31" s="269"/>
      <c r="E31" s="269"/>
      <c r="F31" s="269"/>
      <c r="G31" s="269"/>
      <c r="H31" s="269"/>
      <c r="I31" s="269"/>
      <c r="J31" s="269"/>
      <c r="M31" s="61"/>
    </row>
    <row r="32" spans="1:13" ht="15.75" x14ac:dyDescent="0.25">
      <c r="A32" s="62"/>
      <c r="B32" s="62"/>
      <c r="C32" s="62"/>
      <c r="D32" s="62"/>
      <c r="E32" s="62"/>
      <c r="F32" s="62"/>
      <c r="G32" s="62"/>
      <c r="H32" s="62"/>
      <c r="I32" s="147"/>
      <c r="J32" s="62"/>
      <c r="M32" s="61"/>
    </row>
    <row r="33" spans="1:11" ht="36" customHeight="1" x14ac:dyDescent="0.25">
      <c r="A33" s="270" t="s">
        <v>167</v>
      </c>
      <c r="B33" s="271"/>
      <c r="C33" s="253"/>
      <c r="D33" s="254"/>
      <c r="E33" s="254"/>
      <c r="F33" s="254"/>
      <c r="G33" s="254"/>
      <c r="H33" s="254"/>
      <c r="I33" s="254"/>
      <c r="J33" s="254"/>
      <c r="K33" s="255"/>
    </row>
    <row r="36" spans="1:11" x14ac:dyDescent="0.25">
      <c r="F36" s="273"/>
      <c r="G36" s="273"/>
      <c r="H36" s="273"/>
      <c r="I36" s="148"/>
      <c r="J36" s="51"/>
    </row>
    <row r="37" spans="1:11" x14ac:dyDescent="0.25">
      <c r="A37" s="52" t="s">
        <v>48</v>
      </c>
      <c r="B37" s="52"/>
      <c r="C37" s="52"/>
      <c r="D37" s="52"/>
      <c r="E37" s="52"/>
      <c r="F37" s="219" t="s">
        <v>47</v>
      </c>
      <c r="G37" s="219"/>
      <c r="H37" s="219"/>
      <c r="I37" s="219"/>
      <c r="J37" s="219"/>
    </row>
    <row r="38" spans="1:11" x14ac:dyDescent="0.25">
      <c r="A38" s="63"/>
      <c r="B38" s="63"/>
      <c r="C38" s="63"/>
      <c r="D38" s="63"/>
      <c r="E38" s="63"/>
      <c r="F38" s="63"/>
      <c r="G38" s="63"/>
      <c r="H38" s="63"/>
      <c r="I38" s="63"/>
      <c r="J38" s="63"/>
    </row>
    <row r="39" spans="1:11" x14ac:dyDescent="0.25">
      <c r="A39" s="276" t="s">
        <v>59</v>
      </c>
      <c r="B39" s="276"/>
      <c r="C39" s="276"/>
      <c r="D39" s="276"/>
      <c r="E39" s="276"/>
      <c r="F39" s="276"/>
      <c r="G39" s="276"/>
      <c r="H39" s="276"/>
      <c r="I39" s="276"/>
      <c r="J39" s="276"/>
    </row>
    <row r="40" spans="1:11" ht="78" customHeight="1" x14ac:dyDescent="0.25">
      <c r="A40" s="256" t="s">
        <v>168</v>
      </c>
      <c r="B40" s="257"/>
      <c r="C40" s="257"/>
      <c r="D40" s="257"/>
      <c r="E40" s="257"/>
      <c r="F40" s="257"/>
      <c r="G40" s="257"/>
      <c r="H40" s="257"/>
      <c r="I40" s="257"/>
      <c r="J40" s="257"/>
      <c r="K40" s="258"/>
    </row>
    <row r="41" spans="1:11" ht="67.5" customHeight="1" x14ac:dyDescent="0.25">
      <c r="A41" s="256" t="s">
        <v>169</v>
      </c>
      <c r="B41" s="257"/>
      <c r="C41" s="257"/>
      <c r="D41" s="257"/>
      <c r="E41" s="257"/>
      <c r="F41" s="257"/>
      <c r="G41" s="257"/>
      <c r="H41" s="257"/>
      <c r="I41" s="257"/>
      <c r="J41" s="257"/>
      <c r="K41" s="258"/>
    </row>
    <row r="42" spans="1:11" ht="135" customHeight="1" x14ac:dyDescent="0.25">
      <c r="A42" s="259" t="s">
        <v>60</v>
      </c>
      <c r="B42" s="260"/>
      <c r="C42" s="260"/>
      <c r="D42" s="260"/>
      <c r="E42" s="260"/>
      <c r="F42" s="260"/>
      <c r="G42" s="260"/>
      <c r="H42" s="260"/>
      <c r="I42" s="260"/>
      <c r="J42" s="260"/>
      <c r="K42" s="261"/>
    </row>
    <row r="43" spans="1:11" ht="62.25" customHeight="1" x14ac:dyDescent="0.25">
      <c r="A43" s="259" t="s">
        <v>61</v>
      </c>
      <c r="B43" s="260"/>
      <c r="C43" s="260"/>
      <c r="D43" s="260"/>
      <c r="E43" s="260"/>
      <c r="F43" s="260"/>
      <c r="G43" s="260"/>
      <c r="H43" s="260"/>
      <c r="I43" s="260"/>
      <c r="J43" s="260"/>
      <c r="K43" s="261"/>
    </row>
    <row r="44" spans="1:11" ht="33" customHeight="1" x14ac:dyDescent="0.25">
      <c r="A44" s="259" t="s">
        <v>62</v>
      </c>
      <c r="B44" s="260"/>
      <c r="C44" s="260"/>
      <c r="D44" s="260"/>
      <c r="E44" s="260"/>
      <c r="F44" s="260"/>
      <c r="G44" s="260"/>
      <c r="H44" s="260"/>
      <c r="I44" s="260"/>
      <c r="J44" s="260"/>
      <c r="K44" s="261"/>
    </row>
    <row r="45" spans="1:11" ht="33" customHeight="1" x14ac:dyDescent="0.25">
      <c r="A45" s="278" t="s">
        <v>180</v>
      </c>
      <c r="B45" s="278"/>
      <c r="C45" s="278"/>
      <c r="D45" s="278"/>
      <c r="E45" s="278"/>
      <c r="F45" s="278"/>
      <c r="G45" s="278"/>
      <c r="H45" s="278"/>
      <c r="I45" s="278"/>
      <c r="J45" s="278"/>
      <c r="K45" s="149"/>
    </row>
    <row r="46" spans="1:11" x14ac:dyDescent="0.25">
      <c r="A46" s="54"/>
      <c r="B46" s="54"/>
      <c r="C46" s="55"/>
      <c r="D46" s="55"/>
      <c r="E46" s="55"/>
      <c r="F46" s="55"/>
      <c r="G46" s="55"/>
      <c r="H46" s="55"/>
      <c r="I46" s="55"/>
      <c r="J46" s="55"/>
    </row>
    <row r="47" spans="1:11" ht="15.75" x14ac:dyDescent="0.25">
      <c r="A47" s="262" t="s">
        <v>0</v>
      </c>
      <c r="B47" s="262"/>
      <c r="C47" s="263">
        <f>'Podrobný rozpočet projektu'!B10:J10</f>
        <v>0</v>
      </c>
      <c r="D47" s="263"/>
      <c r="E47" s="263"/>
      <c r="F47" s="263"/>
      <c r="G47" s="263"/>
      <c r="H47" s="263"/>
      <c r="I47" s="263"/>
      <c r="J47" s="263"/>
    </row>
    <row r="48" spans="1:11" ht="15.75" x14ac:dyDescent="0.25">
      <c r="A48" s="262" t="s">
        <v>1</v>
      </c>
      <c r="B48" s="262"/>
      <c r="C48" s="263">
        <f>'Podrobný rozpočet projektu'!B11:J11</f>
        <v>0</v>
      </c>
      <c r="D48" s="263"/>
      <c r="E48" s="263"/>
      <c r="F48" s="263"/>
      <c r="G48" s="263"/>
      <c r="H48" s="263"/>
      <c r="I48" s="263"/>
      <c r="J48" s="263"/>
    </row>
    <row r="49" spans="1:11" ht="15.75" x14ac:dyDescent="0.25">
      <c r="A49" s="64"/>
      <c r="B49" s="64"/>
      <c r="C49" s="64"/>
      <c r="D49" s="64"/>
      <c r="E49" s="64"/>
      <c r="F49" s="64"/>
      <c r="G49" s="64"/>
      <c r="H49" s="64"/>
      <c r="I49" s="64"/>
      <c r="J49" s="64"/>
    </row>
    <row r="50" spans="1:11" ht="15.75" x14ac:dyDescent="0.25">
      <c r="A50" s="264" t="s">
        <v>7</v>
      </c>
      <c r="B50" s="264"/>
      <c r="C50" s="264"/>
      <c r="D50" s="264"/>
      <c r="E50" s="263"/>
      <c r="F50" s="263"/>
      <c r="G50" s="263"/>
      <c r="H50" s="263"/>
      <c r="I50" s="263"/>
      <c r="J50" s="263"/>
    </row>
    <row r="51" spans="1:11" ht="15.75" x14ac:dyDescent="0.25">
      <c r="A51" s="264" t="s">
        <v>8</v>
      </c>
      <c r="B51" s="264"/>
      <c r="C51" s="264"/>
      <c r="D51" s="264"/>
      <c r="E51" s="263"/>
      <c r="F51" s="263"/>
      <c r="G51" s="263"/>
      <c r="H51" s="263"/>
      <c r="I51" s="263"/>
      <c r="J51" s="263"/>
    </row>
    <row r="52" spans="1:11" ht="15.75" x14ac:dyDescent="0.25">
      <c r="A52" s="266" t="s">
        <v>14</v>
      </c>
      <c r="B52" s="267"/>
      <c r="C52" s="267"/>
      <c r="D52" s="268"/>
      <c r="E52" s="263"/>
      <c r="F52" s="263"/>
      <c r="G52" s="263"/>
      <c r="H52" s="263"/>
      <c r="I52" s="263"/>
      <c r="J52" s="263"/>
    </row>
    <row r="54" spans="1:11" ht="18" x14ac:dyDescent="0.25">
      <c r="A54" s="279" t="s">
        <v>9</v>
      </c>
      <c r="B54" s="279"/>
      <c r="C54" s="279"/>
      <c r="D54" s="279"/>
      <c r="E54" s="279"/>
      <c r="F54" s="279"/>
      <c r="G54" s="279"/>
      <c r="H54" s="279"/>
      <c r="I54" s="279"/>
      <c r="J54" s="279"/>
    </row>
    <row r="56" spans="1:11" x14ac:dyDescent="0.25">
      <c r="A56" s="265" t="s">
        <v>15</v>
      </c>
      <c r="B56" s="265" t="s">
        <v>20</v>
      </c>
      <c r="C56" s="265"/>
      <c r="D56" s="265"/>
      <c r="E56" s="265"/>
      <c r="F56" s="265" t="s">
        <v>10</v>
      </c>
      <c r="G56" s="265"/>
      <c r="H56" s="265" t="s">
        <v>177</v>
      </c>
      <c r="I56" s="280" t="s">
        <v>178</v>
      </c>
      <c r="J56" s="265" t="s">
        <v>11</v>
      </c>
    </row>
    <row r="57" spans="1:11" ht="15.75" x14ac:dyDescent="0.25">
      <c r="A57" s="265"/>
      <c r="B57" s="265"/>
      <c r="C57" s="265"/>
      <c r="D57" s="265"/>
      <c r="E57" s="265"/>
      <c r="F57" s="56" t="s">
        <v>12</v>
      </c>
      <c r="G57" s="56" t="s">
        <v>13</v>
      </c>
      <c r="H57" s="265"/>
      <c r="I57" s="281"/>
      <c r="J57" s="265"/>
    </row>
    <row r="58" spans="1:11" ht="15.75" x14ac:dyDescent="0.25">
      <c r="A58" s="57" t="s">
        <v>16</v>
      </c>
      <c r="B58" s="263"/>
      <c r="C58" s="263"/>
      <c r="D58" s="263"/>
      <c r="E58" s="263"/>
      <c r="F58" s="65"/>
      <c r="G58" s="65"/>
      <c r="H58" s="59"/>
      <c r="I58" s="59"/>
      <c r="J58" s="65"/>
    </row>
    <row r="59" spans="1:11" ht="15.75" x14ac:dyDescent="0.25">
      <c r="A59" s="57" t="s">
        <v>17</v>
      </c>
      <c r="B59" s="263"/>
      <c r="C59" s="263"/>
      <c r="D59" s="263"/>
      <c r="E59" s="263"/>
      <c r="F59" s="65"/>
      <c r="G59" s="65"/>
      <c r="H59" s="59"/>
      <c r="I59" s="59"/>
      <c r="J59" s="65"/>
    </row>
    <row r="60" spans="1:11" ht="15.75" x14ac:dyDescent="0.25">
      <c r="A60" s="57" t="s">
        <v>18</v>
      </c>
      <c r="B60" s="263"/>
      <c r="C60" s="263"/>
      <c r="D60" s="263"/>
      <c r="E60" s="263"/>
      <c r="F60" s="65"/>
      <c r="G60" s="65"/>
      <c r="H60" s="59"/>
      <c r="I60" s="59"/>
      <c r="J60" s="65"/>
    </row>
    <row r="61" spans="1:11" ht="15.75" x14ac:dyDescent="0.25">
      <c r="A61" s="250" t="s">
        <v>104</v>
      </c>
      <c r="B61" s="251"/>
      <c r="C61" s="251"/>
      <c r="D61" s="251"/>
      <c r="E61" s="252"/>
      <c r="F61" s="89">
        <f>(F58+F59+F60)/3</f>
        <v>0</v>
      </c>
      <c r="G61" s="89">
        <f>(G58+G59+G60)/3</f>
        <v>0</v>
      </c>
    </row>
    <row r="63" spans="1:11" ht="18" x14ac:dyDescent="0.25">
      <c r="A63" s="277" t="s">
        <v>19</v>
      </c>
      <c r="B63" s="277"/>
      <c r="C63" s="277"/>
      <c r="D63" s="277"/>
      <c r="E63" s="277"/>
      <c r="F63" s="277"/>
      <c r="G63" s="277"/>
      <c r="H63" s="277"/>
      <c r="I63" s="277"/>
      <c r="J63" s="277"/>
    </row>
    <row r="64" spans="1:11" ht="69.75" customHeight="1" x14ac:dyDescent="0.25">
      <c r="A64" s="270" t="s">
        <v>167</v>
      </c>
      <c r="B64" s="271"/>
      <c r="C64" s="253"/>
      <c r="D64" s="254"/>
      <c r="E64" s="254"/>
      <c r="F64" s="254"/>
      <c r="G64" s="254"/>
      <c r="H64" s="254"/>
      <c r="I64" s="254"/>
      <c r="J64" s="254"/>
      <c r="K64" s="255"/>
    </row>
    <row r="68" spans="1:10" x14ac:dyDescent="0.25">
      <c r="F68" s="273"/>
      <c r="G68" s="273"/>
      <c r="H68" s="273"/>
      <c r="I68" s="148"/>
      <c r="J68" s="51"/>
    </row>
    <row r="69" spans="1:10" x14ac:dyDescent="0.25">
      <c r="A69" s="52" t="s">
        <v>48</v>
      </c>
      <c r="B69" s="52"/>
      <c r="C69" s="52"/>
      <c r="D69" s="52"/>
      <c r="E69" s="52"/>
      <c r="F69" s="219" t="s">
        <v>47</v>
      </c>
      <c r="G69" s="219"/>
      <c r="H69" s="219"/>
      <c r="I69" s="219"/>
      <c r="J69" s="219"/>
    </row>
  </sheetData>
  <mergeCells count="59">
    <mergeCell ref="F69:J69"/>
    <mergeCell ref="F37:J37"/>
    <mergeCell ref="A64:B64"/>
    <mergeCell ref="B58:E58"/>
    <mergeCell ref="B59:E59"/>
    <mergeCell ref="B60:E60"/>
    <mergeCell ref="A63:J63"/>
    <mergeCell ref="A56:A57"/>
    <mergeCell ref="B56:E57"/>
    <mergeCell ref="F56:G56"/>
    <mergeCell ref="H56:H57"/>
    <mergeCell ref="A45:J45"/>
    <mergeCell ref="E52:J52"/>
    <mergeCell ref="A54:J54"/>
    <mergeCell ref="I56:I57"/>
    <mergeCell ref="A44:K44"/>
    <mergeCell ref="F68:H68"/>
    <mergeCell ref="A2:J2"/>
    <mergeCell ref="A14:B14"/>
    <mergeCell ref="A15:B15"/>
    <mergeCell ref="C14:J14"/>
    <mergeCell ref="C15:J15"/>
    <mergeCell ref="A11:J11"/>
    <mergeCell ref="A17:D17"/>
    <mergeCell ref="E17:J17"/>
    <mergeCell ref="F23:G23"/>
    <mergeCell ref="B23:E24"/>
    <mergeCell ref="I23:I24"/>
    <mergeCell ref="A39:J39"/>
    <mergeCell ref="A31:J31"/>
    <mergeCell ref="F36:H36"/>
    <mergeCell ref="C33:K33"/>
    <mergeCell ref="A21:J21"/>
    <mergeCell ref="A18:D18"/>
    <mergeCell ref="E18:J18"/>
    <mergeCell ref="A28:E28"/>
    <mergeCell ref="A33:B33"/>
    <mergeCell ref="A23:A24"/>
    <mergeCell ref="H23:H24"/>
    <mergeCell ref="J23:J24"/>
    <mergeCell ref="B25:E25"/>
    <mergeCell ref="B26:E26"/>
    <mergeCell ref="B27:E27"/>
    <mergeCell ref="A61:E61"/>
    <mergeCell ref="C64:K64"/>
    <mergeCell ref="A40:K40"/>
    <mergeCell ref="A41:K41"/>
    <mergeCell ref="A42:K42"/>
    <mergeCell ref="A43:K43"/>
    <mergeCell ref="A47:B47"/>
    <mergeCell ref="C47:J47"/>
    <mergeCell ref="A48:B48"/>
    <mergeCell ref="C48:J48"/>
    <mergeCell ref="A50:D50"/>
    <mergeCell ref="E50:J50"/>
    <mergeCell ref="J56:J57"/>
    <mergeCell ref="A51:D51"/>
    <mergeCell ref="E51:J51"/>
    <mergeCell ref="A52:D52"/>
  </mergeCells>
  <dataValidations count="2">
    <dataValidation type="list" allowBlank="1" showInputMessage="1" showErrorMessage="1" prompt="Z roletového menu vyberte príslušný druh zákazky" sqref="E51:J51">
      <formula1>$L$22:$L$24</formula1>
    </dataValidation>
    <dataValidation type="list" allowBlank="1" showInputMessage="1" showErrorMessage="1" prompt="Z roletového menu vyberte príslušný spôsob vykonania prieskumu trhu. V prípade výberu možnosti &quot;iný spôsob&quot; špecifickujte tento v poli &quot;Poznámka&quot;" sqref="H58:H60 H25:H27">
      <formula1>$L$28:$L$30</formula1>
    </dataValidation>
  </dataValidations>
  <pageMargins left="0.70866141732283472" right="0.70866141732283472" top="0.74803149606299213" bottom="0.35433070866141736" header="0.31496062992125984" footer="0.31496062992125984"/>
  <pageSetup paperSize="9" scale="5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2</vt:i4>
      </vt:variant>
    </vt:vector>
  </HeadingPairs>
  <TitlesOfParts>
    <vt:vector size="5" baseType="lpstr">
      <vt:lpstr>Podrobný rozpočet projektu</vt:lpstr>
      <vt:lpstr>Value for Money</vt:lpstr>
      <vt:lpstr>Prieskum trhu</vt:lpstr>
      <vt:lpstr>'Podrobný rozpočet projektu'!Oblasť_tlače</vt:lpstr>
      <vt:lpstr>'Prieskum trhu'!Oblasť_tlače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Balalová Danka</cp:lastModifiedBy>
  <cp:lastPrinted>2015-07-03T18:02:08Z</cp:lastPrinted>
  <dcterms:created xsi:type="dcterms:W3CDTF">2015-05-13T12:53:37Z</dcterms:created>
  <dcterms:modified xsi:type="dcterms:W3CDTF">2016-01-25T07:44:47Z</dcterms:modified>
</cp:coreProperties>
</file>