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sr2127\Euro\91\Vyzvy OPKZP\Vyzvy-PO1-IP4\SC141\Vyzva-OPKZP-PO1-SC141-2015-7\Usmern_3\marec 2017\Príručka pre žiadateľa\Priloha 1_Zaväzne formulare\"/>
    </mc:Choice>
  </mc:AlternateContent>
  <bookViews>
    <workbookView xWindow="480" yWindow="1080" windowWidth="19320" windowHeight="10860" activeTab="4"/>
  </bookViews>
  <sheets>
    <sheet name="Kontrafaktualny scenar" sheetId="7" r:id="rId1"/>
    <sheet name=" Prieskum trhu-kontrafakt.scena" sheetId="9" r:id="rId2"/>
    <sheet name="Rozpočet projektu-OV-NFP" sheetId="5" r:id="rId3"/>
    <sheet name=" Prieskum trhu - projekt" sheetId="3" r:id="rId4"/>
    <sheet name="Value for Money" sheetId="4" r:id="rId5"/>
  </sheets>
  <definedNames>
    <definedName name="_ftn1" localSheetId="4">'Value for Money'!#REF!</definedName>
    <definedName name="_ftn2" localSheetId="4">'Value for Money'!$F$38</definedName>
    <definedName name="_ftnref1" localSheetId="0">'Kontrafaktualny scenar'!#REF!</definedName>
    <definedName name="ghghjgh">#REF!</definedName>
    <definedName name="hjkz">#REF!</definedName>
    <definedName name="_xlnm.Print_Area" localSheetId="3">' Prieskum trhu - projekt'!$A$1:$J$46</definedName>
    <definedName name="_xlnm.Print_Area" localSheetId="1">' Prieskum trhu-kontrafakt.scena'!$A$1:$J$45</definedName>
    <definedName name="_xlnm.Print_Area" localSheetId="2">'Rozpočet projektu-OV-NFP'!$A$1:$I$89</definedName>
    <definedName name="_xlnm.Print_Area" localSheetId="4">'Value for Money'!$A$1:$E$50</definedName>
  </definedNames>
  <calcPr calcId="152511"/>
</workbook>
</file>

<file path=xl/calcChain.xml><?xml version="1.0" encoding="utf-8"?>
<calcChain xmlns="http://schemas.openxmlformats.org/spreadsheetml/2006/main">
  <c r="C54" i="5" l="1"/>
  <c r="C55" i="5"/>
  <c r="C56" i="5"/>
  <c r="C57" i="5"/>
  <c r="C66" i="5"/>
  <c r="C67" i="5"/>
  <c r="C68" i="5"/>
  <c r="C69" i="5"/>
  <c r="C70" i="5"/>
  <c r="A66" i="5" l="1"/>
  <c r="A67" i="5"/>
  <c r="A68" i="5"/>
  <c r="A69" i="5"/>
  <c r="A70" i="5"/>
  <c r="C53" i="5"/>
  <c r="A55" i="5"/>
  <c r="A56" i="5"/>
  <c r="A53" i="5"/>
  <c r="A54" i="5"/>
  <c r="C49" i="5"/>
  <c r="C50" i="5"/>
  <c r="C51" i="5"/>
  <c r="C52" i="5"/>
  <c r="C62" i="5"/>
  <c r="C63" i="5"/>
  <c r="C64" i="5"/>
  <c r="C65" i="5"/>
  <c r="A62" i="5"/>
  <c r="A63" i="5"/>
  <c r="A64" i="5"/>
  <c r="A65" i="5"/>
  <c r="F39" i="5"/>
  <c r="G39" i="5" s="1"/>
  <c r="F38" i="5"/>
  <c r="G38" i="5" s="1"/>
  <c r="F37" i="5"/>
  <c r="G37" i="5" s="1"/>
  <c r="F36" i="5"/>
  <c r="G36" i="5" s="1"/>
  <c r="F35" i="5"/>
  <c r="G35" i="5" s="1"/>
  <c r="F34" i="5"/>
  <c r="G34" i="5" s="1"/>
  <c r="F33" i="5"/>
  <c r="G33" i="5" s="1"/>
  <c r="F32" i="5"/>
  <c r="G32" i="5" s="1"/>
  <c r="F31" i="5"/>
  <c r="G31" i="5" s="1"/>
  <c r="F30" i="5"/>
  <c r="G30" i="5" s="1"/>
  <c r="E32" i="7"/>
  <c r="F32" i="7" s="1"/>
  <c r="E33" i="7"/>
  <c r="F33" i="7" s="1"/>
  <c r="E34" i="7"/>
  <c r="F34" i="7" s="1"/>
  <c r="E35" i="7"/>
  <c r="F35" i="7" s="1"/>
  <c r="E36" i="7"/>
  <c r="F36" i="7" s="1"/>
  <c r="E37" i="7"/>
  <c r="F37" i="7" s="1"/>
  <c r="E38" i="7"/>
  <c r="F38" i="7" s="1"/>
  <c r="E39" i="7"/>
  <c r="F39" i="7" s="1"/>
  <c r="E40" i="7"/>
  <c r="F40" i="7" s="1"/>
  <c r="E19" i="7"/>
  <c r="F19" i="7" s="1"/>
  <c r="E20" i="7"/>
  <c r="F20" i="7" s="1"/>
  <c r="E21" i="7"/>
  <c r="F21" i="7" s="1"/>
  <c r="E22" i="7"/>
  <c r="F22" i="7" s="1"/>
  <c r="E23" i="7"/>
  <c r="F23" i="7" s="1"/>
  <c r="E24" i="7"/>
  <c r="F24" i="7" s="1"/>
  <c r="E25" i="7"/>
  <c r="F25" i="7" s="1"/>
  <c r="E26" i="7"/>
  <c r="F26" i="7" s="1"/>
  <c r="E27" i="7"/>
  <c r="F27" i="7" s="1"/>
  <c r="F23" i="5"/>
  <c r="G23" i="5" s="1"/>
  <c r="F24" i="5"/>
  <c r="G24" i="5" s="1"/>
  <c r="F25" i="5"/>
  <c r="G25" i="5" s="1"/>
  <c r="F26" i="5"/>
  <c r="G26" i="5" s="1"/>
  <c r="B33" i="4" l="1"/>
  <c r="C39" i="4" s="1"/>
  <c r="C61" i="5" l="1"/>
  <c r="A61" i="5"/>
  <c r="C48" i="5"/>
  <c r="A48" i="5"/>
  <c r="A49" i="5"/>
  <c r="A50" i="5"/>
  <c r="A51" i="5"/>
  <c r="A52" i="5"/>
  <c r="A57" i="5"/>
  <c r="F22" i="5"/>
  <c r="G22" i="5" s="1"/>
  <c r="F19" i="5"/>
  <c r="G19" i="5" s="1"/>
  <c r="F20" i="5"/>
  <c r="G20" i="5" s="1"/>
  <c r="F21" i="5"/>
  <c r="G21" i="5" s="1"/>
  <c r="E31" i="7" l="1"/>
  <c r="F31" i="7" s="1"/>
  <c r="F41" i="7" l="1"/>
  <c r="E41" i="7"/>
  <c r="G40" i="5" l="1"/>
  <c r="G71" i="5" s="1"/>
  <c r="F40" i="5"/>
  <c r="F71" i="5" s="1"/>
  <c r="F77" i="5"/>
  <c r="F18" i="5" l="1"/>
  <c r="G18" i="5" s="1"/>
  <c r="F17" i="5"/>
  <c r="G17" i="5" s="1"/>
  <c r="G27" i="5" l="1"/>
  <c r="F27" i="5"/>
  <c r="F41" i="5" l="1"/>
  <c r="G41" i="5"/>
  <c r="E18" i="7"/>
  <c r="F18" i="7" l="1"/>
  <c r="E28" i="7"/>
  <c r="E42" i="7" l="1"/>
  <c r="F72" i="5" s="1"/>
  <c r="C38" i="4" s="1"/>
  <c r="F58" i="5"/>
  <c r="F28" i="7"/>
  <c r="F67" i="5" l="1"/>
  <c r="G67" i="5" s="1"/>
  <c r="F68" i="5"/>
  <c r="G68" i="5" s="1"/>
  <c r="F69" i="5"/>
  <c r="G69" i="5" s="1"/>
  <c r="F66" i="5"/>
  <c r="G66" i="5" s="1"/>
  <c r="F70" i="5"/>
  <c r="G70" i="5" s="1"/>
  <c r="F63" i="5"/>
  <c r="G63" i="5" s="1"/>
  <c r="F52" i="5"/>
  <c r="G52" i="5" s="1"/>
  <c r="F56" i="5"/>
  <c r="G56" i="5" s="1"/>
  <c r="F49" i="5"/>
  <c r="G49" i="5" s="1"/>
  <c r="F53" i="5"/>
  <c r="G53" i="5" s="1"/>
  <c r="F57" i="5"/>
  <c r="G57" i="5" s="1"/>
  <c r="F50" i="5"/>
  <c r="G50" i="5" s="1"/>
  <c r="F54" i="5"/>
  <c r="G54" i="5" s="1"/>
  <c r="F51" i="5"/>
  <c r="G51" i="5" s="1"/>
  <c r="F55" i="5"/>
  <c r="G55" i="5" s="1"/>
  <c r="F78" i="5"/>
  <c r="F62" i="5"/>
  <c r="G62" i="5" s="1"/>
  <c r="F65" i="5"/>
  <c r="G65" i="5" s="1"/>
  <c r="F64" i="5"/>
  <c r="G64" i="5" s="1"/>
  <c r="F61" i="5"/>
  <c r="G61" i="5" s="1"/>
  <c r="F42" i="7"/>
  <c r="G72" i="5" s="1"/>
  <c r="G58" i="5"/>
  <c r="G78" i="5" s="1"/>
  <c r="F48" i="5"/>
  <c r="G48" i="5" s="1"/>
  <c r="C40" i="4" l="1"/>
</calcChain>
</file>

<file path=xl/sharedStrings.xml><?xml version="1.0" encoding="utf-8"?>
<sst xmlns="http://schemas.openxmlformats.org/spreadsheetml/2006/main" count="305" uniqueCount="145">
  <si>
    <t>Názov žiadateľa:</t>
  </si>
  <si>
    <t>Názov projektu:</t>
  </si>
  <si>
    <t>Názov výdavku</t>
  </si>
  <si>
    <t>Merná jednotka</t>
  </si>
  <si>
    <t>Počet jednotiek</t>
  </si>
  <si>
    <t xml:space="preserve">Skupina výdavkov  </t>
  </si>
  <si>
    <t>Druh zákazky</t>
  </si>
  <si>
    <t>Prehľad ponúkaných cien predmetu zákazky</t>
  </si>
  <si>
    <t>Cena</t>
  </si>
  <si>
    <t>Poznámka</t>
  </si>
  <si>
    <t>bez DPH</t>
  </si>
  <si>
    <t>s DPH</t>
  </si>
  <si>
    <t>Por. č.</t>
  </si>
  <si>
    <t>1.</t>
  </si>
  <si>
    <t>2.</t>
  </si>
  <si>
    <t>3.</t>
  </si>
  <si>
    <t>Vyhodnotenie ponúk</t>
  </si>
  <si>
    <t>Dodávateľ (obchodné meno a sídlo)</t>
  </si>
  <si>
    <t>021 Stavby</t>
  </si>
  <si>
    <t>Miera príspevku projektu k špecifickému cieľu</t>
  </si>
  <si>
    <t>nízka</t>
  </si>
  <si>
    <t>stredná</t>
  </si>
  <si>
    <t>vysoká</t>
  </si>
  <si>
    <t>Počet bodov v odbornom hodnotení za kritérium 1.2</t>
  </si>
  <si>
    <t>Výstavba, rozšírenie a zvýšenie kapacity kanalizácie (špecifický cieľ 1.2.1)</t>
  </si>
  <si>
    <t>Merateľný ukazovateľ</t>
  </si>
  <si>
    <t>Vypočítaná hodnota Value for Money</t>
  </si>
  <si>
    <t>Cena celkom bez DPH [EUR]</t>
  </si>
  <si>
    <t>Predmet projektu</t>
  </si>
  <si>
    <t>Príspevok projektu k špecifickému cieľu OP KŽP - princíp Value for Money</t>
  </si>
  <si>
    <t>SPOLU výdavky</t>
  </si>
  <si>
    <t>Jednotková cena bez DPH [EUR]</t>
  </si>
  <si>
    <t>tovary</t>
  </si>
  <si>
    <t>práce</t>
  </si>
  <si>
    <t>služby</t>
  </si>
  <si>
    <t xml:space="preserve">Spôsob vykonania </t>
  </si>
  <si>
    <t xml:space="preserve">Spôsob stanovenia výšky výdavku </t>
  </si>
  <si>
    <t>Vecný popis výdavku</t>
  </si>
  <si>
    <t>predloženie cenových ponúk od potenciálnych dodávateľov (písomne, elektronicky)</t>
  </si>
  <si>
    <t>Záznam z vyhodnotenia prieskumu trhu č. 1</t>
  </si>
  <si>
    <t>Záznam z vyhodnotenia prieskumu trhu č. n</t>
  </si>
  <si>
    <t>iný spôsob</t>
  </si>
  <si>
    <t>Celkové oprávnené výdavky na hlavné aktivity bez DPH</t>
  </si>
  <si>
    <t>Upozornenia:</t>
  </si>
  <si>
    <t>Pečiatka a podpis štatutárneho orgánu žiadateľa</t>
  </si>
  <si>
    <t>V ........................................ dňa .............</t>
  </si>
  <si>
    <t>022 Samostatné hnuteľné veci a súbory hnuteľných vecí</t>
  </si>
  <si>
    <t>Cena celkom 
s DPH [EUR]</t>
  </si>
  <si>
    <t xml:space="preserve">prieskum cien v cenníkoch verejne dostupných na internete </t>
  </si>
  <si>
    <r>
      <rPr>
        <b/>
        <sz val="11"/>
        <color theme="1"/>
        <rFont val="Arial"/>
        <family val="2"/>
        <charset val="238"/>
      </rPr>
      <t>Upozornenia</t>
    </r>
    <r>
      <rPr>
        <sz val="11"/>
        <color theme="1"/>
        <rFont val="Arial"/>
        <family val="2"/>
        <charset val="238"/>
      </rPr>
      <t xml:space="preserve">: 
</t>
    </r>
    <r>
      <rPr>
        <i/>
        <sz val="11"/>
        <color theme="1"/>
        <rFont val="Arial"/>
        <family val="2"/>
        <charset val="238"/>
      </rPr>
      <t xml:space="preserve">
</t>
    </r>
    <r>
      <rPr>
        <sz val="11"/>
        <color theme="1"/>
        <rFont val="Arial"/>
        <family val="2"/>
        <charset val="238"/>
      </rPr>
      <t xml:space="preserve">
</t>
    </r>
  </si>
  <si>
    <t xml:space="preserve"> - V prípade, ak žiadateľ vykonal viacej prieskumov trhu (t.j. výšku viacerých výdavkov stanovil prieskumom trhu), vyplní a predloží záznam z vyhodnotenia prieskumu trhu samostatne pre každý vykonaný prieskum trhu. Za týmto účelom žiadateľ v tomto hárku nakopíruje pod seba, očísluje (od 1 po n) a vyplní potrebný počet formulárov záznamu z vyhodnotenia prieskumu trhu. Všetky vyplnené záznamy z vyhodnotenia prieskumu trhu je žiadateľ povinný predložiť písomne aj editovateľnou elektronickou formou (nie sken) prostredníctvom ITMS2014+.</t>
  </si>
  <si>
    <r>
      <t xml:space="preserve"> - V prípade, ak žiadateľ vyberie v poli s názvom "</t>
    </r>
    <r>
      <rPr>
        <i/>
        <sz val="11"/>
        <color theme="1"/>
        <rFont val="Arial"/>
        <family val="2"/>
        <charset val="238"/>
      </rPr>
      <t>Spôsob vykonania</t>
    </r>
    <r>
      <rPr>
        <sz val="11"/>
        <color theme="1"/>
        <rFont val="Arial"/>
        <family val="2"/>
        <charset val="238"/>
      </rPr>
      <t>" možnosť "</t>
    </r>
    <r>
      <rPr>
        <i/>
        <sz val="11"/>
        <color theme="1"/>
        <rFont val="Arial"/>
        <family val="2"/>
        <charset val="238"/>
      </rPr>
      <t>iný spôsob</t>
    </r>
    <r>
      <rPr>
        <sz val="11"/>
        <color theme="1"/>
        <rFont val="Arial"/>
        <family val="2"/>
        <charset val="238"/>
      </rPr>
      <t>", je potrebné tento spôsob vykonania prieskumu trhu popísať v poli s názvom "</t>
    </r>
    <r>
      <rPr>
        <i/>
        <sz val="11"/>
        <color theme="1"/>
        <rFont val="Arial"/>
        <family val="2"/>
        <charset val="238"/>
      </rPr>
      <t>Poznámka</t>
    </r>
    <r>
      <rPr>
        <sz val="11"/>
        <color theme="1"/>
        <rFont val="Arial"/>
        <family val="2"/>
        <charset val="238"/>
      </rPr>
      <t>".</t>
    </r>
  </si>
  <si>
    <t>P. č.</t>
  </si>
  <si>
    <t>V......................................... dňa ......</t>
  </si>
  <si>
    <t xml:space="preserve">Výpočet hodnoty Value for Money </t>
  </si>
  <si>
    <r>
      <t>Pole "</t>
    </r>
    <r>
      <rPr>
        <b/>
        <i/>
        <sz val="11"/>
        <color theme="1"/>
        <rFont val="Arial"/>
        <family val="2"/>
        <charset val="238"/>
      </rPr>
      <t>Spôsob stanovenia výšky výdavku</t>
    </r>
    <r>
      <rPr>
        <sz val="11"/>
        <color theme="1"/>
        <rFont val="Arial"/>
        <family val="2"/>
        <charset val="238"/>
      </rPr>
      <t xml:space="preserve">". V predmetnom poli vyberte z roletového menu príslušný spôsob stanovenia výšky výdavku. V prípade, ak ste výšku výdavku v rozpočte projektu stanovili spôsobom, ktorý nie je preddefinovaný v roletovom menu, vyberte možnosť - </t>
    </r>
    <r>
      <rPr>
        <i/>
        <u/>
        <sz val="11"/>
        <color theme="1"/>
        <rFont val="Arial"/>
        <family val="2"/>
        <charset val="238"/>
      </rPr>
      <t>VO nebolo ukončené. Spôsob stanovenia výšky výdavku je uvedený v poli "Vecný popis výdavku"</t>
    </r>
    <r>
      <rPr>
        <sz val="11"/>
        <color theme="1"/>
        <rFont val="Arial"/>
        <family val="2"/>
        <charset val="238"/>
      </rPr>
      <t xml:space="preserve"> a v poli "Vecný popis výdavku" špecifikujte spôsob, ktorým ste stanovili výšku príslušného výdavku v rozpočte projektu. Rovnako postupujte aj v prípade, ak považujete za potrebné bližšie špecifikovať niektorý z Vami vybraných preddefinovaných spôsobov stanovenia výšky výdavku v rozpočte projektu.  </t>
    </r>
  </si>
  <si>
    <r>
      <t>Pole "</t>
    </r>
    <r>
      <rPr>
        <b/>
        <i/>
        <sz val="11"/>
        <color theme="1"/>
        <rFont val="Arial"/>
        <family val="2"/>
        <charset val="238"/>
      </rPr>
      <t>Vecný popis výdavku</t>
    </r>
    <r>
      <rPr>
        <sz val="11"/>
        <color theme="1"/>
        <rFont val="Arial"/>
        <family val="2"/>
        <charset val="238"/>
      </rPr>
      <t xml:space="preserve">". V rámci vecného popisu výdavkov špecifikujte jednotlivé výdavky z hľadiska ich predmetu, resp. rozsahu, prípadne nevyhnutnosti. To znamená, že v prípade, ak výdavok pozostáva z viacerých položiek, je potrebné tieto položky v rámci vecného popisu výdavku bližšie špecifikovať, t.j. uviesť z akých položiek pozostáva cena výdavku vrátane výšky týchto položiek. </t>
    </r>
    <r>
      <rPr>
        <b/>
        <sz val="11"/>
        <color theme="1"/>
        <rFont val="Arial"/>
        <family val="2"/>
        <charset val="238"/>
      </rPr>
      <t>V prípade, ak je vecný popis/špecifikácia výdavkov súčasťou inej prílohy ŽoNFP, je postačujúce uvedenie odkazu na príslušnú prílohu</t>
    </r>
    <r>
      <rPr>
        <sz val="11"/>
        <color theme="1"/>
        <rFont val="Arial"/>
        <family val="2"/>
        <charset val="238"/>
      </rPr>
      <t>.</t>
    </r>
  </si>
  <si>
    <t>V ........................................ dňa .......................</t>
  </si>
  <si>
    <t>Výška výdavku bola stanovená na základe znaleckého alebo odborného posudku.</t>
  </si>
  <si>
    <t xml:space="preserve"> -  Žiadateľ nepredkladá k záznamu z vyhodnotenia písomného prieskumu trhu ako súčasť ŽoNFP podpornú dokumentáciu, ktorej závery sú zohľadnené v tejto časti prílohy. Žiadateľ je povinný uchovávať dokumentáciu k vykonanému prieskumu trhu u seba a v prípade požiadavky RO pre OP KŽP je povinný kedykoľvek v priebehu schvaľovacieho procesu alebo implementácie projektu predložiť kompletnú dokumentáciu k prieskumu trhu. V prípade, ak sa preukáže, že žiadateľ uviedol v rozpočte projektu sumu, ktorá nie je podložená dokumentáciou zo skutočne vykonaného prieskumu trhu a zároveň žiadateľ uviedol v rozpočte kontrafaktuálneho scenára, RO pre OP KŽP je v závislosti od identifikovaných nedostatkov oprávnený  vyvodiť právne následky v konaní o žiadosti o NFP, resp. v súlade s podmienkami upravenými v zmluve o poskytnutí NFP. Z dôvodu overiteľnosti vykonaného prieskumu trhu musí byť spôsob jeho vykonania v podobe, ktorá umožňuje uchovanie dôkazov o jeho vykonaní, t.j. telefonický prieskum, resp. ústne overenie cien na mieste u dodávateľa nie je akceptovateľný spôsob vykonania prieskumu trhu.</t>
  </si>
  <si>
    <t>Zmena technologických postupov za účelom zníženia emisií znečisťujúcich látok do ovzdušia</t>
  </si>
  <si>
    <t>Inštalovanie a modernizácia technológií na znižovanie emisií znečisťujúcich látok zo stacionárnych zdrojov znečisťovania ovzdušia</t>
  </si>
  <si>
    <r>
      <t>V prípade doplnenia ďalších výdavkov v stĺpci "Názov výdavku"</t>
    </r>
    <r>
      <rPr>
        <sz val="11"/>
        <color theme="1"/>
        <rFont val="Arial"/>
        <family val="2"/>
        <charset val="238"/>
      </rPr>
      <t xml:space="preserve"> počet riadkov tabuľky rozšírte podľa potreby. Riadky je potrebné vkladať tak, aby celkový súčet zahŕňal aj novovložené riadky.</t>
    </r>
  </si>
  <si>
    <t>Rozpočet projektu</t>
  </si>
  <si>
    <r>
      <t xml:space="preserve">Dbajte prosím na súlad údajov uvedených v rozpočte projektu s údajmi uvedenými vo formulári ŽoNFP, ako aj v ďalších prílohách ŽoNFP. 
- v prípade, ak bola </t>
    </r>
    <r>
      <rPr>
        <u/>
        <sz val="11"/>
        <rFont val="Arial"/>
        <family val="2"/>
        <charset val="238"/>
      </rPr>
      <t>výška výdavku na realizáciu geologickej úlohy</t>
    </r>
    <r>
      <rPr>
        <sz val="11"/>
        <rFont val="Arial"/>
        <family val="2"/>
        <charset val="238"/>
      </rPr>
      <t xml:space="preserve"> stanovená </t>
    </r>
    <r>
      <rPr>
        <b/>
        <sz val="11"/>
        <rFont val="Arial"/>
        <family val="2"/>
        <charset val="238"/>
      </rPr>
      <t>na základe prieskumu trhu</t>
    </r>
    <r>
      <rPr>
        <sz val="11"/>
        <rFont val="Arial"/>
        <family val="2"/>
        <charset val="238"/>
      </rPr>
      <t xml:space="preserve">, žiadateľ predkladá k záznamu z vyhodnotenia písomného prieskumu trhu podpornú dokumentáciu pre určenie výšky výdavkov </t>
    </r>
    <r>
      <rPr>
        <u/>
        <sz val="11"/>
        <rFont val="Arial"/>
        <family val="2"/>
        <charset val="238"/>
      </rPr>
      <t>na realizáciu geologickej úlohy (t.j. predkladá cenové ponuky minimálne troch oslovených uchádzačov)</t>
    </r>
    <r>
      <rPr>
        <sz val="11"/>
        <rFont val="Arial"/>
        <family val="2"/>
        <charset val="238"/>
      </rPr>
      <t xml:space="preserve">. V prípade, ak sa preukáže, že žiadateľ uviedol v rozpočte projektu sumu, ktorá nie je podložená príslušnou cenovou ponukou v zmysle vyhodnotenia prieskumu trhu, RO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V prípade ostatných typov výdavkov, ktorých výška bola stanovená na základe prieskumu trhu žiadateľ predkladá ako súčasť ŽoNFP výlučne vyhodnotenie prieskumu trhu bez príslušných cenových ponúk. Žiadateľ je povinný uchovávať cenové ponuky z vykonaného prieskumu trhu u seba a v prípade požiadavky RO pre OP KŽP je povinný kedykoľvek v priebehu schvaľovacieho procesu alebo implementácie projektu predložiť cenové ponuky z prieskumu trhu, na základe ktorých boli stanovené výšky príslušných výdavkov (bližšie popísané v rámci upozornenia v hárku "Prieskum trhu").
- v prípade, ak bola výška výdavku stanovená </t>
    </r>
    <r>
      <rPr>
        <b/>
        <sz val="11"/>
        <rFont val="Arial"/>
        <family val="2"/>
        <charset val="238"/>
      </rPr>
      <t>na základe uzavretej zmluvy s úspešným uchádzačom</t>
    </r>
    <r>
      <rPr>
        <sz val="11"/>
        <rFont val="Arial"/>
        <family val="2"/>
        <charset val="238"/>
      </rPr>
      <t xml:space="preserve"> ako výsledkom vykonaného verejného obstarávania, žiadateľ nepredkladá ako súčasť ŽoNFP zmluvu s úspešným uchádzačom. Žiadateľ je povinný uchovávať kompletnú dokumentáciu k verejnému obstarávaniu, vrátane zmluvy s úspešným uchádzačom u seba a v prípade požiadavky RO pre OP KŽP je povinný kedykoľvek v priebehu schvaľovacieho procesu alebo implementácie projektu, najneskôr v rámci príslušnej žiadosti o platbu, predložiť relevantnú dokumentáciu, na základe ktorej bola stanovená výška príslušného výdavku.
V prípade, ak sa preukáže, že žiadateľ uviedol v rozpočte projektu sumu, ktorá nie je podložená relevantnou dokumentáciou, RO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RO pre OP KŽP pri identifikácii nedostatkov vo verejnom obstarávaní, ktorého výsledkom bola zmluva s úspešným uchádzačom a na základe ktorej bola stanovená výška príslušného výdavku v rozpočte. 
- v prípade, ak bola výška výdavku stanovená </t>
    </r>
    <r>
      <rPr>
        <b/>
        <sz val="11"/>
        <rFont val="Arial"/>
        <family val="2"/>
        <charset val="238"/>
      </rPr>
      <t>na základe znaleckého alebo odborného posudku</t>
    </r>
    <r>
      <rPr>
        <sz val="11"/>
        <rFont val="Arial"/>
        <family val="2"/>
        <charset val="238"/>
      </rPr>
      <t xml:space="preserve">, žiadateľ nepredkladá ako súčasť ŽoNFP znalecký alebo odborný posudok. Žiadateľ je povinný uchovávať znalecký alebo odborný posudok u seba a v prípade požiadavky RO pre OP KŽP je povinný kedykoľvek v priebehu schvaľovacieho procesu alebo implementácie projektu, najneskôr v rámci príslušnej žiadosti o platbu, predložiť kompletný znalecký alebo odborný posudok, na základe ktorého bola stanovená výška príslušného výdavku. </t>
    </r>
  </si>
  <si>
    <t>Schéma štátnej pomoci na ochranu životného prostredia v oblasti znižovania znečisťovania ovzdušia a zlepšenia jeho kvality pre programové obdobie 2014 – 2020 – skupinová výnimka</t>
  </si>
  <si>
    <t>Schéma štátnej pomoci na včasné prispôsobenie sa budúcim normám Únie v oblasti znižovania znečisťovania ovzdušia a zlepšenie jeho kvality pre programové obdobie 2014 - 2020</t>
  </si>
  <si>
    <t>Názov schémy štátnej pomoci:</t>
  </si>
  <si>
    <t>Veľkosť podniku</t>
  </si>
  <si>
    <t>Región NUTSII</t>
  </si>
  <si>
    <t>Intenzita pomoci</t>
  </si>
  <si>
    <t>Bratislava</t>
  </si>
  <si>
    <t>Výška nenávratného finančného príspevku</t>
  </si>
  <si>
    <t>Nenávratný finančný príspevok</t>
  </si>
  <si>
    <t xml:space="preserve">Oprávnené výdavky projektu </t>
  </si>
  <si>
    <t>Rozpočet projektu - OV - NFP</t>
  </si>
  <si>
    <r>
      <t>V tabuľke "</t>
    </r>
    <r>
      <rPr>
        <b/>
        <sz val="11"/>
        <color theme="1"/>
        <rFont val="Arial"/>
        <family val="2"/>
        <charset val="238"/>
      </rPr>
      <t>Oprávnené výdavky projektu</t>
    </r>
    <r>
      <rPr>
        <sz val="11"/>
        <color theme="1"/>
        <rFont val="Arial"/>
        <family val="2"/>
        <charset val="238"/>
      </rPr>
      <t>" sa automaticky vyplnia údaje podľa tabuľky "</t>
    </r>
    <r>
      <rPr>
        <b/>
        <sz val="11"/>
        <color theme="1"/>
        <rFont val="Arial"/>
        <family val="2"/>
        <charset val="238"/>
      </rPr>
      <t>Rozpočet projektu</t>
    </r>
    <r>
      <rPr>
        <sz val="11"/>
        <color theme="1"/>
        <rFont val="Arial"/>
        <family val="2"/>
        <charset val="238"/>
      </rPr>
      <t>", pričom v závislosti od spôsobu stanovenia mimoriadnych investičných nákladov je výška oprávnených výdavkov totožná s výškou výdavkov v rozpočte projektu alebo znížená a výšku výdavkov podľa kontrafaktuálneho scenára.</t>
    </r>
  </si>
  <si>
    <t>menej ako 90 000</t>
  </si>
  <si>
    <t>90 000 - 180 000</t>
  </si>
  <si>
    <t>viac ako 180 000</t>
  </si>
  <si>
    <t>Výška výdavku bola stanovená na základe prieskumu trhu v zmysle predloženého záznamu z vyhodnotenia prieskumu trhu.</t>
  </si>
  <si>
    <r>
      <t>Spôsob stanovenia výšky výdavku je uvedený v poli "</t>
    </r>
    <r>
      <rPr>
        <i/>
        <sz val="11"/>
        <color theme="1"/>
        <rFont val="Calibri"/>
        <family val="2"/>
        <charset val="238"/>
        <scheme val="minor"/>
      </rPr>
      <t>Vecný popis výdavku</t>
    </r>
    <r>
      <rPr>
        <sz val="11"/>
        <color theme="1"/>
        <rFont val="Calibri"/>
        <family val="2"/>
        <charset val="238"/>
        <scheme val="minor"/>
      </rPr>
      <t xml:space="preserve">" </t>
    </r>
  </si>
  <si>
    <r>
      <t xml:space="preserve">Výška výdavku bola stanovená na základe rozpočtu stavby na úrovni výkazu výmer potvrdeného podpisom a pečiatkou oprávnenej osoby v zmysle prílohy č. x ŽoNFP - </t>
    </r>
    <r>
      <rPr>
        <i/>
        <sz val="11"/>
        <color theme="1"/>
        <rFont val="Calibri"/>
        <family val="2"/>
        <charset val="238"/>
        <scheme val="minor"/>
      </rPr>
      <t>Povolenie na realizáciu projektu, vrátane projektovej dokumentácie.</t>
    </r>
  </si>
  <si>
    <t>Stanovená výška výdavku</t>
  </si>
  <si>
    <t>Spôsob stanovenia výšky výdavku</t>
  </si>
  <si>
    <t xml:space="preserve"> - V prípade, ak žiadateľ uvedie v rozpočte projektu výšku výdavku, ktorú stanovil na základe prieskumu trhu a táto výška výdavku prekročí sumu stanovenej výšky výdavku v zmysle záznamu z vyhodnotenia prieskumu trhu, RO pre OP KŽP zníži príslušný nadhodnotený výdavok na úroveň výšky výdavku stanovenej na základe záznamu z vyhodnotenia prieskumu trhu.</t>
  </si>
  <si>
    <t>027 Pozemky</t>
  </si>
  <si>
    <t>Dokončenie investície viac ako 3 roky pred nadobudnutím účinnosti novej normy Únie</t>
  </si>
  <si>
    <t>Dokončenie investície 1 až 3 roky pred nadobudnutím účinnosti novej normy Únie</t>
  </si>
  <si>
    <t>menej rozvinutý región</t>
  </si>
  <si>
    <t>Malý</t>
  </si>
  <si>
    <t>Stredný</t>
  </si>
  <si>
    <t>Veľký</t>
  </si>
  <si>
    <t>Schéma štátnej pomoci na včasné prispôsobenie sa budúcim normám Únie v oblasti znižovania znečisťovania ovzdušia a zlepšenie jeho kvality pre programové obdobie 2014 - 2020 (dokončenie investície 1 až 3 roky pred nadobudnutím účinnosti novej normy Únie)</t>
  </si>
  <si>
    <t>Schéma štátnej pomoci na včasné prispôsobenie sa budúcim normám Únie v oblasti znižovania znečisťovania ovzdušia a zlepšenie jeho kvality pre programové obdobie 2014 - 2020 (dokončenie investície &gt; ako 3 roky pred nadobudnutím účinnosti novej normy Únie)</t>
  </si>
  <si>
    <t>SPOLU výdavky na hlavné aktivity projektu</t>
  </si>
  <si>
    <t xml:space="preserve"> Kontrafaktuálny scenár </t>
  </si>
  <si>
    <t>Rozpočet kontrafaktuálneho scenára</t>
  </si>
  <si>
    <t>Inštalovanie a modernizácia technológií na znižovanie emisií znečisťujúcich látok zo stacionárnych zdrojov znečisťovania ovzdušia / Zmena technologických postupov za účelom zníženia emisií znečisťujúcich látok do ovzdušia</t>
  </si>
  <si>
    <t>Schéma štátnej pomoci:</t>
  </si>
  <si>
    <t>Oprávnené výdavky SPOLU</t>
  </si>
  <si>
    <t>Celkové oprávnené výdavky na hlavné aktivity projektu</t>
  </si>
  <si>
    <t>Zníženie produkcie emisií</t>
  </si>
  <si>
    <t>Cieľová hodnota merateľného ukazovateľa</t>
  </si>
  <si>
    <r>
      <t>Zníženie produkcie emisií PM</t>
    </r>
    <r>
      <rPr>
        <vertAlign val="subscript"/>
        <sz val="11"/>
        <color theme="1"/>
        <rFont val="Arial"/>
        <family val="2"/>
        <charset val="238"/>
      </rPr>
      <t>10</t>
    </r>
  </si>
  <si>
    <r>
      <t>Zníženie produkcie emisií NO</t>
    </r>
    <r>
      <rPr>
        <vertAlign val="subscript"/>
        <sz val="11"/>
        <color theme="1"/>
        <rFont val="Arial"/>
        <family val="2"/>
        <charset val="238"/>
      </rPr>
      <t>X</t>
    </r>
    <r>
      <rPr>
        <sz val="11"/>
        <color theme="1"/>
        <rFont val="Arial"/>
        <family val="2"/>
        <charset val="238"/>
      </rPr>
      <t xml:space="preserve"> (ako NO</t>
    </r>
    <r>
      <rPr>
        <vertAlign val="subscript"/>
        <sz val="11"/>
        <color theme="1"/>
        <rFont val="Arial"/>
        <family val="2"/>
        <charset val="238"/>
      </rPr>
      <t>2</t>
    </r>
    <r>
      <rPr>
        <sz val="11"/>
        <color theme="1"/>
        <rFont val="Arial"/>
        <family val="2"/>
        <charset val="238"/>
      </rPr>
      <t>)</t>
    </r>
  </si>
  <si>
    <t>Zníženie produkcie emisií VOC</t>
  </si>
  <si>
    <r>
      <t>Zníženie produkcie emisií SO</t>
    </r>
    <r>
      <rPr>
        <vertAlign val="subscript"/>
        <sz val="11"/>
        <color theme="1"/>
        <rFont val="Arial"/>
        <family val="2"/>
        <charset val="238"/>
      </rPr>
      <t>2</t>
    </r>
  </si>
  <si>
    <r>
      <t>Zníženie produkcie emisií NH</t>
    </r>
    <r>
      <rPr>
        <vertAlign val="subscript"/>
        <sz val="11"/>
        <color theme="1"/>
        <rFont val="Arial"/>
        <family val="2"/>
        <charset val="238"/>
      </rPr>
      <t>3</t>
    </r>
  </si>
  <si>
    <t>Názov merateľného ukazovateľa projektu</t>
  </si>
  <si>
    <t>Prípravná a projektová dokumentácia</t>
  </si>
  <si>
    <t>Stavebné práce</t>
  </si>
  <si>
    <t>Stavebný dozor</t>
  </si>
  <si>
    <t>Technológia</t>
  </si>
  <si>
    <t>Nákup pozemkov</t>
  </si>
  <si>
    <t>ďalší výdavok</t>
  </si>
  <si>
    <t>Bližšia špecifikácia výdavku je uvedená v rámci prílohy č. 10 ŽoNFP - Povolenie na realizáciu projektu vrátane projektovej dokumntácie</t>
  </si>
  <si>
    <r>
      <t xml:space="preserve">Výška výdavku bola stanovená na základe rozpočtu potvrdeného podpisom a pečiatkou oprávnenej osoby v zmysle prílohy č. 10 ŽoNFP - </t>
    </r>
    <r>
      <rPr>
        <i/>
        <sz val="11"/>
        <color theme="1"/>
        <rFont val="Calibri"/>
        <family val="2"/>
        <charset val="238"/>
        <scheme val="minor"/>
      </rPr>
      <t>Povolenie na realizáciu projektu, vrátane projektovej dokumentácie.</t>
    </r>
  </si>
  <si>
    <t>Prehľad ponúkaných cien</t>
  </si>
  <si>
    <t xml:space="preserve">Dátum </t>
  </si>
  <si>
    <t xml:space="preserve">Výška výdavku bola stanovená na základe minimálnej ponúkanej ceny  </t>
  </si>
  <si>
    <t>cena vypočítaná aritmetickým priemerom z ponúkaných cien</t>
  </si>
  <si>
    <r>
      <t xml:space="preserve"> - </t>
    </r>
    <r>
      <rPr>
        <sz val="11"/>
        <rFont val="Arial"/>
        <family val="2"/>
        <charset val="238"/>
      </rPr>
      <t xml:space="preserve"> Žiadateľ nepredkladá</t>
    </r>
    <r>
      <rPr>
        <sz val="11"/>
        <color theme="1"/>
        <rFont val="Arial"/>
        <family val="2"/>
        <charset val="238"/>
      </rPr>
      <t xml:space="preserve"> k záznamu z vyhodnotenia písomného prieskumu trhu ako súčasť ŽoNFP podpornú dokumentáciu, ktorej závery sú zohľadnené v tejto časti prílohy. Žiadateľ je povinný uchovávať dokumentáciu k vykonanému prieskumu trhu u seba a v prípade požiadavky RO pre OP KŽP je povinný kedykoľvek v priebehu schvaľovacieho procesu alebo implementácie projektu predložiť kompletnú dokumentáciu k prieskumu trhu. V prípade, ak sa preukáže, že žiadateľ uviedol v rozpočte projektu sumu, ktorá nie je podložená dokumentáciou zo skutočne vykonaného prieskumu trhu, RO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Z dôvodu overiteľnosti vykonaného prieskumu trhu musí byť spôsob jeho vykonania v podobe, ktorá umožňuje uchovanie dôkazov o jeho vykonaní, t.j. telefonický prieskum, resp. ústne overenie cien na mieste u dodávateľa nie je akceptovateľný spôsob vykonania prieskumu trhu.</t>
    </r>
  </si>
  <si>
    <t xml:space="preserve">A1 Inštalovanie a modernizácia technológií </t>
  </si>
  <si>
    <t xml:space="preserve">A2 Zmena technologických postupov </t>
  </si>
  <si>
    <r>
      <t>* Bez ohľadu na počet znečisťujúcich látok, ktorých zníženie produkcie je predmetom realizácie projektu,</t>
    </r>
    <r>
      <rPr>
        <b/>
        <sz val="11"/>
        <color theme="1"/>
        <rFont val="Calibri"/>
        <family val="2"/>
        <charset val="238"/>
        <scheme val="minor"/>
      </rPr>
      <t xml:space="preserve"> je potrebné</t>
    </r>
    <r>
      <rPr>
        <u/>
        <sz val="11"/>
        <color theme="1"/>
        <rFont val="Calibri"/>
        <family val="2"/>
        <charset val="238"/>
        <scheme val="minor"/>
      </rPr>
      <t xml:space="preserve"> pre účely výpočtu hodnoty "Value for Money"</t>
    </r>
    <r>
      <rPr>
        <sz val="11"/>
        <color theme="1"/>
        <rFont val="Calibri"/>
        <family val="2"/>
        <charset val="238"/>
        <scheme val="minor"/>
      </rPr>
      <t xml:space="preserve"> </t>
    </r>
    <r>
      <rPr>
        <b/>
        <sz val="11"/>
        <color theme="1"/>
        <rFont val="Calibri"/>
        <family val="2"/>
        <charset val="238"/>
        <scheme val="minor"/>
      </rPr>
      <t xml:space="preserve">prepočítať cieľové hodnoty príslušných merateľných ukazovateľov projektu </t>
    </r>
    <r>
      <rPr>
        <sz val="11"/>
        <color theme="1"/>
        <rFont val="Calibri"/>
        <family val="2"/>
        <charset val="238"/>
        <scheme val="minor"/>
      </rPr>
      <t xml:space="preserve">(uvedené vo formulári ŽoNFP) prostredníctvom </t>
    </r>
    <r>
      <rPr>
        <b/>
        <sz val="11"/>
        <color theme="1"/>
        <rFont val="Calibri"/>
        <family val="2"/>
        <charset val="238"/>
        <scheme val="minor"/>
      </rPr>
      <t>koeficientov</t>
    </r>
    <r>
      <rPr>
        <sz val="11"/>
        <color theme="1"/>
        <rFont val="Calibri"/>
        <family val="2"/>
        <charset val="238"/>
        <scheme val="minor"/>
      </rPr>
      <t xml:space="preserve"> </t>
    </r>
    <r>
      <rPr>
        <b/>
        <sz val="11"/>
        <color theme="1"/>
        <rFont val="Calibri"/>
        <family val="2"/>
        <charset val="238"/>
        <scheme val="minor"/>
      </rPr>
      <t xml:space="preserve">stanovených pre každú znečisťujúcu látku </t>
    </r>
    <r>
      <rPr>
        <sz val="11"/>
        <color theme="1"/>
        <rFont val="Calibri"/>
        <family val="2"/>
        <charset val="238"/>
        <scheme val="minor"/>
      </rPr>
      <t xml:space="preserve">na jednu hodnotu zníženej produkcie emisií (ukazovateľ - </t>
    </r>
    <r>
      <rPr>
        <i/>
        <sz val="11"/>
        <color theme="1"/>
        <rFont val="Calibri"/>
        <family val="2"/>
        <charset val="238"/>
        <scheme val="minor"/>
      </rPr>
      <t>Zníženie produkcie emisií</t>
    </r>
    <r>
      <rPr>
        <sz val="11"/>
        <color theme="1"/>
        <rFont val="Calibri"/>
        <family val="2"/>
        <charset val="238"/>
        <scheme val="minor"/>
      </rPr>
      <t xml:space="preserve">). </t>
    </r>
  </si>
  <si>
    <t>Znižovanie emisií zo zdrojov znečisťovania ovzdušia</t>
  </si>
  <si>
    <t>Príloha ŽoNFP č. 13 -  Podporná dokumentácia k oprávnenosti výdavkov a výpočtu výšky NFP</t>
  </si>
  <si>
    <t>Príloha ŽoNFP č. 13 - Podporná dokumentácia k oprávnenosti výdavkov a výpočtu výšky NFP</t>
  </si>
  <si>
    <r>
      <t>** Koeficienty stanovené pre každú znečisťujúcu látku: PM</t>
    </r>
    <r>
      <rPr>
        <vertAlign val="subscript"/>
        <sz val="11"/>
        <color rgb="FF000000"/>
        <rFont val="Arial Narrow"/>
        <family val="2"/>
        <charset val="238"/>
      </rPr>
      <t>10</t>
    </r>
    <r>
      <rPr>
        <sz val="11"/>
        <color rgb="FF000000"/>
        <rFont val="Arial Narrow"/>
        <family val="2"/>
        <charset val="238"/>
      </rPr>
      <t xml:space="preserve">  k = 1; NOx (ako NO</t>
    </r>
    <r>
      <rPr>
        <vertAlign val="subscript"/>
        <sz val="11"/>
        <color rgb="FF000000"/>
        <rFont val="Arial Narrow"/>
        <family val="2"/>
        <charset val="238"/>
      </rPr>
      <t>2</t>
    </r>
    <r>
      <rPr>
        <sz val="11"/>
        <color rgb="FF000000"/>
        <rFont val="Arial Narrow"/>
        <family val="2"/>
        <charset val="238"/>
      </rPr>
      <t>), NH</t>
    </r>
    <r>
      <rPr>
        <vertAlign val="subscript"/>
        <sz val="11"/>
        <color rgb="FF000000"/>
        <rFont val="Arial Narrow"/>
        <family val="2"/>
        <charset val="238"/>
      </rPr>
      <t xml:space="preserve">3 </t>
    </r>
    <r>
      <rPr>
        <sz val="11"/>
        <color rgb="FF000000"/>
        <rFont val="Arial Narrow"/>
        <family val="2"/>
        <charset val="238"/>
      </rPr>
      <t xml:space="preserve">  k = 0,8; VOC, SO</t>
    </r>
    <r>
      <rPr>
        <vertAlign val="subscript"/>
        <sz val="11"/>
        <color rgb="FF000000"/>
        <rFont val="Arial Narrow"/>
        <family val="2"/>
        <charset val="238"/>
      </rPr>
      <t>2</t>
    </r>
    <r>
      <rPr>
        <sz val="11"/>
        <color rgb="FF000000"/>
        <rFont val="Arial Narrow"/>
        <family val="2"/>
        <charset val="238"/>
      </rPr>
      <t xml:space="preserve">   k = 0,6</t>
    </r>
  </si>
  <si>
    <t xml:space="preserve">Príloha ŽoNFP č. 13 - Podporná dokumentácia k oprávnenosti výdavkov a výpočtu výšky NFP </t>
  </si>
  <si>
    <t>Cena celkom s DPH [EUR]</t>
  </si>
  <si>
    <t>Limitné hodnoty
(EUR/t)</t>
  </si>
  <si>
    <t xml:space="preserve"> - Žiadateľ uvádza výšku výdavku, ktorá zodpovedá priemeru cien stanoveného na základe predložených ponúk, pričom sa zohľadňuje oprávnenosť financovania výdavku predstavujúceho DPH v rámci projektu. To znamená, že ak žiadateľ nemá nárok na odpočet DPH, uvádza výšku výdavku stanovenú na základe priemeru cien s DPH. Ak žiadateľ má nárok na odpočet DPH, uvádza ako výsledok prieskumu trhu výšku výdavku stanovenú na základe výpočtu priemeru z cien bez DPH. Ak dodávateľ nie je platca DPH uvádza sa v poli "cena bez DPH" a v poli "cena s DPH" rovnaká suma.</t>
  </si>
  <si>
    <t xml:space="preserve">Inštalovanie a modernizácia technológií </t>
  </si>
  <si>
    <t xml:space="preserve">Zmena technologických postupov  </t>
  </si>
  <si>
    <r>
      <t xml:space="preserve">Stanovenie hodnoty ukazovateľa - </t>
    </r>
    <r>
      <rPr>
        <b/>
        <i/>
        <sz val="12"/>
        <color theme="0"/>
        <rFont val="Arial Narrow"/>
        <family val="2"/>
        <charset val="238"/>
      </rPr>
      <t xml:space="preserve">Zníženie produkcie emisií (t/rok) </t>
    </r>
    <r>
      <rPr>
        <b/>
        <i/>
        <vertAlign val="superscript"/>
        <sz val="12"/>
        <color theme="0"/>
        <rFont val="Arial Narrow"/>
        <family val="2"/>
        <charset val="238"/>
      </rPr>
      <t>*</t>
    </r>
  </si>
  <si>
    <r>
      <t xml:space="preserve">RO pre OP KŽP posudzuje v procese odborného hodnotenia ŽoNFP (hodnotiace kritérium 1.2) príspevok projektu k špecifickému cieľu 1.4.1 OP KŽP na základe princípu Value for Money. Uvedené znamená, že RO pre OP KŽP posudzuje kvantifikovanú mieru príspevku projektu k špecifickému cieľu 1.4.1 OP KŽP vyjadrenú na základe princípu Value for Money ako pomer celkových oprávnených výdavkov na hlavné aktivity projektu v sume vyjadrenej bez DPH a prepočítanej hodnoty ukazovateľa "Zníženie produkcie emisií“ vzťahujúceho sa na špecifický cieľ 1.4.1 OP KŽP.
</t>
    </r>
    <r>
      <rPr>
        <sz val="11"/>
        <color rgb="FFFF0000"/>
        <rFont val="Arial"/>
        <family val="2"/>
        <charset val="238"/>
      </rPr>
      <t xml:space="preserve">
 </t>
    </r>
    <r>
      <rPr>
        <sz val="11"/>
        <color theme="1"/>
        <rFont val="Arial"/>
        <family val="2"/>
        <charset val="238"/>
      </rPr>
      <t xml:space="preserve">
</t>
    </r>
  </si>
  <si>
    <r>
      <t xml:space="preserve">Výpočet hodnoty Value for Money 
</t>
    </r>
    <r>
      <rPr>
        <i/>
        <sz val="11"/>
        <color theme="1"/>
        <rFont val="Arial"/>
        <family val="2"/>
        <charset val="238"/>
      </rPr>
      <t xml:space="preserve">Vypočítajte hodnotu príspevku projektu k príslušnému špecifickému cieľu OP KŽP ako pomer celkových oprávnených výdavkov na hlavné aktivity projektu v sume vyjadrenej bez DPH a prepočítanej hodnoty ukazovateľa - </t>
    </r>
    <r>
      <rPr>
        <b/>
        <i/>
        <sz val="11"/>
        <color theme="1"/>
        <rFont val="Arial"/>
        <family val="2"/>
        <charset val="238"/>
      </rPr>
      <t xml:space="preserve">Zníženie produkcie emisií </t>
    </r>
    <r>
      <rPr>
        <i/>
        <sz val="11"/>
        <color theme="1"/>
        <rFont val="Arial"/>
        <family val="2"/>
        <charset val="238"/>
      </rPr>
      <t>(t/rok).
Hodnotu ukazovateľa „</t>
    </r>
    <r>
      <rPr>
        <b/>
        <i/>
        <sz val="11"/>
        <color theme="1"/>
        <rFont val="Arial"/>
        <family val="2"/>
        <charset val="238"/>
      </rPr>
      <t>Zníženie produkcie emisií</t>
    </r>
    <r>
      <rPr>
        <i/>
        <sz val="11"/>
        <color theme="1"/>
        <rFont val="Arial"/>
        <family val="2"/>
        <charset val="238"/>
      </rPr>
      <t>“ stanoví žiadateľ na základe prepočtu cieľových hodnôt príslušných merateľných ukazovateľov projektu vyjadrujúcich zníženú produkciu emisií (PM</t>
    </r>
    <r>
      <rPr>
        <i/>
        <vertAlign val="subscript"/>
        <sz val="11"/>
        <color theme="1"/>
        <rFont val="Arial"/>
        <family val="2"/>
        <charset val="238"/>
      </rPr>
      <t>10</t>
    </r>
    <r>
      <rPr>
        <i/>
        <sz val="11"/>
        <color theme="1"/>
        <rFont val="Arial"/>
        <family val="2"/>
        <charset val="238"/>
      </rPr>
      <t>, NOx, NH</t>
    </r>
    <r>
      <rPr>
        <i/>
        <vertAlign val="subscript"/>
        <sz val="11"/>
        <color theme="1"/>
        <rFont val="Arial"/>
        <family val="2"/>
        <charset val="238"/>
      </rPr>
      <t>3</t>
    </r>
    <r>
      <rPr>
        <i/>
        <sz val="11"/>
        <color theme="1"/>
        <rFont val="Arial"/>
        <family val="2"/>
        <charset val="238"/>
      </rPr>
      <t>, VOC, SO</t>
    </r>
    <r>
      <rPr>
        <i/>
        <vertAlign val="subscript"/>
        <sz val="11"/>
        <color theme="1"/>
        <rFont val="Arial"/>
        <family val="2"/>
        <charset val="238"/>
      </rPr>
      <t>2</t>
    </r>
    <r>
      <rPr>
        <i/>
        <sz val="11"/>
        <color theme="1"/>
        <rFont val="Arial"/>
        <family val="2"/>
        <charset val="238"/>
      </rPr>
      <t>). Prepočet sa vykoná v tomto pracovnom hárku automaticky ako súčet množstiev emisií jednotlivých znečisťujúcich látok, o ktoré sa ich produkcia znížila, vynásobených koeficientom** stanoveným samostatne pre každú znečisťujúcu látku: PM</t>
    </r>
    <r>
      <rPr>
        <i/>
        <vertAlign val="subscript"/>
        <sz val="11"/>
        <color theme="1"/>
        <rFont val="Arial"/>
        <family val="2"/>
        <charset val="238"/>
      </rPr>
      <t>10</t>
    </r>
    <r>
      <rPr>
        <i/>
        <sz val="11"/>
        <color theme="1"/>
        <rFont val="Arial"/>
        <family val="2"/>
        <charset val="238"/>
      </rPr>
      <t>, NOx (ako NO</t>
    </r>
    <r>
      <rPr>
        <i/>
        <vertAlign val="subscript"/>
        <sz val="11"/>
        <color theme="1"/>
        <rFont val="Arial"/>
        <family val="2"/>
        <charset val="238"/>
      </rPr>
      <t>2</t>
    </r>
    <r>
      <rPr>
        <i/>
        <sz val="11"/>
        <color theme="1"/>
        <rFont val="Arial"/>
        <family val="2"/>
        <charset val="238"/>
      </rPr>
      <t>), NH</t>
    </r>
    <r>
      <rPr>
        <i/>
        <vertAlign val="subscript"/>
        <sz val="11"/>
        <color theme="1"/>
        <rFont val="Arial"/>
        <family val="2"/>
        <charset val="238"/>
      </rPr>
      <t>3</t>
    </r>
    <r>
      <rPr>
        <i/>
        <sz val="11"/>
        <color theme="1"/>
        <rFont val="Arial"/>
        <family val="2"/>
        <charset val="238"/>
      </rPr>
      <t xml:space="preserve"> ,VOC, SO</t>
    </r>
    <r>
      <rPr>
        <i/>
        <vertAlign val="subscript"/>
        <sz val="11"/>
        <color theme="1"/>
        <rFont val="Arial"/>
        <family val="2"/>
        <charset val="238"/>
      </rPr>
      <t>2</t>
    </r>
    <r>
      <rPr>
        <i/>
        <sz val="11"/>
        <color theme="1"/>
        <rFont val="Arial"/>
        <family val="2"/>
        <charset val="238"/>
      </rPr>
      <t xml:space="preserve">. Za týmto účelom je žiadateľ povinný v tabuľke - </t>
    </r>
    <r>
      <rPr>
        <i/>
        <u/>
        <sz val="11"/>
        <color theme="1"/>
        <rFont val="Arial"/>
        <family val="2"/>
        <charset val="238"/>
      </rPr>
      <t>Stanovenie hodnoty ukazovateľa - Zníženie produkcie emisií (t/rok)</t>
    </r>
    <r>
      <rPr>
        <i/>
        <sz val="11"/>
        <color theme="1"/>
        <rFont val="Arial"/>
        <family val="2"/>
        <charset val="238"/>
      </rPr>
      <t xml:space="preserve"> zadať cieľové hodnoty príslušných merateľných ukazovateľov projektu. 
Do výpočtu nevstupujú nepriame výdavky vzťahujúce sa na podporné aktivity projektu (riadenie projektu, informovanie a komunikácia).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t>
    </r>
  </si>
  <si>
    <t>cieľová hodnota ukazovateľa 
(uvedená vo formulári ŽoNFP)</t>
  </si>
  <si>
    <t>Kontrafaktuálny scenár predstavuje opis technicky porovnateľnej investície, ktorú by žiadateľ vierohodne realizoval aj bez pomoci. V porovnaní s navrhovaným projektom preto technicky porovnateľná investícia dosahuje porovnateľné technické parametre, napr. čo do kapacity alebo výkonu zariadenia ako aj všetky ďalšie parametre, okrem vlastností, ktoré napĺňajú environmentálne ciele.</t>
  </si>
  <si>
    <t xml:space="preserve">Zmena technologických postupov </t>
  </si>
  <si>
    <t xml:space="preserve">Prehľad ponúkaných cien </t>
  </si>
  <si>
    <r>
      <t xml:space="preserve">Oprávnené výdavky projektu tvoria mimoriadne investičné výdavky, ktoré predstavujú: </t>
    </r>
    <r>
      <rPr>
        <b/>
        <sz val="11"/>
        <rFont val="Arial"/>
        <family val="2"/>
        <charset val="238"/>
      </rPr>
      <t xml:space="preserve">a) </t>
    </r>
    <r>
      <rPr>
        <u/>
        <sz val="11"/>
        <rFont val="Arial"/>
        <family val="2"/>
        <charset val="238"/>
      </rPr>
      <t>osobitnú investíciu</t>
    </r>
    <r>
      <rPr>
        <sz val="11"/>
        <rFont val="Arial"/>
        <family val="2"/>
        <charset val="238"/>
      </rPr>
      <t xml:space="preserve"> (bez potreby porovnania navrhovaného projektu s kontrafaktuálnym scenárom), alebo</t>
    </r>
    <r>
      <rPr>
        <b/>
        <sz val="11"/>
        <rFont val="Arial"/>
        <family val="2"/>
        <charset val="238"/>
      </rPr>
      <t xml:space="preserve"> b)</t>
    </r>
    <r>
      <rPr>
        <sz val="11"/>
        <rFont val="Arial"/>
        <family val="2"/>
        <charset val="238"/>
      </rPr>
      <t xml:space="preserve"> </t>
    </r>
    <r>
      <rPr>
        <u/>
        <sz val="11"/>
        <rFont val="Arial"/>
        <family val="2"/>
        <charset val="238"/>
      </rPr>
      <t>mimoriadne investičné výdavky, ako rozdiel medzi výškou celkových výdavkov navrhovaného projektu a výškou celkových výdavkov kontrafaktuálneho scenára</t>
    </r>
    <r>
      <rPr>
        <sz val="11"/>
        <rFont val="Arial"/>
        <family val="2"/>
        <charset val="238"/>
      </rPr>
      <t xml:space="preserve"> (porovnaním navrhovaného projektu s kontrafaktuálnym scenárom).</t>
    </r>
  </si>
  <si>
    <t>Dátum</t>
  </si>
</sst>
</file>

<file path=xl/styles.xml><?xml version="1.0" encoding="utf-8"?>
<styleSheet xmlns="http://schemas.openxmlformats.org/spreadsheetml/2006/main" xmlns:mc="http://schemas.openxmlformats.org/markup-compatibility/2006" xmlns:x14ac="http://schemas.microsoft.com/office/spreadsheetml/2009/9/ac" mc:Ignorable="x14ac">
  <fonts count="53" x14ac:knownFonts="1">
    <font>
      <sz val="11"/>
      <color theme="1"/>
      <name val="Calibri"/>
      <family val="2"/>
      <charset val="238"/>
      <scheme val="minor"/>
    </font>
    <font>
      <sz val="10"/>
      <color theme="1"/>
      <name val="Arial Narrow"/>
      <family val="2"/>
      <charset val="238"/>
    </font>
    <font>
      <b/>
      <sz val="10"/>
      <color theme="1"/>
      <name val="Arial Narrow"/>
      <family val="2"/>
      <charset val="238"/>
    </font>
    <font>
      <b/>
      <sz val="11"/>
      <color theme="1"/>
      <name val="Arial"/>
      <family val="2"/>
      <charset val="238"/>
    </font>
    <font>
      <sz val="10"/>
      <color theme="1"/>
      <name val="Arial"/>
      <family val="2"/>
      <charset val="238"/>
    </font>
    <font>
      <sz val="11"/>
      <color theme="1"/>
      <name val="Arial"/>
      <family val="2"/>
      <charset val="238"/>
    </font>
    <font>
      <b/>
      <sz val="11"/>
      <name val="Arial"/>
      <family val="2"/>
      <charset val="238"/>
    </font>
    <font>
      <sz val="11"/>
      <name val="Arial"/>
      <family val="2"/>
      <charset val="238"/>
    </font>
    <font>
      <sz val="11"/>
      <color rgb="FFFF0000"/>
      <name val="Arial"/>
      <family val="2"/>
      <charset val="238"/>
    </font>
    <font>
      <b/>
      <sz val="10"/>
      <name val="Arial"/>
      <family val="2"/>
      <charset val="238"/>
    </font>
    <font>
      <sz val="14"/>
      <color theme="1"/>
      <name val="Arial"/>
      <family val="2"/>
      <charset val="238"/>
    </font>
    <font>
      <i/>
      <sz val="11"/>
      <color theme="1"/>
      <name val="Calibri"/>
      <family val="2"/>
      <charset val="238"/>
      <scheme val="minor"/>
    </font>
    <font>
      <sz val="10"/>
      <name val="Arial"/>
      <family val="2"/>
      <charset val="238"/>
    </font>
    <font>
      <b/>
      <sz val="16"/>
      <color theme="1"/>
      <name val="Arial Narrow"/>
      <family val="2"/>
      <charset val="238"/>
    </font>
    <font>
      <i/>
      <sz val="11"/>
      <color theme="1"/>
      <name val="Arial"/>
      <family val="2"/>
      <charset val="238"/>
    </font>
    <font>
      <u/>
      <sz val="11"/>
      <color theme="10"/>
      <name val="Calibri"/>
      <family val="2"/>
      <charset val="238"/>
      <scheme val="minor"/>
    </font>
    <font>
      <b/>
      <sz val="20"/>
      <color rgb="FF000000"/>
      <name val="Arial"/>
      <family val="2"/>
      <charset val="238"/>
    </font>
    <font>
      <b/>
      <sz val="16"/>
      <color rgb="FF000000"/>
      <name val="Arial"/>
      <family val="2"/>
      <charset val="238"/>
    </font>
    <font>
      <b/>
      <sz val="16"/>
      <color theme="1"/>
      <name val="Arial"/>
      <family val="2"/>
      <charset val="238"/>
    </font>
    <font>
      <sz val="10"/>
      <color theme="0"/>
      <name val="Arial"/>
      <family val="2"/>
      <charset val="238"/>
    </font>
    <font>
      <b/>
      <i/>
      <sz val="11"/>
      <color theme="0"/>
      <name val="Arial"/>
      <family val="2"/>
      <charset val="238"/>
    </font>
    <font>
      <b/>
      <sz val="14"/>
      <color theme="1"/>
      <name val="Arial"/>
      <family val="2"/>
      <charset val="238"/>
    </font>
    <font>
      <b/>
      <i/>
      <sz val="11"/>
      <color theme="1"/>
      <name val="Arial"/>
      <family val="2"/>
      <charset val="238"/>
    </font>
    <font>
      <b/>
      <sz val="11"/>
      <color theme="0"/>
      <name val="Calibri"/>
      <family val="2"/>
      <charset val="238"/>
      <scheme val="minor"/>
    </font>
    <font>
      <b/>
      <sz val="14"/>
      <color theme="0"/>
      <name val="Arial"/>
      <family val="2"/>
      <charset val="238"/>
    </font>
    <font>
      <b/>
      <sz val="12"/>
      <color theme="1"/>
      <name val="Arial"/>
      <family val="2"/>
      <charset val="238"/>
    </font>
    <font>
      <i/>
      <u/>
      <sz val="11"/>
      <color theme="1"/>
      <name val="Arial"/>
      <family val="2"/>
      <charset val="238"/>
    </font>
    <font>
      <sz val="12"/>
      <color theme="1"/>
      <name val="Arial"/>
      <family val="2"/>
      <charset val="238"/>
    </font>
    <font>
      <sz val="12"/>
      <color theme="1"/>
      <name val="Calibri"/>
      <family val="2"/>
      <charset val="238"/>
      <scheme val="minor"/>
    </font>
    <font>
      <b/>
      <i/>
      <sz val="12"/>
      <color theme="0"/>
      <name val="Arial"/>
      <family val="2"/>
      <charset val="238"/>
    </font>
    <font>
      <sz val="12"/>
      <color theme="0"/>
      <name val="Arial"/>
      <family val="2"/>
      <charset val="238"/>
    </font>
    <font>
      <sz val="12"/>
      <color theme="0"/>
      <name val="Calibri"/>
      <family val="2"/>
      <charset val="238"/>
      <scheme val="minor"/>
    </font>
    <font>
      <sz val="12"/>
      <name val="Arial"/>
      <family val="2"/>
      <charset val="238"/>
    </font>
    <font>
      <i/>
      <sz val="10"/>
      <name val="Arial"/>
      <family val="2"/>
      <charset val="238"/>
    </font>
    <font>
      <u/>
      <sz val="11"/>
      <name val="Arial"/>
      <family val="2"/>
      <charset val="238"/>
    </font>
    <font>
      <i/>
      <sz val="11"/>
      <color theme="0"/>
      <name val="Arial"/>
      <family val="2"/>
      <charset val="238"/>
    </font>
    <font>
      <sz val="11"/>
      <color theme="0"/>
      <name val="Arial"/>
      <family val="2"/>
      <charset val="238"/>
    </font>
    <font>
      <i/>
      <sz val="11"/>
      <name val="Arial"/>
      <family val="2"/>
      <charset val="238"/>
    </font>
    <font>
      <b/>
      <sz val="16"/>
      <color theme="0"/>
      <name val="Arial"/>
      <family val="2"/>
      <charset val="238"/>
    </font>
    <font>
      <b/>
      <sz val="12"/>
      <name val="Arial"/>
      <family val="2"/>
      <charset val="238"/>
    </font>
    <font>
      <b/>
      <i/>
      <sz val="11"/>
      <name val="Arial"/>
      <family val="2"/>
      <charset val="238"/>
    </font>
    <font>
      <b/>
      <sz val="11"/>
      <color theme="1"/>
      <name val="Calibri"/>
      <family val="2"/>
      <charset val="238"/>
      <scheme val="minor"/>
    </font>
    <font>
      <vertAlign val="subscript"/>
      <sz val="11"/>
      <color theme="1"/>
      <name val="Arial"/>
      <family val="2"/>
      <charset val="238"/>
    </font>
    <font>
      <b/>
      <sz val="12"/>
      <color theme="1"/>
      <name val="Arial Narrow"/>
      <family val="2"/>
      <charset val="238"/>
    </font>
    <font>
      <b/>
      <sz val="12"/>
      <color theme="0"/>
      <name val="Arial Narrow"/>
      <family val="2"/>
      <charset val="238"/>
    </font>
    <font>
      <u/>
      <sz val="11"/>
      <color theme="1"/>
      <name val="Calibri"/>
      <family val="2"/>
      <charset val="238"/>
      <scheme val="minor"/>
    </font>
    <font>
      <b/>
      <i/>
      <sz val="12"/>
      <color theme="0"/>
      <name val="Arial Narrow"/>
      <family val="2"/>
      <charset val="238"/>
    </font>
    <font>
      <b/>
      <i/>
      <vertAlign val="superscript"/>
      <sz val="12"/>
      <color theme="0"/>
      <name val="Arial Narrow"/>
      <family val="2"/>
      <charset val="238"/>
    </font>
    <font>
      <sz val="11"/>
      <color theme="0"/>
      <name val="Arial Narrow"/>
      <family val="2"/>
      <charset val="238"/>
    </font>
    <font>
      <i/>
      <vertAlign val="subscript"/>
      <sz val="11"/>
      <color theme="1"/>
      <name val="Arial"/>
      <family val="2"/>
      <charset val="238"/>
    </font>
    <font>
      <sz val="11"/>
      <color rgb="FF000000"/>
      <name val="Arial Narrow"/>
      <family val="2"/>
      <charset val="238"/>
    </font>
    <font>
      <vertAlign val="subscript"/>
      <sz val="11"/>
      <color rgb="FF000000"/>
      <name val="Arial Narrow"/>
      <family val="2"/>
      <charset val="238"/>
    </font>
    <font>
      <sz val="11"/>
      <color theme="0"/>
      <name val="Calibri"/>
      <family val="2"/>
      <charset val="238"/>
      <scheme val="minor"/>
    </font>
  </fonts>
  <fills count="16">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theme="1" tint="0.34998626667073579"/>
        <bgColor indexed="64"/>
      </patternFill>
    </fill>
    <fill>
      <patternFill patternType="solid">
        <fgColor theme="3" tint="-0.249977111117893"/>
        <bgColor indexed="64"/>
      </patternFill>
    </fill>
    <fill>
      <patternFill patternType="solid">
        <fgColor theme="0" tint="-0.249977111117893"/>
        <bgColor indexed="64"/>
      </patternFill>
    </fill>
    <fill>
      <patternFill patternType="solid">
        <fgColor theme="4" tint="0.59999389629810485"/>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theme="5" tint="0.39997558519241921"/>
        <bgColor indexed="64"/>
      </patternFill>
    </fill>
    <fill>
      <patternFill patternType="solid">
        <fgColor theme="5" tint="-0.249977111117893"/>
        <bgColor indexed="64"/>
      </patternFill>
    </fill>
    <fill>
      <patternFill patternType="solid">
        <fgColor theme="6" tint="-0.249977111117893"/>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theme="0"/>
      </left>
      <right/>
      <top style="thin">
        <color theme="1"/>
      </top>
      <bottom style="medium">
        <color theme="0"/>
      </bottom>
      <diagonal/>
    </border>
    <border>
      <left/>
      <right/>
      <top style="thin">
        <color theme="1"/>
      </top>
      <bottom style="medium">
        <color theme="0"/>
      </bottom>
      <diagonal/>
    </border>
    <border>
      <left/>
      <right style="medium">
        <color theme="0"/>
      </right>
      <top style="thin">
        <color theme="1"/>
      </top>
      <bottom style="medium">
        <color theme="0"/>
      </bottom>
      <diagonal/>
    </border>
    <border>
      <left style="medium">
        <color theme="1"/>
      </left>
      <right/>
      <top style="medium">
        <color theme="1"/>
      </top>
      <bottom style="medium">
        <color theme="1"/>
      </bottom>
      <diagonal/>
    </border>
    <border>
      <left style="thin">
        <color indexed="64"/>
      </left>
      <right/>
      <top style="medium">
        <color indexed="64"/>
      </top>
      <bottom style="medium">
        <color indexed="64"/>
      </bottom>
      <diagonal/>
    </border>
    <border>
      <left style="thin">
        <color theme="1"/>
      </left>
      <right/>
      <top style="thin">
        <color theme="1"/>
      </top>
      <bottom style="thin">
        <color theme="1"/>
      </bottom>
      <diagonal/>
    </border>
    <border>
      <left/>
      <right/>
      <top style="thin">
        <color theme="1"/>
      </top>
      <bottom style="thin">
        <color theme="1"/>
      </bottom>
      <diagonal/>
    </border>
    <border>
      <left style="thin">
        <color theme="1"/>
      </left>
      <right/>
      <top style="thin">
        <color theme="1"/>
      </top>
      <bottom style="medium">
        <color theme="1"/>
      </bottom>
      <diagonal/>
    </border>
    <border>
      <left/>
      <right/>
      <top style="thin">
        <color theme="1"/>
      </top>
      <bottom style="medium">
        <color theme="1"/>
      </bottom>
      <diagonal/>
    </border>
    <border>
      <left style="medium">
        <color indexed="64"/>
      </left>
      <right style="medium">
        <color indexed="64"/>
      </right>
      <top style="medium">
        <color indexed="64"/>
      </top>
      <bottom style="medium">
        <color indexed="64"/>
      </bottom>
      <diagonal/>
    </border>
    <border>
      <left/>
      <right/>
      <top style="medium">
        <color theme="1"/>
      </top>
      <bottom style="medium">
        <color theme="1"/>
      </bottom>
      <diagonal/>
    </border>
    <border>
      <left/>
      <right style="medium">
        <color indexed="64"/>
      </right>
      <top style="medium">
        <color theme="1"/>
      </top>
      <bottom style="medium">
        <color theme="1"/>
      </bottom>
      <diagonal/>
    </border>
    <border>
      <left/>
      <right/>
      <top/>
      <bottom style="thin">
        <color theme="1"/>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top style="medium">
        <color theme="0"/>
      </top>
      <bottom/>
      <diagonal/>
    </border>
  </borders>
  <cellStyleXfs count="2">
    <xf numFmtId="0" fontId="0" fillId="0" borderId="0"/>
    <xf numFmtId="0" fontId="15" fillId="0" borderId="0" applyNumberFormat="0" applyFill="0" applyBorder="0" applyAlignment="0" applyProtection="0"/>
  </cellStyleXfs>
  <cellXfs count="327">
    <xf numFmtId="0" fontId="0" fillId="0" borderId="0" xfId="0"/>
    <xf numFmtId="0" fontId="0" fillId="0" borderId="0" xfId="0" applyProtection="1">
      <protection locked="0"/>
    </xf>
    <xf numFmtId="0" fontId="0" fillId="0" borderId="0" xfId="0" applyAlignment="1" applyProtection="1">
      <alignment horizontal="center"/>
      <protection locked="0"/>
    </xf>
    <xf numFmtId="0" fontId="0" fillId="0" borderId="0" xfId="0" applyAlignment="1" applyProtection="1">
      <alignment horizontal="center" vertical="center"/>
      <protection locked="0"/>
    </xf>
    <xf numFmtId="4" fontId="7" fillId="0" borderId="1" xfId="0" applyNumberFormat="1" applyFont="1" applyBorder="1" applyAlignment="1" applyProtection="1">
      <alignment horizontal="center" vertical="center" wrapText="1"/>
      <protection locked="0"/>
    </xf>
    <xf numFmtId="0" fontId="12" fillId="0" borderId="1" xfId="0" applyFont="1" applyBorder="1" applyAlignment="1" applyProtection="1">
      <alignment horizontal="justify" wrapText="1"/>
      <protection locked="0"/>
    </xf>
    <xf numFmtId="0" fontId="0" fillId="0" borderId="0" xfId="0" applyFont="1" applyProtection="1">
      <protection locked="0"/>
    </xf>
    <xf numFmtId="0" fontId="14" fillId="0" borderId="14" xfId="0" applyFont="1" applyFill="1" applyBorder="1" applyAlignment="1" applyProtection="1">
      <alignment vertical="center" wrapText="1"/>
      <protection locked="0"/>
    </xf>
    <xf numFmtId="0" fontId="5" fillId="0" borderId="1" xfId="0" applyFont="1" applyFill="1" applyBorder="1" applyAlignment="1" applyProtection="1">
      <alignment vertical="center" wrapText="1"/>
      <protection locked="0"/>
    </xf>
    <xf numFmtId="0" fontId="0" fillId="0" borderId="1" xfId="0" applyBorder="1" applyAlignment="1" applyProtection="1">
      <alignment horizontal="center"/>
      <protection locked="0"/>
    </xf>
    <xf numFmtId="0" fontId="0" fillId="0" borderId="0" xfId="0" applyBorder="1" applyProtection="1">
      <protection locked="0"/>
    </xf>
    <xf numFmtId="0" fontId="5" fillId="0" borderId="0" xfId="0" applyFont="1" applyProtection="1">
      <protection locked="0"/>
    </xf>
    <xf numFmtId="0" fontId="5" fillId="0" borderId="0" xfId="0" applyFont="1" applyAlignment="1" applyProtection="1">
      <alignment horizontal="center"/>
      <protection locked="0"/>
    </xf>
    <xf numFmtId="0" fontId="5" fillId="0" borderId="0" xfId="0" applyFont="1" applyAlignment="1" applyProtection="1">
      <alignment horizontal="center" vertical="center"/>
      <protection locked="0"/>
    </xf>
    <xf numFmtId="0" fontId="0" fillId="0" borderId="0" xfId="0" applyProtection="1"/>
    <xf numFmtId="0" fontId="0" fillId="0" borderId="0" xfId="0" applyAlignment="1" applyProtection="1">
      <alignment horizontal="center"/>
    </xf>
    <xf numFmtId="0" fontId="0" fillId="0" borderId="0" xfId="0" applyAlignment="1" applyProtection="1">
      <alignment horizontal="center" vertical="center"/>
    </xf>
    <xf numFmtId="0" fontId="4" fillId="0" borderId="0" xfId="0" applyFont="1" applyAlignment="1" applyProtection="1">
      <alignment horizontal="right"/>
    </xf>
    <xf numFmtId="0" fontId="5" fillId="0" borderId="0" xfId="0" applyFont="1" applyBorder="1" applyAlignment="1" applyProtection="1"/>
    <xf numFmtId="0" fontId="4" fillId="0" borderId="0" xfId="0" applyFont="1" applyProtection="1"/>
    <xf numFmtId="0" fontId="4" fillId="0" borderId="0" xfId="0" applyFont="1" applyAlignment="1" applyProtection="1">
      <alignment horizontal="center"/>
    </xf>
    <xf numFmtId="0" fontId="4" fillId="0" borderId="0" xfId="0" applyFont="1" applyAlignment="1" applyProtection="1">
      <alignment horizontal="center" vertical="center"/>
    </xf>
    <xf numFmtId="0" fontId="5" fillId="0" borderId="0" xfId="0" applyFont="1" applyProtection="1"/>
    <xf numFmtId="0" fontId="5" fillId="0" borderId="0" xfId="0" applyFont="1" applyAlignment="1" applyProtection="1">
      <alignment horizontal="center"/>
    </xf>
    <xf numFmtId="0" fontId="5" fillId="0" borderId="0" xfId="0" applyFont="1" applyAlignment="1" applyProtection="1">
      <alignment horizontal="center" vertical="center"/>
    </xf>
    <xf numFmtId="0" fontId="0" fillId="0" borderId="0" xfId="0" applyFont="1" applyProtection="1"/>
    <xf numFmtId="0" fontId="0" fillId="0" borderId="0" xfId="0" applyBorder="1" applyAlignment="1" applyProtection="1">
      <protection locked="0"/>
    </xf>
    <xf numFmtId="0" fontId="5" fillId="0" borderId="0" xfId="0" applyFont="1" applyAlignment="1" applyProtection="1">
      <protection locked="0"/>
    </xf>
    <xf numFmtId="0" fontId="0" fillId="0" borderId="0" xfId="0" applyAlignment="1" applyProtection="1">
      <alignment horizontal="right"/>
      <protection locked="0"/>
    </xf>
    <xf numFmtId="0" fontId="3" fillId="0" borderId="0" xfId="0" applyFont="1" applyFill="1" applyBorder="1" applyAlignment="1" applyProtection="1">
      <alignment horizontal="left"/>
      <protection locked="0"/>
    </xf>
    <xf numFmtId="0" fontId="0" fillId="0" borderId="0" xfId="0" applyFill="1" applyBorder="1" applyAlignment="1" applyProtection="1">
      <alignment horizontal="center"/>
      <protection locked="0"/>
    </xf>
    <xf numFmtId="0" fontId="31" fillId="6" borderId="1" xfId="0" applyFont="1" applyFill="1" applyBorder="1" applyAlignment="1" applyProtection="1">
      <alignment horizontal="center" vertical="center"/>
      <protection locked="0"/>
    </xf>
    <xf numFmtId="0" fontId="28" fillId="5" borderId="1" xfId="0" applyFont="1" applyFill="1" applyBorder="1" applyAlignment="1" applyProtection="1">
      <alignment horizontal="center" vertical="center"/>
      <protection locked="0"/>
    </xf>
    <xf numFmtId="4" fontId="28" fillId="0" borderId="1" xfId="0" applyNumberFormat="1" applyFont="1" applyBorder="1" applyAlignment="1" applyProtection="1">
      <alignment wrapText="1"/>
      <protection locked="0"/>
    </xf>
    <xf numFmtId="0" fontId="28" fillId="0" borderId="1" xfId="0" applyFont="1" applyBorder="1" applyAlignment="1" applyProtection="1">
      <alignment wrapText="1"/>
      <protection locked="0"/>
    </xf>
    <xf numFmtId="0" fontId="0" fillId="0" borderId="0" xfId="0" applyFill="1" applyBorder="1" applyAlignment="1" applyProtection="1">
      <alignment horizontal="center" vertical="center"/>
      <protection locked="0"/>
    </xf>
    <xf numFmtId="0" fontId="0" fillId="0" borderId="0" xfId="0" applyAlignment="1" applyProtection="1">
      <alignment horizontal="left" vertical="top"/>
      <protection locked="0"/>
    </xf>
    <xf numFmtId="0" fontId="25" fillId="0" borderId="0" xfId="0" applyFont="1" applyAlignment="1" applyProtection="1">
      <alignment horizontal="left"/>
      <protection locked="0"/>
    </xf>
    <xf numFmtId="0" fontId="5" fillId="0" borderId="0" xfId="0" applyFont="1" applyAlignment="1" applyProtection="1">
      <alignment horizontal="left"/>
      <protection locked="0"/>
    </xf>
    <xf numFmtId="0" fontId="28" fillId="0" borderId="0" xfId="0" applyFont="1" applyProtection="1">
      <protection locked="0"/>
    </xf>
    <xf numFmtId="0" fontId="28" fillId="0" borderId="1" xfId="0" applyFont="1" applyBorder="1" applyProtection="1">
      <protection locked="0"/>
    </xf>
    <xf numFmtId="0" fontId="17" fillId="0" borderId="0" xfId="0" applyFont="1" applyAlignment="1" applyProtection="1">
      <protection locked="0"/>
    </xf>
    <xf numFmtId="0" fontId="16" fillId="0" borderId="0" xfId="0" applyFont="1" applyAlignment="1" applyProtection="1">
      <protection locked="0"/>
    </xf>
    <xf numFmtId="0" fontId="5" fillId="0" borderId="0" xfId="0" applyFont="1" applyAlignment="1" applyProtection="1">
      <alignment vertical="top" wrapText="1"/>
      <protection locked="0"/>
    </xf>
    <xf numFmtId="0" fontId="5" fillId="0" borderId="0" xfId="0" applyFont="1" applyAlignment="1" applyProtection="1">
      <alignment horizontal="justify" vertical="top" wrapText="1"/>
      <protection locked="0"/>
    </xf>
    <xf numFmtId="0" fontId="1" fillId="0" borderId="0" xfId="0" applyFont="1" applyAlignment="1" applyProtection="1">
      <alignment horizontal="left" vertical="center"/>
      <protection locked="0"/>
    </xf>
    <xf numFmtId="0" fontId="0" fillId="0" borderId="0" xfId="0" applyFill="1" applyBorder="1" applyProtection="1">
      <protection locked="0"/>
    </xf>
    <xf numFmtId="0" fontId="5" fillId="0" borderId="0" xfId="0" applyFont="1" applyFill="1" applyBorder="1" applyAlignment="1" applyProtection="1">
      <alignment vertical="center" wrapText="1"/>
      <protection locked="0"/>
    </xf>
    <xf numFmtId="0" fontId="15" fillId="0" borderId="0" xfId="1" applyFill="1" applyBorder="1" applyAlignment="1" applyProtection="1">
      <alignment vertical="center"/>
      <protection locked="0"/>
    </xf>
    <xf numFmtId="0" fontId="5" fillId="0" borderId="0" xfId="0" applyFont="1" applyFill="1" applyBorder="1" applyAlignment="1" applyProtection="1">
      <alignment vertical="top" wrapText="1"/>
      <protection locked="0"/>
    </xf>
    <xf numFmtId="3" fontId="7" fillId="0" borderId="0" xfId="0" applyNumberFormat="1" applyFont="1" applyFill="1" applyBorder="1" applyAlignment="1" applyProtection="1">
      <protection locked="0"/>
    </xf>
    <xf numFmtId="0" fontId="17" fillId="0" borderId="0" xfId="0" applyFont="1" applyAlignment="1" applyProtection="1">
      <alignment horizontal="left"/>
    </xf>
    <xf numFmtId="0" fontId="5" fillId="0" borderId="0" xfId="0" applyFont="1" applyAlignment="1" applyProtection="1">
      <alignment horizontal="justify" vertical="top" wrapText="1"/>
    </xf>
    <xf numFmtId="0" fontId="13" fillId="0" borderId="0" xfId="0" applyFont="1" applyBorder="1" applyAlignment="1" applyProtection="1">
      <alignment horizontal="justify" vertical="top" wrapText="1"/>
    </xf>
    <xf numFmtId="0" fontId="0" fillId="0" borderId="7" xfId="0" applyBorder="1" applyProtection="1">
      <protection locked="0"/>
    </xf>
    <xf numFmtId="0" fontId="7" fillId="0" borderId="0" xfId="0" applyFont="1" applyFill="1" applyAlignment="1" applyProtection="1">
      <alignment wrapText="1"/>
    </xf>
    <xf numFmtId="0" fontId="5" fillId="0" borderId="0" xfId="0" applyFont="1" applyAlignment="1" applyProtection="1">
      <alignment horizontal="center" wrapText="1"/>
    </xf>
    <xf numFmtId="0" fontId="5" fillId="0" borderId="0" xfId="0" applyFont="1" applyAlignment="1" applyProtection="1">
      <alignment horizontal="center" vertical="center" wrapText="1"/>
    </xf>
    <xf numFmtId="0" fontId="0" fillId="5" borderId="1" xfId="0" applyFill="1" applyBorder="1" applyAlignment="1">
      <alignment horizontal="center" vertical="center" wrapText="1"/>
    </xf>
    <xf numFmtId="0" fontId="23" fillId="6" borderId="8" xfId="0" applyFont="1" applyFill="1" applyBorder="1" applyAlignment="1">
      <alignment horizontal="left" vertical="center" wrapText="1"/>
    </xf>
    <xf numFmtId="0" fontId="23" fillId="6" borderId="9" xfId="0" applyFont="1" applyFill="1" applyBorder="1" applyAlignment="1">
      <alignment horizontal="center" vertical="center" wrapText="1"/>
    </xf>
    <xf numFmtId="0" fontId="23" fillId="6" borderId="10" xfId="0" applyFont="1" applyFill="1" applyBorder="1" applyAlignment="1">
      <alignment horizontal="center" vertical="center" wrapText="1"/>
    </xf>
    <xf numFmtId="0" fontId="7" fillId="2" borderId="1" xfId="0" applyFont="1" applyFill="1" applyBorder="1" applyAlignment="1" applyProtection="1">
      <alignment horizontal="center" vertical="center" wrapText="1"/>
      <protection locked="0"/>
    </xf>
    <xf numFmtId="0" fontId="7" fillId="0" borderId="1" xfId="0" applyFont="1" applyBorder="1" applyAlignment="1" applyProtection="1">
      <alignment horizontal="center" vertical="center" wrapText="1"/>
      <protection locked="0"/>
    </xf>
    <xf numFmtId="0" fontId="18" fillId="0" borderId="0" xfId="0" applyFont="1" applyAlignment="1" applyProtection="1">
      <alignment horizontal="left"/>
    </xf>
    <xf numFmtId="0" fontId="5" fillId="0" borderId="0" xfId="0" applyFont="1" applyAlignment="1" applyProtection="1">
      <alignment horizontal="left" wrapText="1"/>
    </xf>
    <xf numFmtId="0" fontId="25" fillId="0" borderId="0" xfId="0" applyFont="1" applyAlignment="1" applyProtection="1">
      <alignment horizontal="left"/>
      <protection locked="0"/>
    </xf>
    <xf numFmtId="0" fontId="18" fillId="0" borderId="0" xfId="0" applyFont="1" applyAlignment="1" applyProtection="1">
      <alignment horizontal="left"/>
    </xf>
    <xf numFmtId="0" fontId="0" fillId="0" borderId="0" xfId="0" applyAlignment="1" applyProtection="1">
      <alignment vertical="center"/>
    </xf>
    <xf numFmtId="0" fontId="19" fillId="7" borderId="21" xfId="0" applyFont="1" applyFill="1" applyBorder="1" applyAlignment="1" applyProtection="1">
      <alignment horizontal="center" vertical="center" wrapText="1"/>
    </xf>
    <xf numFmtId="0" fontId="19" fillId="7" borderId="22" xfId="0" applyFont="1" applyFill="1" applyBorder="1" applyAlignment="1" applyProtection="1">
      <alignment horizontal="center" vertical="center" wrapText="1"/>
    </xf>
    <xf numFmtId="0" fontId="19" fillId="7" borderId="23" xfId="0" applyFont="1" applyFill="1" applyBorder="1" applyAlignment="1" applyProtection="1">
      <alignment horizontal="center" vertical="center" wrapText="1"/>
    </xf>
    <xf numFmtId="0" fontId="7" fillId="2" borderId="0" xfId="0" applyFont="1" applyFill="1" applyBorder="1" applyAlignment="1" applyProtection="1">
      <alignment horizontal="center" wrapText="1"/>
      <protection locked="0"/>
    </xf>
    <xf numFmtId="0" fontId="0" fillId="2" borderId="0" xfId="0" applyFill="1" applyBorder="1" applyAlignment="1" applyProtection="1">
      <alignment horizontal="center" vertical="center"/>
      <protection locked="0"/>
    </xf>
    <xf numFmtId="0" fontId="0" fillId="0" borderId="1" xfId="0" applyBorder="1" applyAlignment="1" applyProtection="1">
      <alignment horizontal="center" vertical="center" wrapText="1"/>
      <protection locked="0"/>
    </xf>
    <xf numFmtId="0" fontId="0" fillId="0" borderId="0" xfId="0" applyBorder="1" applyAlignment="1" applyProtection="1">
      <alignment horizontal="center" vertical="center"/>
    </xf>
    <xf numFmtId="0" fontId="0" fillId="0" borderId="0" xfId="0" applyBorder="1" applyProtection="1"/>
    <xf numFmtId="0" fontId="0" fillId="0" borderId="0" xfId="0" applyBorder="1" applyAlignment="1" applyProtection="1">
      <alignment horizontal="center"/>
    </xf>
    <xf numFmtId="0" fontId="4" fillId="0" borderId="0" xfId="0" applyFont="1" applyBorder="1" applyAlignment="1" applyProtection="1">
      <alignment horizontal="left" vertical="center"/>
      <protection locked="0"/>
    </xf>
    <xf numFmtId="0" fontId="35" fillId="8" borderId="1" xfId="0" applyFont="1" applyFill="1" applyBorder="1" applyAlignment="1" applyProtection="1">
      <alignment horizontal="left" vertical="center"/>
    </xf>
    <xf numFmtId="0" fontId="35" fillId="8" borderId="21" xfId="0" applyFont="1" applyFill="1" applyBorder="1" applyAlignment="1" applyProtection="1">
      <alignment horizontal="left" vertical="center"/>
    </xf>
    <xf numFmtId="0" fontId="18" fillId="0" borderId="0" xfId="0" applyFont="1" applyBorder="1" applyAlignment="1" applyProtection="1">
      <alignment horizontal="left"/>
    </xf>
    <xf numFmtId="0" fontId="14" fillId="0" borderId="1" xfId="0" applyFont="1" applyFill="1" applyBorder="1" applyAlignment="1" applyProtection="1">
      <alignment vertical="center" wrapText="1"/>
      <protection locked="0"/>
    </xf>
    <xf numFmtId="49" fontId="14" fillId="2" borderId="0" xfId="0" applyNumberFormat="1" applyFont="1" applyFill="1" applyBorder="1" applyAlignment="1" applyProtection="1">
      <alignment wrapText="1"/>
    </xf>
    <xf numFmtId="0" fontId="7" fillId="10" borderId="33" xfId="0" applyFont="1" applyFill="1" applyBorder="1" applyAlignment="1">
      <alignment vertical="center"/>
    </xf>
    <xf numFmtId="0" fontId="7" fillId="10" borderId="34" xfId="0" applyFont="1" applyFill="1" applyBorder="1" applyAlignment="1">
      <alignment vertical="center"/>
    </xf>
    <xf numFmtId="0" fontId="0" fillId="0" borderId="0" xfId="0" applyFont="1"/>
    <xf numFmtId="0" fontId="7" fillId="0" borderId="20" xfId="0" applyFont="1" applyBorder="1" applyAlignment="1" applyProtection="1">
      <alignment horizontal="center" vertical="center" wrapText="1"/>
      <protection locked="0"/>
    </xf>
    <xf numFmtId="4" fontId="7" fillId="0" borderId="20" xfId="0" applyNumberFormat="1" applyFont="1" applyBorder="1" applyAlignment="1" applyProtection="1">
      <alignment horizontal="center" vertical="center" wrapText="1"/>
      <protection locked="0"/>
    </xf>
    <xf numFmtId="0" fontId="25" fillId="0" borderId="0" xfId="0" applyFont="1" applyProtection="1"/>
    <xf numFmtId="0" fontId="5" fillId="0" borderId="0" xfId="0" applyFont="1" applyAlignment="1" applyProtection="1">
      <alignment horizontal="justify" vertical="top" wrapText="1"/>
      <protection locked="0"/>
    </xf>
    <xf numFmtId="0" fontId="13" fillId="0" borderId="0" xfId="0" applyFont="1" applyBorder="1" applyAlignment="1">
      <alignment horizontal="justify" vertical="top" wrapText="1"/>
    </xf>
    <xf numFmtId="0" fontId="20" fillId="0" borderId="0" xfId="0" applyFont="1" applyFill="1" applyBorder="1" applyAlignment="1" applyProtection="1">
      <alignment horizontal="left" vertical="center"/>
    </xf>
    <xf numFmtId="0" fontId="4" fillId="0" borderId="0" xfId="0" applyFont="1" applyFill="1" applyBorder="1" applyAlignment="1" applyProtection="1">
      <alignment horizontal="left" vertical="center"/>
      <protection locked="0"/>
    </xf>
    <xf numFmtId="49" fontId="14" fillId="0" borderId="0" xfId="0" applyNumberFormat="1" applyFont="1" applyFill="1" applyBorder="1" applyAlignment="1" applyProtection="1">
      <alignment wrapText="1"/>
    </xf>
    <xf numFmtId="0" fontId="9" fillId="0" borderId="0" xfId="0" applyFont="1" applyFill="1" applyBorder="1" applyAlignment="1" applyProtection="1">
      <alignment horizontal="left" wrapText="1"/>
      <protection locked="0"/>
    </xf>
    <xf numFmtId="0" fontId="7" fillId="0" borderId="0" xfId="0" applyFont="1" applyFill="1" applyBorder="1" applyAlignment="1" applyProtection="1">
      <alignment horizontal="center" wrapText="1"/>
      <protection locked="0"/>
    </xf>
    <xf numFmtId="0" fontId="25" fillId="0" borderId="0" xfId="0" applyFont="1" applyFill="1" applyAlignment="1" applyProtection="1"/>
    <xf numFmtId="0" fontId="0" fillId="0" borderId="0" xfId="0" applyFill="1" applyProtection="1">
      <protection locked="0"/>
    </xf>
    <xf numFmtId="49" fontId="27" fillId="0" borderId="0" xfId="0" applyNumberFormat="1" applyFont="1" applyFill="1" applyAlignment="1" applyProtection="1">
      <alignment horizontal="left"/>
    </xf>
    <xf numFmtId="0" fontId="19" fillId="0" borderId="0" xfId="0" applyFont="1" applyFill="1" applyBorder="1" applyAlignment="1" applyProtection="1">
      <alignment horizontal="center" vertical="center" wrapText="1"/>
    </xf>
    <xf numFmtId="0" fontId="12" fillId="0" borderId="0" xfId="0" applyFont="1" applyFill="1" applyBorder="1" applyAlignment="1" applyProtection="1">
      <alignment horizontal="justify" wrapText="1"/>
      <protection locked="0"/>
    </xf>
    <xf numFmtId="0" fontId="0" fillId="0" borderId="0" xfId="0" applyFill="1" applyBorder="1" applyAlignment="1" applyProtection="1">
      <alignment horizontal="center" vertical="center" wrapText="1"/>
      <protection locked="0"/>
    </xf>
    <xf numFmtId="4" fontId="12" fillId="0" borderId="0" xfId="0" applyNumberFormat="1" applyFont="1" applyFill="1" applyBorder="1" applyAlignment="1" applyProtection="1">
      <alignment horizontal="justify" wrapText="1"/>
      <protection locked="0"/>
    </xf>
    <xf numFmtId="0" fontId="18" fillId="0" borderId="0" xfId="0" applyFont="1" applyFill="1" applyAlignment="1" applyProtection="1">
      <alignment horizontal="left"/>
    </xf>
    <xf numFmtId="0" fontId="21" fillId="0" borderId="0" xfId="0" applyFont="1" applyFill="1" applyAlignment="1" applyProtection="1"/>
    <xf numFmtId="0" fontId="21" fillId="0" borderId="0" xfId="0" applyFont="1" applyFill="1" applyAlignment="1" applyProtection="1">
      <alignment horizontal="left" vertical="center"/>
    </xf>
    <xf numFmtId="0" fontId="21" fillId="0" borderId="40" xfId="0" applyFont="1" applyBorder="1" applyAlignment="1" applyProtection="1"/>
    <xf numFmtId="0" fontId="21" fillId="0" borderId="40" xfId="0" applyFont="1" applyBorder="1" applyAlignment="1" applyProtection="1">
      <alignment horizontal="left" vertical="center"/>
    </xf>
    <xf numFmtId="4" fontId="6" fillId="11" borderId="20" xfId="0" applyNumberFormat="1" applyFont="1" applyFill="1" applyBorder="1" applyAlignment="1" applyProtection="1">
      <alignment horizontal="right" vertical="center" wrapText="1"/>
      <protection locked="0"/>
    </xf>
    <xf numFmtId="4" fontId="6" fillId="11" borderId="1" xfId="0" applyNumberFormat="1" applyFont="1" applyFill="1" applyBorder="1" applyAlignment="1" applyProtection="1">
      <alignment horizontal="right" vertical="center" wrapText="1"/>
      <protection locked="0"/>
    </xf>
    <xf numFmtId="4" fontId="39" fillId="3" borderId="37" xfId="0" applyNumberFormat="1" applyFont="1" applyFill="1" applyBorder="1" applyAlignment="1" applyProtection="1">
      <alignment horizontal="right" vertical="center" wrapText="1"/>
      <protection locked="0"/>
    </xf>
    <xf numFmtId="4" fontId="6" fillId="9" borderId="20" xfId="0" applyNumberFormat="1" applyFont="1" applyFill="1" applyBorder="1" applyAlignment="1" applyProtection="1">
      <alignment horizontal="right" vertical="center" wrapText="1"/>
      <protection locked="0"/>
    </xf>
    <xf numFmtId="4" fontId="7" fillId="0" borderId="1" xfId="0" applyNumberFormat="1" applyFont="1" applyBorder="1" applyAlignment="1" applyProtection="1">
      <alignment horizontal="right" vertical="center" wrapText="1"/>
      <protection locked="0"/>
    </xf>
    <xf numFmtId="4" fontId="7" fillId="0" borderId="20" xfId="0" applyNumberFormat="1" applyFont="1" applyBorder="1" applyAlignment="1" applyProtection="1">
      <alignment horizontal="right" vertical="center" wrapText="1"/>
      <protection locked="0"/>
    </xf>
    <xf numFmtId="4" fontId="7" fillId="9" borderId="1" xfId="0" applyNumberFormat="1" applyFont="1" applyFill="1" applyBorder="1" applyAlignment="1" applyProtection="1">
      <alignment horizontal="right" vertical="center" wrapText="1"/>
      <protection locked="0"/>
    </xf>
    <xf numFmtId="4" fontId="39" fillId="0" borderId="0" xfId="0" applyNumberFormat="1" applyFont="1" applyFill="1" applyBorder="1" applyAlignment="1" applyProtection="1">
      <alignment horizontal="center" vertical="center" wrapText="1"/>
      <protection locked="0"/>
    </xf>
    <xf numFmtId="0" fontId="5" fillId="0" borderId="0" xfId="0" applyFont="1" applyFill="1" applyProtection="1">
      <protection locked="0"/>
    </xf>
    <xf numFmtId="0" fontId="0" fillId="0" borderId="7" xfId="0" applyFill="1" applyBorder="1" applyProtection="1">
      <protection locked="0"/>
    </xf>
    <xf numFmtId="0" fontId="0" fillId="0" borderId="7" xfId="0" applyBorder="1" applyProtection="1"/>
    <xf numFmtId="0" fontId="0" fillId="0" borderId="0" xfId="0" applyFont="1" applyBorder="1" applyProtection="1"/>
    <xf numFmtId="0" fontId="0" fillId="0" borderId="0" xfId="0" applyBorder="1"/>
    <xf numFmtId="0" fontId="25" fillId="0" borderId="0" xfId="0" applyFont="1" applyAlignment="1" applyProtection="1">
      <alignment horizontal="left"/>
      <protection locked="0"/>
    </xf>
    <xf numFmtId="0" fontId="5" fillId="0" borderId="0" xfId="0" applyFont="1" applyFill="1" applyBorder="1" applyAlignment="1" applyProtection="1">
      <alignment horizontal="center" vertical="center" wrapText="1"/>
      <protection locked="0"/>
    </xf>
    <xf numFmtId="0" fontId="35" fillId="8" borderId="1" xfId="0" applyFont="1" applyFill="1" applyBorder="1" applyAlignment="1" applyProtection="1">
      <alignment vertical="center"/>
    </xf>
    <xf numFmtId="49" fontId="5" fillId="0" borderId="0" xfId="0" applyNumberFormat="1" applyFont="1" applyBorder="1" applyAlignment="1" applyProtection="1">
      <alignment wrapText="1"/>
    </xf>
    <xf numFmtId="0" fontId="5" fillId="0" borderId="0" xfId="0" applyFont="1" applyBorder="1" applyAlignment="1" applyProtection="1">
      <alignment horizontal="justify" vertical="top" wrapText="1"/>
      <protection locked="0"/>
    </xf>
    <xf numFmtId="0" fontId="43" fillId="0" borderId="0" xfId="0" applyFont="1" applyBorder="1" applyAlignment="1">
      <alignment horizontal="left" vertical="center" wrapText="1"/>
    </xf>
    <xf numFmtId="49" fontId="5" fillId="0" borderId="1" xfId="0" applyNumberFormat="1" applyFont="1" applyBorder="1" applyAlignment="1" applyProtection="1">
      <alignment vertical="center" wrapText="1"/>
    </xf>
    <xf numFmtId="0" fontId="43" fillId="0" borderId="0" xfId="0" applyFont="1" applyBorder="1" applyAlignment="1">
      <alignment vertical="center" wrapText="1"/>
    </xf>
    <xf numFmtId="4" fontId="5" fillId="0" borderId="1" xfId="0" applyNumberFormat="1" applyFont="1" applyBorder="1" applyAlignment="1" applyProtection="1">
      <alignment horizontal="center" vertical="center" wrapText="1"/>
    </xf>
    <xf numFmtId="4" fontId="13" fillId="0" borderId="1" xfId="0" applyNumberFormat="1" applyFont="1" applyBorder="1" applyAlignment="1">
      <alignment horizontal="center" vertical="center" wrapText="1"/>
    </xf>
    <xf numFmtId="0" fontId="48" fillId="12" borderId="21" xfId="0" applyFont="1" applyFill="1" applyBorder="1" applyAlignment="1">
      <alignment horizontal="center" vertical="center" wrapText="1"/>
    </xf>
    <xf numFmtId="0" fontId="43" fillId="13" borderId="1" xfId="0" applyFont="1" applyFill="1" applyBorder="1" applyAlignment="1">
      <alignment horizontal="justify" vertical="center" wrapText="1"/>
    </xf>
    <xf numFmtId="4" fontId="13" fillId="13" borderId="1" xfId="0" applyNumberFormat="1" applyFont="1" applyFill="1" applyBorder="1" applyAlignment="1">
      <alignment horizontal="center" vertical="center" wrapText="1"/>
    </xf>
    <xf numFmtId="4" fontId="6" fillId="15" borderId="3" xfId="0" applyNumberFormat="1" applyFont="1" applyFill="1" applyBorder="1" applyAlignment="1" applyProtection="1">
      <alignment horizontal="right" vertical="center" wrapText="1"/>
      <protection locked="0"/>
    </xf>
    <xf numFmtId="4" fontId="6" fillId="15" borderId="37" xfId="0" applyNumberFormat="1" applyFont="1" applyFill="1" applyBorder="1" applyAlignment="1" applyProtection="1">
      <alignment horizontal="right" vertical="center" wrapText="1"/>
      <protection locked="0"/>
    </xf>
    <xf numFmtId="0" fontId="50" fillId="0" borderId="0" xfId="0" applyFont="1" applyAlignment="1">
      <alignment horizontal="justify" vertical="center"/>
    </xf>
    <xf numFmtId="0" fontId="0" fillId="0" borderId="0" xfId="0" applyAlignment="1" applyProtection="1">
      <alignment horizontal="right" vertical="center"/>
    </xf>
    <xf numFmtId="0" fontId="5" fillId="0" borderId="0" xfId="0" applyFont="1" applyBorder="1" applyAlignment="1" applyProtection="1">
      <alignment horizontal="right"/>
    </xf>
    <xf numFmtId="0" fontId="0" fillId="0" borderId="0" xfId="0" applyAlignment="1" applyProtection="1">
      <alignment horizontal="right" vertical="center"/>
      <protection locked="0"/>
    </xf>
    <xf numFmtId="0" fontId="18" fillId="0" borderId="0" xfId="0" applyFont="1" applyBorder="1" applyAlignment="1" applyProtection="1">
      <alignment horizontal="right"/>
    </xf>
    <xf numFmtId="0" fontId="4" fillId="0" borderId="0" xfId="0" applyFont="1" applyFill="1" applyBorder="1" applyAlignment="1" applyProtection="1">
      <alignment horizontal="right" vertical="center"/>
      <protection locked="0"/>
    </xf>
    <xf numFmtId="0" fontId="21" fillId="0" borderId="0" xfId="0" applyFont="1" applyFill="1" applyAlignment="1" applyProtection="1">
      <alignment horizontal="right"/>
    </xf>
    <xf numFmtId="4" fontId="6" fillId="0" borderId="0" xfId="0" applyNumberFormat="1" applyFont="1" applyFill="1" applyBorder="1" applyAlignment="1" applyProtection="1">
      <alignment horizontal="right" vertical="center" wrapText="1"/>
      <protection locked="0"/>
    </xf>
    <xf numFmtId="0" fontId="25" fillId="0" borderId="0" xfId="0" applyFont="1" applyFill="1" applyAlignment="1" applyProtection="1">
      <alignment horizontal="right"/>
    </xf>
    <xf numFmtId="49" fontId="27" fillId="0" borderId="0" xfId="0" applyNumberFormat="1" applyFont="1" applyFill="1" applyAlignment="1" applyProtection="1">
      <alignment horizontal="right"/>
    </xf>
    <xf numFmtId="0" fontId="18" fillId="0" borderId="0" xfId="0" applyFont="1" applyAlignment="1" applyProtection="1">
      <alignment horizontal="right"/>
    </xf>
    <xf numFmtId="4" fontId="25" fillId="15" borderId="37" xfId="0" applyNumberFormat="1" applyFont="1" applyFill="1" applyBorder="1" applyAlignment="1" applyProtection="1">
      <alignment horizontal="right" vertical="center"/>
    </xf>
    <xf numFmtId="0" fontId="5" fillId="0" borderId="0" xfId="0" applyFont="1" applyAlignment="1" applyProtection="1">
      <alignment horizontal="right" vertical="center"/>
      <protection locked="0"/>
    </xf>
    <xf numFmtId="0" fontId="5" fillId="0" borderId="0" xfId="0" applyFont="1" applyAlignment="1" applyProtection="1">
      <alignment horizontal="right" vertical="center"/>
    </xf>
    <xf numFmtId="0" fontId="7" fillId="0" borderId="0" xfId="0" applyFont="1" applyFill="1" applyAlignment="1" applyProtection="1">
      <alignment horizontal="right" wrapText="1"/>
    </xf>
    <xf numFmtId="0" fontId="5" fillId="0" borderId="0" xfId="0" applyFont="1" applyAlignment="1" applyProtection="1">
      <alignment horizontal="right" vertical="center" wrapText="1"/>
    </xf>
    <xf numFmtId="0" fontId="0" fillId="0" borderId="0" xfId="0" applyBorder="1" applyAlignment="1" applyProtection="1">
      <alignment horizontal="right" vertical="center"/>
    </xf>
    <xf numFmtId="0" fontId="5" fillId="0" borderId="0" xfId="0" applyFont="1" applyBorder="1" applyAlignment="1" applyProtection="1">
      <protection locked="0"/>
    </xf>
    <xf numFmtId="0" fontId="14" fillId="9" borderId="1" xfId="0" applyFont="1" applyFill="1" applyBorder="1" applyAlignment="1" applyProtection="1">
      <alignment vertical="center" wrapText="1"/>
      <protection locked="0"/>
    </xf>
    <xf numFmtId="0" fontId="5" fillId="9" borderId="1" xfId="0" applyFont="1" applyFill="1" applyBorder="1" applyAlignment="1" applyProtection="1">
      <alignment vertical="center" wrapText="1"/>
      <protection locked="0"/>
    </xf>
    <xf numFmtId="0" fontId="19" fillId="7" borderId="1" xfId="0" applyFont="1" applyFill="1" applyBorder="1" applyAlignment="1" applyProtection="1">
      <alignment horizontal="center" vertical="center" wrapText="1"/>
    </xf>
    <xf numFmtId="0" fontId="32" fillId="2" borderId="5" xfId="0" applyFont="1" applyFill="1" applyBorder="1" applyAlignment="1" applyProtection="1">
      <alignment horizontal="center" vertical="center" wrapText="1"/>
      <protection locked="0"/>
    </xf>
    <xf numFmtId="0" fontId="32" fillId="2" borderId="6" xfId="0" applyFont="1" applyFill="1" applyBorder="1" applyAlignment="1" applyProtection="1">
      <alignment horizontal="center" vertical="center" wrapText="1"/>
      <protection locked="0"/>
    </xf>
    <xf numFmtId="0" fontId="9" fillId="11" borderId="1" xfId="0" applyFont="1" applyFill="1" applyBorder="1" applyAlignment="1" applyProtection="1">
      <alignment horizontal="left" wrapText="1"/>
      <protection locked="0"/>
    </xf>
    <xf numFmtId="49" fontId="7" fillId="0" borderId="19" xfId="0" applyNumberFormat="1" applyFont="1" applyFill="1" applyBorder="1" applyAlignment="1" applyProtection="1">
      <alignment horizontal="justify" vertical="top" wrapText="1"/>
    </xf>
    <xf numFmtId="49" fontId="5" fillId="0" borderId="2" xfId="0" applyNumberFormat="1" applyFont="1" applyFill="1" applyBorder="1" applyAlignment="1" applyProtection="1">
      <alignment horizontal="left" wrapText="1"/>
    </xf>
    <xf numFmtId="49" fontId="5" fillId="0" borderId="5" xfId="0" applyNumberFormat="1" applyFont="1" applyFill="1" applyBorder="1" applyAlignment="1" applyProtection="1">
      <alignment horizontal="left" wrapText="1"/>
    </xf>
    <xf numFmtId="49" fontId="5" fillId="0" borderId="6" xfId="0" applyNumberFormat="1" applyFont="1" applyFill="1" applyBorder="1" applyAlignment="1" applyProtection="1">
      <alignment horizontal="left" wrapText="1"/>
    </xf>
    <xf numFmtId="49" fontId="5" fillId="0" borderId="2" xfId="0" applyNumberFormat="1" applyFont="1" applyBorder="1" applyAlignment="1" applyProtection="1">
      <alignment horizontal="left" wrapText="1"/>
    </xf>
    <xf numFmtId="49" fontId="5" fillId="0" borderId="5" xfId="0" applyNumberFormat="1" applyFont="1" applyBorder="1" applyAlignment="1" applyProtection="1">
      <alignment horizontal="left" wrapText="1"/>
    </xf>
    <xf numFmtId="49" fontId="5" fillId="0" borderId="6" xfId="0" applyNumberFormat="1" applyFont="1" applyBorder="1" applyAlignment="1" applyProtection="1">
      <alignment horizontal="left" wrapText="1"/>
    </xf>
    <xf numFmtId="0" fontId="9" fillId="3" borderId="3" xfId="0" applyFont="1" applyFill="1" applyBorder="1" applyAlignment="1" applyProtection="1">
      <alignment horizontal="left" wrapText="1"/>
      <protection locked="0"/>
    </xf>
    <xf numFmtId="0" fontId="9" fillId="3" borderId="4" xfId="0" applyFont="1" applyFill="1" applyBorder="1" applyAlignment="1" applyProtection="1">
      <alignment horizontal="left" wrapText="1"/>
      <protection locked="0"/>
    </xf>
    <xf numFmtId="0" fontId="9" fillId="3" borderId="16" xfId="0" applyFont="1" applyFill="1" applyBorder="1" applyAlignment="1" applyProtection="1">
      <alignment horizontal="left" wrapText="1"/>
      <protection locked="0"/>
    </xf>
    <xf numFmtId="0" fontId="3" fillId="0" borderId="7" xfId="0" applyFont="1" applyBorder="1" applyAlignment="1" applyProtection="1">
      <alignment horizontal="left" wrapText="1"/>
    </xf>
    <xf numFmtId="0" fontId="9" fillId="11" borderId="20" xfId="0" applyFont="1" applyFill="1" applyBorder="1" applyAlignment="1" applyProtection="1">
      <alignment horizontal="left" wrapText="1"/>
      <protection locked="0"/>
    </xf>
    <xf numFmtId="0" fontId="4" fillId="0" borderId="1" xfId="0" applyFont="1" applyBorder="1" applyAlignment="1" applyProtection="1">
      <alignment horizontal="left" vertical="center"/>
      <protection locked="0"/>
    </xf>
    <xf numFmtId="0" fontId="40" fillId="10" borderId="2" xfId="0" applyFont="1" applyFill="1" applyBorder="1" applyAlignment="1" applyProtection="1">
      <alignment horizontal="left" vertical="center" wrapText="1"/>
    </xf>
    <xf numFmtId="0" fontId="37" fillId="10" borderId="5" xfId="0" applyFont="1" applyFill="1" applyBorder="1" applyAlignment="1" applyProtection="1">
      <alignment horizontal="left" vertical="center" wrapText="1"/>
    </xf>
    <xf numFmtId="0" fontId="37" fillId="10" borderId="6" xfId="0" applyFont="1" applyFill="1" applyBorder="1" applyAlignment="1" applyProtection="1">
      <alignment horizontal="left" vertical="center" wrapText="1"/>
    </xf>
    <xf numFmtId="0" fontId="40" fillId="10" borderId="1" xfId="0" applyFont="1" applyFill="1" applyBorder="1" applyAlignment="1" applyProtection="1">
      <alignment horizontal="left" vertical="center"/>
    </xf>
    <xf numFmtId="0" fontId="37" fillId="10" borderId="1" xfId="0" applyFont="1" applyFill="1" applyBorder="1" applyAlignment="1" applyProtection="1">
      <alignment horizontal="left" vertical="center"/>
    </xf>
    <xf numFmtId="0" fontId="33" fillId="0" borderId="0" xfId="0" applyFont="1" applyAlignment="1" applyProtection="1">
      <alignment horizontal="right"/>
    </xf>
    <xf numFmtId="0" fontId="7" fillId="0" borderId="43" xfId="0" applyFont="1" applyFill="1" applyBorder="1" applyAlignment="1" applyProtection="1">
      <alignment horizontal="left" vertical="center" wrapText="1"/>
    </xf>
    <xf numFmtId="0" fontId="38" fillId="8" borderId="28" xfId="0" applyFont="1" applyFill="1" applyBorder="1" applyAlignment="1" applyProtection="1">
      <alignment horizontal="center" vertical="center"/>
    </xf>
    <xf numFmtId="0" fontId="38" fillId="8" borderId="29" xfId="0" applyFont="1" applyFill="1" applyBorder="1" applyAlignment="1" applyProtection="1">
      <alignment horizontal="center" vertical="center"/>
    </xf>
    <xf numFmtId="0" fontId="38" fillId="8" borderId="30" xfId="0" applyFont="1" applyFill="1" applyBorder="1" applyAlignment="1" applyProtection="1">
      <alignment horizontal="center" vertical="center"/>
    </xf>
    <xf numFmtId="0" fontId="5" fillId="0" borderId="7" xfId="0" applyFont="1" applyBorder="1" applyAlignment="1" applyProtection="1">
      <alignment horizontal="justify" vertical="top"/>
      <protection locked="0"/>
    </xf>
    <xf numFmtId="0" fontId="33" fillId="0" borderId="0" xfId="0" applyFont="1" applyAlignment="1" applyProtection="1">
      <alignment horizontal="right"/>
      <protection locked="0"/>
    </xf>
    <xf numFmtId="0" fontId="38" fillId="8" borderId="0" xfId="0" applyFont="1" applyFill="1" applyAlignment="1" applyProtection="1">
      <alignment horizontal="center" vertical="center"/>
      <protection locked="0"/>
    </xf>
    <xf numFmtId="0" fontId="35" fillId="8" borderId="1" xfId="0" applyFont="1" applyFill="1" applyBorder="1" applyAlignment="1" applyProtection="1">
      <alignment horizontal="left"/>
      <protection locked="0"/>
    </xf>
    <xf numFmtId="0" fontId="28" fillId="0" borderId="1" xfId="0" applyFont="1" applyFill="1" applyBorder="1" applyAlignment="1" applyProtection="1">
      <alignment horizontal="center"/>
      <protection locked="0"/>
    </xf>
    <xf numFmtId="0" fontId="5" fillId="5" borderId="1" xfId="0" applyFont="1" applyFill="1" applyBorder="1" applyAlignment="1" applyProtection="1">
      <alignment horizontal="left"/>
      <protection locked="0"/>
    </xf>
    <xf numFmtId="0" fontId="28" fillId="0" borderId="1" xfId="0" applyFont="1" applyBorder="1" applyAlignment="1" applyProtection="1">
      <alignment horizontal="center"/>
      <protection locked="0"/>
    </xf>
    <xf numFmtId="0" fontId="25" fillId="0" borderId="0" xfId="0" applyFont="1" applyAlignment="1" applyProtection="1">
      <alignment horizontal="left"/>
      <protection locked="0"/>
    </xf>
    <xf numFmtId="0" fontId="30" fillId="6" borderId="1" xfId="0" applyFont="1" applyFill="1" applyBorder="1" applyAlignment="1" applyProtection="1">
      <alignment horizontal="center" vertical="center" wrapText="1"/>
      <protection locked="0"/>
    </xf>
    <xf numFmtId="0" fontId="30" fillId="6" borderId="20" xfId="0" applyFont="1" applyFill="1" applyBorder="1" applyAlignment="1" applyProtection="1">
      <alignment horizontal="center" vertical="center" wrapText="1"/>
      <protection locked="0"/>
    </xf>
    <xf numFmtId="0" fontId="30" fillId="6" borderId="21" xfId="0" applyFont="1" applyFill="1" applyBorder="1" applyAlignment="1" applyProtection="1">
      <alignment horizontal="center" vertical="center" wrapText="1"/>
      <protection locked="0"/>
    </xf>
    <xf numFmtId="0" fontId="28" fillId="0" borderId="1" xfId="0" applyFont="1" applyBorder="1" applyAlignment="1" applyProtection="1">
      <alignment horizontal="center" wrapText="1"/>
      <protection locked="0"/>
    </xf>
    <xf numFmtId="0" fontId="36" fillId="8" borderId="24" xfId="0" applyFont="1" applyFill="1" applyBorder="1" applyAlignment="1" applyProtection="1">
      <alignment horizontal="left" vertical="center"/>
      <protection locked="0"/>
    </xf>
    <xf numFmtId="0" fontId="36" fillId="8" borderId="7" xfId="0" applyFont="1" applyFill="1" applyBorder="1" applyAlignment="1" applyProtection="1">
      <alignment horizontal="left" vertical="center"/>
      <protection locked="0"/>
    </xf>
    <xf numFmtId="0" fontId="36" fillId="8" borderId="26" xfId="0" applyFont="1" applyFill="1" applyBorder="1" applyAlignment="1" applyProtection="1">
      <alignment horizontal="left" vertical="center"/>
      <protection locked="0"/>
    </xf>
    <xf numFmtId="0" fontId="32" fillId="2" borderId="5" xfId="0" applyFont="1" applyFill="1" applyBorder="1" applyAlignment="1" applyProtection="1">
      <alignment horizontal="center" vertical="center" wrapText="1"/>
      <protection locked="0"/>
    </xf>
    <xf numFmtId="0" fontId="32" fillId="2" borderId="6" xfId="0" applyFont="1" applyFill="1" applyBorder="1" applyAlignment="1" applyProtection="1">
      <alignment horizontal="center" vertical="center" wrapText="1"/>
      <protection locked="0"/>
    </xf>
    <xf numFmtId="0" fontId="0" fillId="0" borderId="0" xfId="0" applyBorder="1" applyAlignment="1" applyProtection="1">
      <alignment horizontal="center"/>
      <protection locked="0"/>
    </xf>
    <xf numFmtId="0" fontId="5" fillId="0" borderId="0" xfId="0" applyFont="1" applyAlignment="1" applyProtection="1">
      <alignment horizontal="justify" vertical="top" wrapText="1"/>
      <protection locked="0"/>
    </xf>
    <xf numFmtId="0" fontId="36" fillId="8" borderId="2" xfId="0" applyFont="1" applyFill="1" applyBorder="1" applyAlignment="1" applyProtection="1">
      <alignment horizontal="left" vertical="center"/>
      <protection locked="0"/>
    </xf>
    <xf numFmtId="0" fontId="36" fillId="8" borderId="5" xfId="0" applyFont="1" applyFill="1" applyBorder="1" applyAlignment="1" applyProtection="1">
      <alignment horizontal="left" vertical="center"/>
      <protection locked="0"/>
    </xf>
    <xf numFmtId="0" fontId="36" fillId="8" borderId="6" xfId="0" applyFont="1" applyFill="1" applyBorder="1" applyAlignment="1" applyProtection="1">
      <alignment horizontal="left" vertical="center"/>
      <protection locked="0"/>
    </xf>
    <xf numFmtId="0" fontId="5" fillId="9" borderId="2" xfId="0" applyFont="1" applyFill="1" applyBorder="1" applyAlignment="1" applyProtection="1">
      <alignment horizontal="center"/>
      <protection locked="0"/>
    </xf>
    <xf numFmtId="0" fontId="5" fillId="9" borderId="5" xfId="0" applyFont="1" applyFill="1" applyBorder="1" applyAlignment="1" applyProtection="1">
      <alignment horizontal="center"/>
      <protection locked="0"/>
    </xf>
    <xf numFmtId="0" fontId="5" fillId="9" borderId="6" xfId="0" applyFont="1" applyFill="1" applyBorder="1" applyAlignment="1" applyProtection="1">
      <alignment horizontal="center"/>
      <protection locked="0"/>
    </xf>
    <xf numFmtId="0" fontId="5" fillId="0" borderId="19" xfId="0" applyFont="1" applyBorder="1" applyAlignment="1" applyProtection="1">
      <alignment horizontal="center"/>
      <protection locked="0"/>
    </xf>
    <xf numFmtId="0" fontId="5" fillId="0" borderId="2" xfId="0" applyFont="1" applyFill="1" applyBorder="1" applyAlignment="1" applyProtection="1">
      <alignment horizontal="justify" vertical="top" wrapText="1"/>
      <protection locked="0"/>
    </xf>
    <xf numFmtId="0" fontId="5" fillId="0" borderId="5" xfId="0" applyFont="1" applyFill="1" applyBorder="1" applyAlignment="1" applyProtection="1">
      <alignment horizontal="justify" vertical="top" wrapText="1"/>
      <protection locked="0"/>
    </xf>
    <xf numFmtId="0" fontId="5" fillId="0" borderId="6" xfId="0" applyFont="1" applyFill="1" applyBorder="1" applyAlignment="1" applyProtection="1">
      <alignment horizontal="justify" vertical="top" wrapText="1"/>
      <protection locked="0"/>
    </xf>
    <xf numFmtId="0" fontId="5" fillId="0" borderId="2" xfId="0" applyFont="1" applyBorder="1" applyAlignment="1" applyProtection="1">
      <alignment horizontal="justify" vertical="top" wrapText="1"/>
      <protection locked="0"/>
    </xf>
    <xf numFmtId="0" fontId="5" fillId="0" borderId="5" xfId="0" applyFont="1" applyBorder="1" applyAlignment="1" applyProtection="1">
      <alignment horizontal="justify" vertical="top" wrapText="1"/>
      <protection locked="0"/>
    </xf>
    <xf numFmtId="0" fontId="5" fillId="0" borderId="6" xfId="0" applyFont="1" applyBorder="1" applyAlignment="1" applyProtection="1">
      <alignment horizontal="justify" vertical="top" wrapText="1"/>
      <protection locked="0"/>
    </xf>
    <xf numFmtId="0" fontId="18" fillId="0" borderId="19" xfId="0" applyFont="1" applyBorder="1" applyAlignment="1" applyProtection="1">
      <alignment horizontal="center"/>
      <protection locked="0"/>
    </xf>
    <xf numFmtId="0" fontId="29" fillId="8" borderId="1" xfId="0" applyFont="1" applyFill="1" applyBorder="1" applyAlignment="1" applyProtection="1">
      <alignment horizontal="left"/>
      <protection locked="0"/>
    </xf>
    <xf numFmtId="0" fontId="30" fillId="0" borderId="1" xfId="0" applyFont="1" applyFill="1" applyBorder="1" applyAlignment="1" applyProtection="1">
      <alignment horizontal="left"/>
      <protection locked="0"/>
    </xf>
    <xf numFmtId="0" fontId="10" fillId="0" borderId="0" xfId="0" applyFont="1" applyAlignment="1" applyProtection="1">
      <alignment horizontal="left"/>
      <protection locked="0"/>
    </xf>
    <xf numFmtId="0" fontId="21" fillId="0" borderId="0" xfId="0" applyFont="1" applyAlignment="1" applyProtection="1">
      <alignment horizontal="left"/>
      <protection locked="0"/>
    </xf>
    <xf numFmtId="0" fontId="30" fillId="5" borderId="1" xfId="0" applyFont="1" applyFill="1" applyBorder="1" applyAlignment="1" applyProtection="1">
      <alignment horizontal="left" vertical="center"/>
      <protection locked="0"/>
    </xf>
    <xf numFmtId="0" fontId="52" fillId="0" borderId="1" xfId="0" applyFont="1" applyBorder="1" applyAlignment="1">
      <alignment vertical="center"/>
    </xf>
    <xf numFmtId="0" fontId="30" fillId="5" borderId="2" xfId="0" applyFont="1" applyFill="1" applyBorder="1" applyAlignment="1" applyProtection="1">
      <alignment horizontal="left" vertical="center"/>
      <protection locked="0"/>
    </xf>
    <xf numFmtId="0" fontId="30" fillId="5" borderId="5" xfId="0" applyFont="1" applyFill="1" applyBorder="1" applyAlignment="1" applyProtection="1">
      <alignment horizontal="left" vertical="center"/>
      <protection locked="0"/>
    </xf>
    <xf numFmtId="0" fontId="52" fillId="0" borderId="5" xfId="0" applyFont="1" applyBorder="1" applyAlignment="1"/>
    <xf numFmtId="0" fontId="52" fillId="0" borderId="6" xfId="0" applyFont="1" applyBorder="1" applyAlignment="1"/>
    <xf numFmtId="0" fontId="31" fillId="0" borderId="2" xfId="0" applyFont="1" applyBorder="1" applyAlignment="1" applyProtection="1">
      <alignment horizontal="center"/>
      <protection locked="0"/>
    </xf>
    <xf numFmtId="0" fontId="52" fillId="0" borderId="5" xfId="0" applyFont="1" applyBorder="1" applyAlignment="1">
      <alignment horizontal="center"/>
    </xf>
    <xf numFmtId="0" fontId="52" fillId="0" borderId="6" xfId="0" applyFont="1" applyBorder="1" applyAlignment="1">
      <alignment horizontal="center"/>
    </xf>
    <xf numFmtId="0" fontId="19" fillId="7" borderId="24" xfId="0" applyFont="1" applyFill="1" applyBorder="1" applyAlignment="1" applyProtection="1">
      <alignment horizontal="center" vertical="center" wrapText="1"/>
    </xf>
    <xf numFmtId="0" fontId="19" fillId="7" borderId="26" xfId="0" applyFont="1" applyFill="1" applyBorder="1" applyAlignment="1" applyProtection="1">
      <alignment horizontal="center" vertical="center" wrapText="1"/>
    </xf>
    <xf numFmtId="0" fontId="19" fillId="7" borderId="7" xfId="0" applyFont="1" applyFill="1" applyBorder="1" applyAlignment="1" applyProtection="1">
      <alignment horizontal="center" vertical="center" wrapText="1"/>
    </xf>
    <xf numFmtId="49" fontId="14" fillId="9" borderId="2" xfId="0" applyNumberFormat="1" applyFont="1" applyFill="1" applyBorder="1" applyAlignment="1" applyProtection="1">
      <alignment horizontal="left" vertical="center" wrapText="1"/>
      <protection locked="0"/>
    </xf>
    <xf numFmtId="49" fontId="14" fillId="9" borderId="6" xfId="0" applyNumberFormat="1" applyFont="1" applyFill="1" applyBorder="1" applyAlignment="1" applyProtection="1">
      <alignment horizontal="left" vertical="center" wrapText="1"/>
      <protection locked="0"/>
    </xf>
    <xf numFmtId="0" fontId="7" fillId="9" borderId="2" xfId="0" applyFont="1" applyFill="1" applyBorder="1" applyAlignment="1" applyProtection="1">
      <alignment horizontal="left" vertical="center" wrapText="1"/>
      <protection locked="0"/>
    </xf>
    <xf numFmtId="0" fontId="7" fillId="9" borderId="5" xfId="0" applyFont="1" applyFill="1" applyBorder="1" applyAlignment="1" applyProtection="1">
      <alignment horizontal="left" vertical="center" wrapText="1"/>
      <protection locked="0"/>
    </xf>
    <xf numFmtId="0" fontId="7" fillId="9" borderId="6" xfId="0" applyFont="1" applyFill="1" applyBorder="1" applyAlignment="1" applyProtection="1">
      <alignment horizontal="left" vertical="center" wrapText="1"/>
      <protection locked="0"/>
    </xf>
    <xf numFmtId="49" fontId="14" fillId="0" borderId="2" xfId="0" applyNumberFormat="1" applyFont="1" applyFill="1" applyBorder="1" applyAlignment="1" applyProtection="1">
      <alignment horizontal="left" vertical="center" wrapText="1"/>
      <protection locked="0"/>
    </xf>
    <xf numFmtId="49" fontId="14" fillId="0" borderId="6" xfId="0" applyNumberFormat="1" applyFont="1" applyFill="1" applyBorder="1" applyAlignment="1" applyProtection="1">
      <alignment horizontal="left" vertical="center" wrapText="1"/>
      <protection locked="0"/>
    </xf>
    <xf numFmtId="0" fontId="7" fillId="2" borderId="2" xfId="0" applyFont="1" applyFill="1" applyBorder="1" applyAlignment="1" applyProtection="1">
      <alignment horizontal="left" vertical="center" wrapText="1"/>
      <protection locked="0"/>
    </xf>
    <xf numFmtId="0" fontId="7" fillId="2" borderId="5" xfId="0" applyFont="1" applyFill="1" applyBorder="1" applyAlignment="1" applyProtection="1">
      <alignment horizontal="left" vertical="center" wrapText="1"/>
      <protection locked="0"/>
    </xf>
    <xf numFmtId="0" fontId="7" fillId="2" borderId="6" xfId="0" applyFont="1" applyFill="1" applyBorder="1" applyAlignment="1" applyProtection="1">
      <alignment horizontal="left" vertical="center" wrapText="1"/>
      <protection locked="0"/>
    </xf>
    <xf numFmtId="0" fontId="9" fillId="15" borderId="25" xfId="0" applyFont="1" applyFill="1" applyBorder="1" applyAlignment="1" applyProtection="1">
      <alignment horizontal="left" wrapText="1"/>
      <protection locked="0"/>
    </xf>
    <xf numFmtId="0" fontId="9" fillId="15" borderId="27" xfId="0" applyFont="1" applyFill="1" applyBorder="1" applyAlignment="1" applyProtection="1">
      <alignment horizontal="left" wrapText="1"/>
      <protection locked="0"/>
    </xf>
    <xf numFmtId="0" fontId="9" fillId="15" borderId="32" xfId="0" applyFont="1" applyFill="1" applyBorder="1" applyAlignment="1" applyProtection="1">
      <alignment horizontal="left" wrapText="1"/>
      <protection locked="0"/>
    </xf>
    <xf numFmtId="0" fontId="9" fillId="11" borderId="1" xfId="0" applyFont="1" applyFill="1" applyBorder="1" applyAlignment="1" applyProtection="1">
      <alignment horizontal="left" vertical="center" wrapText="1"/>
      <protection locked="0"/>
    </xf>
    <xf numFmtId="0" fontId="40" fillId="10" borderId="3" xfId="0" applyFont="1" applyFill="1" applyBorder="1" applyAlignment="1" applyProtection="1">
      <alignment horizontal="left" vertical="center"/>
    </xf>
    <xf numFmtId="0" fontId="37" fillId="10" borderId="4" xfId="0" applyFont="1" applyFill="1" applyBorder="1" applyAlignment="1" applyProtection="1">
      <alignment horizontal="left" vertical="center"/>
    </xf>
    <xf numFmtId="0" fontId="37" fillId="10" borderId="16" xfId="0" applyFont="1" applyFill="1" applyBorder="1" applyAlignment="1" applyProtection="1">
      <alignment horizontal="left" vertical="center"/>
    </xf>
    <xf numFmtId="0" fontId="40" fillId="10" borderId="3" xfId="0" applyFont="1" applyFill="1" applyBorder="1" applyAlignment="1" applyProtection="1">
      <alignment horizontal="left" vertical="center" wrapText="1"/>
    </xf>
    <xf numFmtId="0" fontId="37" fillId="10" borderId="4" xfId="0" applyFont="1" applyFill="1" applyBorder="1" applyAlignment="1" applyProtection="1">
      <alignment horizontal="left" vertical="center" wrapText="1"/>
    </xf>
    <xf numFmtId="0" fontId="37" fillId="10" borderId="16" xfId="0" applyFont="1" applyFill="1" applyBorder="1" applyAlignment="1" applyProtection="1">
      <alignment horizontal="left" vertical="center" wrapText="1"/>
    </xf>
    <xf numFmtId="0" fontId="9" fillId="3" borderId="25" xfId="0" applyFont="1" applyFill="1" applyBorder="1" applyAlignment="1" applyProtection="1">
      <alignment horizontal="left" vertical="center" wrapText="1"/>
      <protection locked="0"/>
    </xf>
    <xf numFmtId="0" fontId="9" fillId="3" borderId="27" xfId="0" applyFont="1" applyFill="1" applyBorder="1" applyAlignment="1" applyProtection="1">
      <alignment horizontal="left" vertical="center" wrapText="1"/>
      <protection locked="0"/>
    </xf>
    <xf numFmtId="0" fontId="9" fillId="3" borderId="32" xfId="0" applyFont="1" applyFill="1" applyBorder="1" applyAlignment="1" applyProtection="1">
      <alignment horizontal="left" vertical="center" wrapText="1"/>
      <protection locked="0"/>
    </xf>
    <xf numFmtId="49" fontId="7" fillId="0" borderId="0" xfId="0" applyNumberFormat="1" applyFont="1" applyFill="1" applyAlignment="1" applyProtection="1">
      <alignment horizontal="left" wrapText="1"/>
    </xf>
    <xf numFmtId="0" fontId="3" fillId="15" borderId="31" xfId="0" applyFont="1" applyFill="1" applyBorder="1" applyAlignment="1">
      <alignment horizontal="left" vertical="center"/>
    </xf>
    <xf numFmtId="0" fontId="3" fillId="15" borderId="38" xfId="0" applyFont="1" applyFill="1" applyBorder="1" applyAlignment="1">
      <alignment horizontal="left" vertical="center"/>
    </xf>
    <xf numFmtId="0" fontId="3" fillId="15" borderId="39" xfId="0" applyFont="1" applyFill="1" applyBorder="1" applyAlignment="1">
      <alignment horizontal="left" vertical="center"/>
    </xf>
    <xf numFmtId="9" fontId="5" fillId="0" borderId="20" xfId="0" applyNumberFormat="1" applyFont="1" applyBorder="1" applyAlignment="1" applyProtection="1">
      <alignment horizontal="center"/>
    </xf>
    <xf numFmtId="0" fontId="7" fillId="10" borderId="35" xfId="0" applyFont="1" applyFill="1" applyBorder="1" applyAlignment="1">
      <alignment horizontal="left" vertical="center"/>
    </xf>
    <xf numFmtId="0" fontId="7" fillId="10" borderId="36" xfId="0" applyFont="1" applyFill="1" applyBorder="1" applyAlignment="1">
      <alignment horizontal="left" vertical="center"/>
    </xf>
    <xf numFmtId="0" fontId="5" fillId="0" borderId="1" xfId="0" applyFont="1" applyBorder="1" applyAlignment="1" applyProtection="1">
      <alignment horizontal="center"/>
    </xf>
    <xf numFmtId="49" fontId="7" fillId="0" borderId="2" xfId="0" applyNumberFormat="1" applyFont="1" applyFill="1" applyBorder="1" applyAlignment="1" applyProtection="1">
      <alignment horizontal="justify" vertical="top" wrapText="1"/>
    </xf>
    <xf numFmtId="49" fontId="7" fillId="0" borderId="5" xfId="0" applyNumberFormat="1" applyFont="1" applyFill="1" applyBorder="1" applyAlignment="1" applyProtection="1">
      <alignment horizontal="justify" vertical="top" wrapText="1"/>
    </xf>
    <xf numFmtId="49" fontId="7" fillId="0" borderId="6" xfId="0" applyNumberFormat="1" applyFont="1" applyFill="1" applyBorder="1" applyAlignment="1" applyProtection="1">
      <alignment horizontal="justify" vertical="top" wrapText="1"/>
    </xf>
    <xf numFmtId="0" fontId="9" fillId="9" borderId="20" xfId="0" applyFont="1" applyFill="1" applyBorder="1" applyAlignment="1" applyProtection="1">
      <alignment horizontal="left" vertical="center" wrapText="1"/>
      <protection locked="0"/>
    </xf>
    <xf numFmtId="49" fontId="5" fillId="0" borderId="1" xfId="0" applyNumberFormat="1" applyFont="1" applyFill="1" applyBorder="1" applyAlignment="1" applyProtection="1">
      <alignment horizontal="left" wrapText="1"/>
    </xf>
    <xf numFmtId="0" fontId="3" fillId="0" borderId="0" xfId="0" applyFont="1" applyAlignment="1" applyProtection="1">
      <alignment horizontal="left" wrapText="1"/>
    </xf>
    <xf numFmtId="0" fontId="5" fillId="0" borderId="0" xfId="0" applyFont="1" applyAlignment="1" applyProtection="1">
      <alignment horizontal="left" wrapText="1"/>
    </xf>
    <xf numFmtId="49" fontId="5" fillId="0" borderId="2" xfId="0" applyNumberFormat="1" applyFont="1" applyFill="1" applyBorder="1" applyAlignment="1" applyProtection="1">
      <alignment horizontal="left" vertical="top" wrapText="1"/>
    </xf>
    <xf numFmtId="49" fontId="5" fillId="0" borderId="5" xfId="0" applyNumberFormat="1" applyFont="1" applyFill="1" applyBorder="1" applyAlignment="1" applyProtection="1">
      <alignment horizontal="left" vertical="top" wrapText="1"/>
    </xf>
    <xf numFmtId="49" fontId="5" fillId="0" borderId="6" xfId="0" applyNumberFormat="1" applyFont="1" applyFill="1" applyBorder="1" applyAlignment="1" applyProtection="1">
      <alignment horizontal="left" vertical="top" wrapText="1"/>
    </xf>
    <xf numFmtId="0" fontId="19" fillId="7" borderId="41" xfId="0" applyFont="1" applyFill="1" applyBorder="1" applyAlignment="1" applyProtection="1">
      <alignment horizontal="center" vertical="center" wrapText="1"/>
    </xf>
    <xf numFmtId="0" fontId="19" fillId="7" borderId="17" xfId="0" applyFont="1" applyFill="1" applyBorder="1" applyAlignment="1" applyProtection="1">
      <alignment horizontal="center" vertical="center" wrapText="1"/>
    </xf>
    <xf numFmtId="0" fontId="19" fillId="7" borderId="42" xfId="0" applyFont="1" applyFill="1" applyBorder="1" applyAlignment="1" applyProtection="1">
      <alignment horizontal="center" vertical="center" wrapText="1"/>
    </xf>
    <xf numFmtId="0" fontId="38" fillId="8" borderId="0" xfId="0" applyFont="1" applyFill="1" applyBorder="1" applyAlignment="1" applyProtection="1">
      <alignment horizontal="center" vertical="center"/>
    </xf>
    <xf numFmtId="0" fontId="30" fillId="0" borderId="1" xfId="0" applyFont="1" applyFill="1" applyBorder="1" applyAlignment="1" applyProtection="1">
      <alignment horizontal="left" vertical="center"/>
      <protection locked="0"/>
    </xf>
    <xf numFmtId="0" fontId="30" fillId="0" borderId="2" xfId="0" applyFont="1" applyFill="1" applyBorder="1" applyAlignment="1" applyProtection="1">
      <alignment horizontal="left" vertical="center"/>
      <protection locked="0"/>
    </xf>
    <xf numFmtId="0" fontId="30" fillId="0" borderId="5" xfId="0" applyFont="1" applyFill="1" applyBorder="1" applyAlignment="1" applyProtection="1">
      <alignment horizontal="left" vertical="center"/>
      <protection locked="0"/>
    </xf>
    <xf numFmtId="0" fontId="30" fillId="0" borderId="6" xfId="0" applyFont="1" applyFill="1" applyBorder="1" applyAlignment="1" applyProtection="1">
      <alignment horizontal="left" vertical="center"/>
      <protection locked="0"/>
    </xf>
    <xf numFmtId="0" fontId="5" fillId="0" borderId="7" xfId="0" applyFont="1" applyBorder="1" applyAlignment="1" applyProtection="1">
      <alignment horizontal="justify" vertical="top" wrapText="1"/>
      <protection locked="0"/>
    </xf>
    <xf numFmtId="0" fontId="38" fillId="8" borderId="0" xfId="0" applyFont="1" applyFill="1" applyAlignment="1" applyProtection="1">
      <alignment horizontal="center"/>
      <protection locked="0"/>
    </xf>
    <xf numFmtId="0" fontId="28" fillId="9" borderId="2" xfId="0" applyFont="1" applyFill="1" applyBorder="1" applyAlignment="1" applyProtection="1">
      <alignment horizontal="center"/>
      <protection locked="0"/>
    </xf>
    <xf numFmtId="0" fontId="28" fillId="9" borderId="5" xfId="0" applyFont="1" applyFill="1" applyBorder="1" applyAlignment="1" applyProtection="1">
      <alignment horizontal="center"/>
      <protection locked="0"/>
    </xf>
    <xf numFmtId="0" fontId="28" fillId="9" borderId="6" xfId="0" applyFont="1" applyFill="1" applyBorder="1" applyAlignment="1" applyProtection="1">
      <alignment horizontal="center"/>
      <protection locked="0"/>
    </xf>
    <xf numFmtId="0" fontId="31" fillId="0" borderId="5" xfId="0" applyFont="1" applyBorder="1" applyAlignment="1" applyProtection="1">
      <alignment horizontal="center"/>
      <protection locked="0"/>
    </xf>
    <xf numFmtId="0" fontId="31" fillId="0" borderId="6" xfId="0" applyFont="1" applyBorder="1" applyAlignment="1" applyProtection="1">
      <alignment horizontal="center"/>
      <protection locked="0"/>
    </xf>
    <xf numFmtId="0" fontId="30" fillId="5" borderId="2" xfId="0" applyFont="1" applyFill="1" applyBorder="1" applyAlignment="1" applyProtection="1">
      <alignment horizontal="left"/>
      <protection locked="0"/>
    </xf>
    <xf numFmtId="0" fontId="30" fillId="5" borderId="5" xfId="0" applyFont="1" applyFill="1" applyBorder="1" applyAlignment="1" applyProtection="1">
      <alignment horizontal="left"/>
      <protection locked="0"/>
    </xf>
    <xf numFmtId="0" fontId="30" fillId="5" borderId="6" xfId="0" applyFont="1" applyFill="1" applyBorder="1" applyAlignment="1" applyProtection="1">
      <alignment horizontal="left"/>
      <protection locked="0"/>
    </xf>
    <xf numFmtId="0" fontId="28" fillId="0" borderId="2" xfId="0" applyFont="1" applyBorder="1" applyAlignment="1" applyProtection="1">
      <alignment horizontal="center"/>
      <protection locked="0"/>
    </xf>
    <xf numFmtId="0" fontId="28" fillId="0" borderId="5" xfId="0" applyFont="1" applyBorder="1" applyAlignment="1" applyProtection="1">
      <alignment horizontal="center"/>
      <protection locked="0"/>
    </xf>
    <xf numFmtId="0" fontId="28" fillId="0" borderId="6" xfId="0" applyFont="1" applyBorder="1" applyAlignment="1" applyProtection="1">
      <alignment horizontal="center"/>
      <protection locked="0"/>
    </xf>
    <xf numFmtId="0" fontId="30" fillId="5" borderId="1" xfId="0" applyFont="1" applyFill="1" applyBorder="1" applyAlignment="1" applyProtection="1">
      <alignment horizontal="left"/>
      <protection locked="0"/>
    </xf>
    <xf numFmtId="0" fontId="18" fillId="0" borderId="0" xfId="0" applyFont="1" applyAlignment="1" applyProtection="1">
      <alignment horizontal="center"/>
      <protection locked="0"/>
    </xf>
    <xf numFmtId="0" fontId="50" fillId="0" borderId="1" xfId="0" applyFont="1" applyBorder="1" applyAlignment="1">
      <alignment horizontal="left" vertical="center"/>
    </xf>
    <xf numFmtId="4" fontId="0" fillId="9" borderId="17" xfId="0" applyNumberFormat="1" applyFill="1" applyBorder="1" applyAlignment="1" applyProtection="1">
      <alignment horizontal="center" vertical="center"/>
    </xf>
    <xf numFmtId="0" fontId="0" fillId="9" borderId="9" xfId="0" applyFill="1" applyBorder="1" applyAlignment="1" applyProtection="1">
      <alignment horizontal="center" vertical="center"/>
    </xf>
    <xf numFmtId="0" fontId="0" fillId="9" borderId="10" xfId="0" applyFill="1" applyBorder="1" applyAlignment="1" applyProtection="1">
      <alignment horizontal="center" vertical="center"/>
    </xf>
    <xf numFmtId="4" fontId="0" fillId="9" borderId="6" xfId="0" applyNumberFormat="1" applyFill="1" applyBorder="1" applyAlignment="1" applyProtection="1">
      <alignment horizontal="center" vertical="center"/>
      <protection locked="0"/>
    </xf>
    <xf numFmtId="0" fontId="0" fillId="9" borderId="1" xfId="0" applyFill="1" applyBorder="1" applyAlignment="1" applyProtection="1">
      <alignment horizontal="center" vertical="center"/>
      <protection locked="0"/>
    </xf>
    <xf numFmtId="0" fontId="0" fillId="9" borderId="15" xfId="0" applyFill="1" applyBorder="1" applyAlignment="1" applyProtection="1">
      <alignment horizontal="center" vertical="center"/>
      <protection locked="0"/>
    </xf>
    <xf numFmtId="0" fontId="0" fillId="3" borderId="18" xfId="0" applyFill="1" applyBorder="1" applyAlignment="1" applyProtection="1">
      <alignment horizontal="center" vertical="center"/>
    </xf>
    <xf numFmtId="0" fontId="0" fillId="3" borderId="12" xfId="0" applyFill="1" applyBorder="1" applyAlignment="1" applyProtection="1">
      <alignment horizontal="center" vertical="center"/>
    </xf>
    <xf numFmtId="0" fontId="0" fillId="3" borderId="13" xfId="0" applyFill="1" applyBorder="1" applyAlignment="1" applyProtection="1">
      <alignment horizontal="center" vertical="center"/>
    </xf>
    <xf numFmtId="0" fontId="5" fillId="0" borderId="1" xfId="0" applyFont="1" applyFill="1" applyBorder="1" applyAlignment="1" applyProtection="1">
      <alignment horizontal="center" vertical="center"/>
      <protection locked="0"/>
    </xf>
    <xf numFmtId="0" fontId="5" fillId="0" borderId="0" xfId="0" applyFont="1" applyAlignment="1" applyProtection="1">
      <alignment horizontal="justify" vertical="top" wrapText="1"/>
    </xf>
    <xf numFmtId="0" fontId="17" fillId="0" borderId="0" xfId="0" applyFont="1" applyAlignment="1" applyProtection="1">
      <alignment horizontal="left"/>
    </xf>
    <xf numFmtId="0" fontId="22" fillId="4" borderId="14" xfId="0" applyFont="1" applyFill="1" applyBorder="1" applyAlignment="1">
      <alignment horizontal="left" vertical="center" wrapText="1"/>
    </xf>
    <xf numFmtId="0" fontId="2" fillId="0" borderId="15" xfId="0" applyFont="1" applyBorder="1" applyAlignment="1">
      <alignment horizontal="center" vertical="center" wrapText="1"/>
    </xf>
    <xf numFmtId="0" fontId="13" fillId="0" borderId="0" xfId="0" applyFont="1" applyBorder="1" applyAlignment="1">
      <alignment horizontal="justify" vertical="top" wrapText="1"/>
    </xf>
    <xf numFmtId="3" fontId="6" fillId="4" borderId="8" xfId="0" applyNumberFormat="1" applyFont="1" applyFill="1" applyBorder="1" applyAlignment="1" applyProtection="1">
      <alignment horizontal="left" vertical="center" wrapText="1"/>
    </xf>
    <xf numFmtId="3" fontId="6" fillId="4" borderId="10" xfId="0" applyNumberFormat="1" applyFont="1" applyFill="1" applyBorder="1" applyAlignment="1" applyProtection="1">
      <alignment horizontal="left" vertical="center" wrapText="1"/>
    </xf>
    <xf numFmtId="3" fontId="6" fillId="4" borderId="14" xfId="0" applyNumberFormat="1" applyFont="1" applyFill="1" applyBorder="1" applyAlignment="1" applyProtection="1">
      <alignment horizontal="left" vertical="center"/>
    </xf>
    <xf numFmtId="3" fontId="6" fillId="4" borderId="15" xfId="0" applyNumberFormat="1" applyFont="1" applyFill="1" applyBorder="1" applyAlignment="1" applyProtection="1">
      <alignment horizontal="left" vertical="center"/>
    </xf>
    <xf numFmtId="3" fontId="6" fillId="3" borderId="11" xfId="0" applyNumberFormat="1" applyFont="1" applyFill="1" applyBorder="1" applyAlignment="1" applyProtection="1">
      <alignment horizontal="left" vertical="center" wrapText="1"/>
    </xf>
    <xf numFmtId="3" fontId="6" fillId="3" borderId="13" xfId="0" applyNumberFormat="1" applyFont="1" applyFill="1" applyBorder="1" applyAlignment="1" applyProtection="1">
      <alignment horizontal="left" vertical="center" wrapText="1"/>
    </xf>
    <xf numFmtId="0" fontId="24" fillId="8" borderId="3" xfId="0" applyFont="1" applyFill="1" applyBorder="1" applyAlignment="1" applyProtection="1">
      <alignment horizontal="left" vertical="center" wrapText="1"/>
    </xf>
    <xf numFmtId="0" fontId="24" fillId="8" borderId="4" xfId="0" applyFont="1" applyFill="1" applyBorder="1" applyAlignment="1" applyProtection="1">
      <alignment horizontal="left" vertical="center" wrapText="1"/>
    </xf>
    <xf numFmtId="0" fontId="24" fillId="8" borderId="16" xfId="0" applyFont="1" applyFill="1" applyBorder="1" applyAlignment="1" applyProtection="1">
      <alignment horizontal="left" vertical="center" wrapText="1"/>
    </xf>
    <xf numFmtId="0" fontId="44" fillId="14" borderId="1" xfId="0" applyFont="1" applyFill="1" applyBorder="1" applyAlignment="1">
      <alignment horizontal="left" vertical="center" wrapText="1"/>
    </xf>
    <xf numFmtId="0" fontId="0" fillId="0" borderId="1" xfId="0" applyBorder="1" applyAlignment="1" applyProtection="1">
      <alignment horizontal="left" vertical="top" wrapText="1"/>
      <protection locked="0"/>
    </xf>
    <xf numFmtId="0" fontId="0" fillId="0" borderId="7" xfId="0" applyBorder="1" applyAlignment="1" applyProtection="1">
      <alignment horizontal="center"/>
      <protection locked="0"/>
    </xf>
    <xf numFmtId="0" fontId="5" fillId="0" borderId="0" xfId="0" applyFont="1" applyFill="1" applyBorder="1" applyAlignment="1" applyProtection="1">
      <alignment horizontal="center" vertical="center" wrapText="1"/>
      <protection locked="0"/>
    </xf>
    <xf numFmtId="0" fontId="3" fillId="0" borderId="0" xfId="0" applyFont="1" applyFill="1" applyBorder="1" applyAlignment="1" applyProtection="1">
      <alignment horizontal="center" vertical="center" wrapText="1"/>
      <protection locked="0"/>
    </xf>
  </cellXfs>
  <cellStyles count="2">
    <cellStyle name="Hypertextové prepojenie" xfId="1" builtinId="8"/>
    <cellStyle name="Normáln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2</xdr:row>
      <xdr:rowOff>0</xdr:rowOff>
    </xdr:from>
    <xdr:to>
      <xdr:col>6</xdr:col>
      <xdr:colOff>3638550</xdr:colOff>
      <xdr:row>5</xdr:row>
      <xdr:rowOff>104775</xdr:rowOff>
    </xdr:to>
    <xdr:pic>
      <xdr:nvPicPr>
        <xdr:cNvPr id="3" name="Obrázok 2"/>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105025" y="381000"/>
          <a:ext cx="7734300" cy="6762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2</xdr:row>
      <xdr:rowOff>0</xdr:rowOff>
    </xdr:from>
    <xdr:to>
      <xdr:col>9</xdr:col>
      <xdr:colOff>1724025</xdr:colOff>
      <xdr:row>5</xdr:row>
      <xdr:rowOff>104775</xdr:rowOff>
    </xdr:to>
    <xdr:pic>
      <xdr:nvPicPr>
        <xdr:cNvPr id="3" name="Obrázok 2"/>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38125" y="381000"/>
          <a:ext cx="7734300" cy="67627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4</xdr:col>
      <xdr:colOff>0</xdr:colOff>
      <xdr:row>2</xdr:row>
      <xdr:rowOff>0</xdr:rowOff>
    </xdr:from>
    <xdr:to>
      <xdr:col>7</xdr:col>
      <xdr:colOff>3857625</xdr:colOff>
      <xdr:row>5</xdr:row>
      <xdr:rowOff>104775</xdr:rowOff>
    </xdr:to>
    <xdr:pic>
      <xdr:nvPicPr>
        <xdr:cNvPr id="3" name="Obrázok 2"/>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181600" y="381000"/>
          <a:ext cx="7734300" cy="67627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3</xdr:row>
      <xdr:rowOff>0</xdr:rowOff>
    </xdr:from>
    <xdr:to>
      <xdr:col>9</xdr:col>
      <xdr:colOff>1581150</xdr:colOff>
      <xdr:row>6</xdr:row>
      <xdr:rowOff>104775</xdr:rowOff>
    </xdr:to>
    <xdr:pic>
      <xdr:nvPicPr>
        <xdr:cNvPr id="4" name="Obrázok 3"/>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76225" y="571500"/>
          <a:ext cx="7734300" cy="67627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1676400</xdr:colOff>
      <xdr:row>3</xdr:row>
      <xdr:rowOff>28575</xdr:rowOff>
    </xdr:from>
    <xdr:to>
      <xdr:col>4</xdr:col>
      <xdr:colOff>2143125</xdr:colOff>
      <xdr:row>6</xdr:row>
      <xdr:rowOff>133350</xdr:rowOff>
    </xdr:to>
    <xdr:pic>
      <xdr:nvPicPr>
        <xdr:cNvPr id="4" name="Obrázok 3"/>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676400" y="600075"/>
          <a:ext cx="7734300" cy="676275"/>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L111"/>
  <sheetViews>
    <sheetView view="pageBreakPreview" zoomScaleNormal="100" zoomScaleSheetLayoutView="100" workbookViewId="0">
      <selection activeCell="B3" sqref="B3"/>
    </sheetView>
  </sheetViews>
  <sheetFormatPr defaultRowHeight="15" x14ac:dyDescent="0.25"/>
  <cols>
    <col min="1" max="1" width="31.5703125" style="1" customWidth="1"/>
    <col min="2" max="2" width="8.7109375" style="2" customWidth="1"/>
    <col min="3" max="3" width="9" style="3" customWidth="1"/>
    <col min="4" max="4" width="13.42578125" style="3" customWidth="1"/>
    <col min="5" max="5" width="15" style="3" customWidth="1"/>
    <col min="6" max="6" width="15.28515625" style="3" customWidth="1"/>
    <col min="7" max="7" width="66.85546875" style="1" customWidth="1"/>
    <col min="8" max="8" width="51.28515625" style="1" customWidth="1"/>
    <col min="9" max="9" width="16" style="14" customWidth="1"/>
    <col min="10" max="10" width="30" style="1" customWidth="1"/>
    <col min="11" max="30" width="9.140625" style="1" customWidth="1"/>
    <col min="31" max="16384" width="9.140625" style="1"/>
  </cols>
  <sheetData>
    <row r="1" spans="1:10" x14ac:dyDescent="0.25">
      <c r="A1" s="14"/>
      <c r="B1" s="15"/>
      <c r="C1" s="16"/>
      <c r="D1" s="16"/>
      <c r="E1" s="16"/>
      <c r="F1" s="16"/>
      <c r="G1" s="14"/>
      <c r="H1" s="14"/>
    </row>
    <row r="2" spans="1:10" x14ac:dyDescent="0.25">
      <c r="A2" s="179" t="s">
        <v>130</v>
      </c>
      <c r="B2" s="179"/>
      <c r="C2" s="179"/>
      <c r="D2" s="179"/>
      <c r="E2" s="179"/>
      <c r="F2" s="179"/>
      <c r="G2" s="179"/>
      <c r="H2" s="179"/>
    </row>
    <row r="3" spans="1:10" x14ac:dyDescent="0.25">
      <c r="A3" s="17"/>
      <c r="B3" s="17"/>
      <c r="C3" s="17"/>
      <c r="D3" s="17"/>
      <c r="E3" s="17"/>
      <c r="F3" s="17"/>
      <c r="G3" s="17"/>
      <c r="H3" s="14"/>
    </row>
    <row r="4" spans="1:10" x14ac:dyDescent="0.25">
      <c r="A4" s="14"/>
      <c r="B4" s="15"/>
      <c r="C4" s="16"/>
      <c r="D4" s="16"/>
      <c r="E4" s="16"/>
      <c r="F4" s="16"/>
      <c r="G4" s="14"/>
      <c r="H4" s="14"/>
    </row>
    <row r="5" spans="1:10" x14ac:dyDescent="0.25">
      <c r="A5" s="14"/>
      <c r="B5" s="15"/>
      <c r="C5" s="16"/>
      <c r="D5" s="16"/>
      <c r="E5" s="16"/>
      <c r="F5" s="16"/>
      <c r="G5" s="14"/>
      <c r="H5" s="14"/>
    </row>
    <row r="6" spans="1:10" x14ac:dyDescent="0.25">
      <c r="A6" s="18"/>
      <c r="B6" s="18"/>
      <c r="C6" s="18"/>
      <c r="D6" s="18"/>
      <c r="E6" s="18"/>
      <c r="F6" s="18"/>
      <c r="G6" s="18"/>
      <c r="H6" s="14"/>
      <c r="J6" s="14"/>
    </row>
    <row r="7" spans="1:10" x14ac:dyDescent="0.25">
      <c r="A7" s="18"/>
      <c r="B7" s="18"/>
      <c r="C7" s="18"/>
      <c r="D7" s="18"/>
      <c r="E7" s="18"/>
      <c r="F7" s="18"/>
      <c r="G7" s="18"/>
      <c r="H7" s="14"/>
      <c r="J7" s="14"/>
    </row>
    <row r="8" spans="1:10" ht="24" customHeight="1" thickBot="1" x14ac:dyDescent="0.3">
      <c r="A8" s="181" t="s">
        <v>96</v>
      </c>
      <c r="B8" s="182"/>
      <c r="C8" s="182"/>
      <c r="D8" s="182"/>
      <c r="E8" s="182"/>
      <c r="F8" s="182"/>
      <c r="G8" s="182"/>
      <c r="H8" s="183"/>
    </row>
    <row r="9" spans="1:10" ht="35.25" customHeight="1" x14ac:dyDescent="0.25">
      <c r="A9" s="180" t="s">
        <v>140</v>
      </c>
      <c r="B9" s="180"/>
      <c r="C9" s="180"/>
      <c r="D9" s="180"/>
      <c r="E9" s="180"/>
      <c r="F9" s="180"/>
      <c r="G9" s="180"/>
      <c r="H9" s="180"/>
    </row>
    <row r="10" spans="1:10" ht="20.25" x14ac:dyDescent="0.3">
      <c r="A10" s="67"/>
      <c r="B10" s="64"/>
      <c r="C10" s="64"/>
      <c r="D10" s="64"/>
      <c r="E10" s="64"/>
      <c r="F10" s="64"/>
      <c r="G10" s="64"/>
      <c r="H10" s="14"/>
    </row>
    <row r="11" spans="1:10" x14ac:dyDescent="0.25">
      <c r="A11" s="79" t="s">
        <v>0</v>
      </c>
      <c r="B11" s="173"/>
      <c r="C11" s="173"/>
      <c r="D11" s="173"/>
      <c r="E11" s="173"/>
      <c r="F11" s="173"/>
      <c r="G11" s="173"/>
      <c r="H11" s="173"/>
    </row>
    <row r="12" spans="1:10" x14ac:dyDescent="0.25">
      <c r="A12" s="79" t="s">
        <v>1</v>
      </c>
      <c r="B12" s="173"/>
      <c r="C12" s="173"/>
      <c r="D12" s="173"/>
      <c r="E12" s="173"/>
      <c r="F12" s="173"/>
      <c r="G12" s="173"/>
      <c r="H12" s="173"/>
    </row>
    <row r="13" spans="1:10" x14ac:dyDescent="0.25">
      <c r="A13" s="79" t="s">
        <v>99</v>
      </c>
      <c r="B13" s="173"/>
      <c r="C13" s="173"/>
      <c r="D13" s="173"/>
      <c r="E13" s="173"/>
      <c r="F13" s="173"/>
      <c r="G13" s="173"/>
      <c r="H13" s="173"/>
    </row>
    <row r="14" spans="1:10" x14ac:dyDescent="0.25">
      <c r="B14" s="20"/>
      <c r="C14" s="21"/>
      <c r="D14" s="21"/>
      <c r="E14" s="21"/>
      <c r="F14" s="21"/>
      <c r="G14" s="19"/>
      <c r="H14" s="14"/>
    </row>
    <row r="15" spans="1:10" ht="15.75" x14ac:dyDescent="0.25">
      <c r="A15" s="89" t="s">
        <v>97</v>
      </c>
      <c r="B15" s="1"/>
      <c r="C15" s="1"/>
      <c r="D15" s="1"/>
      <c r="E15" s="1"/>
      <c r="F15" s="1"/>
    </row>
    <row r="16" spans="1:10" ht="24" customHeight="1" x14ac:dyDescent="0.25">
      <c r="A16" s="174" t="s">
        <v>123</v>
      </c>
      <c r="B16" s="175"/>
      <c r="C16" s="175"/>
      <c r="D16" s="175"/>
      <c r="E16" s="175"/>
      <c r="F16" s="175"/>
      <c r="G16" s="176"/>
    </row>
    <row r="17" spans="1:12" ht="38.25" x14ac:dyDescent="0.25">
      <c r="A17" s="71" t="s">
        <v>2</v>
      </c>
      <c r="B17" s="69" t="s">
        <v>3</v>
      </c>
      <c r="C17" s="69" t="s">
        <v>4</v>
      </c>
      <c r="D17" s="69" t="s">
        <v>31</v>
      </c>
      <c r="E17" s="69" t="s">
        <v>27</v>
      </c>
      <c r="F17" s="69" t="s">
        <v>47</v>
      </c>
      <c r="G17" s="69" t="s">
        <v>36</v>
      </c>
      <c r="H17" s="70" t="s">
        <v>37</v>
      </c>
    </row>
    <row r="18" spans="1:12" x14ac:dyDescent="0.25">
      <c r="A18" s="7"/>
      <c r="B18" s="62"/>
      <c r="C18" s="4"/>
      <c r="D18" s="113"/>
      <c r="E18" s="115">
        <f t="shared" ref="E18:E27" si="0">C18*D18</f>
        <v>0</v>
      </c>
      <c r="F18" s="115">
        <f t="shared" ref="F18:F27" si="1">E18*20/100+E18</f>
        <v>0</v>
      </c>
      <c r="G18" s="5"/>
      <c r="H18" s="74"/>
      <c r="I18" s="25"/>
      <c r="K18" s="6"/>
      <c r="L18" s="6"/>
    </row>
    <row r="19" spans="1:12" x14ac:dyDescent="0.25">
      <c r="A19" s="7"/>
      <c r="B19" s="62"/>
      <c r="C19" s="4"/>
      <c r="D19" s="113"/>
      <c r="E19" s="115">
        <f t="shared" si="0"/>
        <v>0</v>
      </c>
      <c r="F19" s="115">
        <f t="shared" si="1"/>
        <v>0</v>
      </c>
      <c r="G19" s="5"/>
      <c r="H19" s="74"/>
      <c r="I19" s="25"/>
      <c r="K19" s="6"/>
      <c r="L19" s="6"/>
    </row>
    <row r="20" spans="1:12" x14ac:dyDescent="0.25">
      <c r="A20" s="7"/>
      <c r="B20" s="62"/>
      <c r="C20" s="4"/>
      <c r="D20" s="113"/>
      <c r="E20" s="115">
        <f t="shared" si="0"/>
        <v>0</v>
      </c>
      <c r="F20" s="115">
        <f t="shared" si="1"/>
        <v>0</v>
      </c>
      <c r="G20" s="5"/>
      <c r="H20" s="74"/>
      <c r="I20" s="25"/>
      <c r="K20" s="6"/>
      <c r="L20" s="6"/>
    </row>
    <row r="21" spans="1:12" x14ac:dyDescent="0.25">
      <c r="A21" s="7"/>
      <c r="B21" s="62"/>
      <c r="C21" s="4"/>
      <c r="D21" s="113"/>
      <c r="E21" s="115">
        <f t="shared" si="0"/>
        <v>0</v>
      </c>
      <c r="F21" s="115">
        <f t="shared" si="1"/>
        <v>0</v>
      </c>
      <c r="G21" s="5"/>
      <c r="H21" s="74"/>
      <c r="I21" s="25"/>
      <c r="K21" s="6"/>
      <c r="L21" s="6"/>
    </row>
    <row r="22" spans="1:12" x14ac:dyDescent="0.25">
      <c r="A22" s="7"/>
      <c r="B22" s="62"/>
      <c r="C22" s="4"/>
      <c r="D22" s="113"/>
      <c r="E22" s="115">
        <f t="shared" si="0"/>
        <v>0</v>
      </c>
      <c r="F22" s="115">
        <f t="shared" si="1"/>
        <v>0</v>
      </c>
      <c r="G22" s="5"/>
      <c r="H22" s="74"/>
      <c r="I22" s="25"/>
      <c r="K22" s="6"/>
      <c r="L22" s="6"/>
    </row>
    <row r="23" spans="1:12" x14ac:dyDescent="0.25">
      <c r="A23" s="7"/>
      <c r="B23" s="62"/>
      <c r="C23" s="4"/>
      <c r="D23" s="113"/>
      <c r="E23" s="115">
        <f t="shared" si="0"/>
        <v>0</v>
      </c>
      <c r="F23" s="115">
        <f t="shared" si="1"/>
        <v>0</v>
      </c>
      <c r="G23" s="5"/>
      <c r="H23" s="74"/>
      <c r="I23" s="25"/>
      <c r="K23" s="6"/>
      <c r="L23" s="6"/>
    </row>
    <row r="24" spans="1:12" x14ac:dyDescent="0.25">
      <c r="A24" s="7"/>
      <c r="B24" s="62"/>
      <c r="C24" s="4"/>
      <c r="D24" s="113"/>
      <c r="E24" s="115">
        <f t="shared" si="0"/>
        <v>0</v>
      </c>
      <c r="F24" s="115">
        <f t="shared" si="1"/>
        <v>0</v>
      </c>
      <c r="G24" s="5"/>
      <c r="H24" s="74"/>
      <c r="I24" s="25"/>
      <c r="K24" s="6"/>
      <c r="L24" s="6"/>
    </row>
    <row r="25" spans="1:12" x14ac:dyDescent="0.25">
      <c r="A25" s="7"/>
      <c r="B25" s="63"/>
      <c r="C25" s="4"/>
      <c r="D25" s="113"/>
      <c r="E25" s="115">
        <f t="shared" si="0"/>
        <v>0</v>
      </c>
      <c r="F25" s="115">
        <f t="shared" si="1"/>
        <v>0</v>
      </c>
      <c r="G25" s="5"/>
      <c r="H25" s="74"/>
      <c r="I25" s="25"/>
      <c r="K25" s="6"/>
      <c r="L25" s="6"/>
    </row>
    <row r="26" spans="1:12" x14ac:dyDescent="0.25">
      <c r="A26" s="7"/>
      <c r="B26" s="9"/>
      <c r="C26" s="4"/>
      <c r="D26" s="113"/>
      <c r="E26" s="115">
        <f t="shared" si="0"/>
        <v>0</v>
      </c>
      <c r="F26" s="115">
        <f t="shared" si="1"/>
        <v>0</v>
      </c>
      <c r="G26" s="5"/>
      <c r="H26" s="74"/>
      <c r="I26" s="25"/>
      <c r="K26" s="6"/>
      <c r="L26" s="6"/>
    </row>
    <row r="27" spans="1:12" x14ac:dyDescent="0.25">
      <c r="A27" s="7"/>
      <c r="B27" s="9"/>
      <c r="C27" s="4"/>
      <c r="D27" s="113"/>
      <c r="E27" s="115">
        <f t="shared" si="0"/>
        <v>0</v>
      </c>
      <c r="F27" s="115">
        <f t="shared" si="1"/>
        <v>0</v>
      </c>
      <c r="G27" s="5"/>
      <c r="H27" s="74"/>
      <c r="I27" s="25"/>
      <c r="K27" s="6"/>
      <c r="L27" s="6"/>
    </row>
    <row r="28" spans="1:12" x14ac:dyDescent="0.25">
      <c r="A28" s="172" t="s">
        <v>30</v>
      </c>
      <c r="B28" s="172"/>
      <c r="C28" s="172"/>
      <c r="D28" s="172"/>
      <c r="E28" s="109">
        <f>SUM(E18:E27)</f>
        <v>0</v>
      </c>
      <c r="F28" s="109">
        <f>SUM(F18:F27)</f>
        <v>0</v>
      </c>
      <c r="G28" s="72"/>
      <c r="H28" s="73"/>
      <c r="I28" s="25"/>
      <c r="K28" s="6"/>
      <c r="L28" s="6"/>
    </row>
    <row r="29" spans="1:12" ht="24" customHeight="1" x14ac:dyDescent="0.25">
      <c r="A29" s="177" t="s">
        <v>124</v>
      </c>
      <c r="B29" s="178"/>
      <c r="C29" s="178"/>
      <c r="D29" s="178"/>
      <c r="E29" s="178"/>
      <c r="F29" s="178"/>
      <c r="G29" s="178"/>
      <c r="H29" s="73"/>
      <c r="I29" s="25"/>
      <c r="K29" s="6"/>
      <c r="L29" s="6"/>
    </row>
    <row r="30" spans="1:12" ht="38.25" x14ac:dyDescent="0.25">
      <c r="A30" s="71" t="s">
        <v>2</v>
      </c>
      <c r="B30" s="69" t="s">
        <v>3</v>
      </c>
      <c r="C30" s="69" t="s">
        <v>4</v>
      </c>
      <c r="D30" s="69" t="s">
        <v>31</v>
      </c>
      <c r="E30" s="69" t="s">
        <v>27</v>
      </c>
      <c r="F30" s="69" t="s">
        <v>47</v>
      </c>
      <c r="G30" s="69" t="s">
        <v>36</v>
      </c>
      <c r="H30" s="70" t="s">
        <v>37</v>
      </c>
      <c r="I30" s="25"/>
      <c r="K30" s="6"/>
      <c r="L30" s="6"/>
    </row>
    <row r="31" spans="1:12" x14ac:dyDescent="0.25">
      <c r="A31" s="7"/>
      <c r="B31" s="62"/>
      <c r="C31" s="4"/>
      <c r="D31" s="113"/>
      <c r="E31" s="115">
        <f t="shared" ref="E31:E40" si="2">C31*D31</f>
        <v>0</v>
      </c>
      <c r="F31" s="115">
        <f t="shared" ref="F31:F40" si="3">E31*20/100+E31</f>
        <v>0</v>
      </c>
      <c r="G31" s="5"/>
      <c r="H31" s="74"/>
      <c r="I31" s="25"/>
      <c r="K31" s="6"/>
      <c r="L31" s="6"/>
    </row>
    <row r="32" spans="1:12" x14ac:dyDescent="0.25">
      <c r="A32" s="7"/>
      <c r="B32" s="62"/>
      <c r="C32" s="4"/>
      <c r="D32" s="113"/>
      <c r="E32" s="115">
        <f t="shared" si="2"/>
        <v>0</v>
      </c>
      <c r="F32" s="115">
        <f t="shared" si="3"/>
        <v>0</v>
      </c>
      <c r="G32" s="5"/>
      <c r="H32" s="74"/>
      <c r="I32" s="25"/>
      <c r="K32" s="6"/>
      <c r="L32" s="6"/>
    </row>
    <row r="33" spans="1:12" x14ac:dyDescent="0.25">
      <c r="A33" s="7"/>
      <c r="B33" s="62"/>
      <c r="C33" s="4"/>
      <c r="D33" s="113"/>
      <c r="E33" s="115">
        <f t="shared" si="2"/>
        <v>0</v>
      </c>
      <c r="F33" s="115">
        <f t="shared" si="3"/>
        <v>0</v>
      </c>
      <c r="G33" s="5"/>
      <c r="H33" s="74"/>
      <c r="I33" s="25"/>
      <c r="K33" s="6"/>
      <c r="L33" s="6"/>
    </row>
    <row r="34" spans="1:12" x14ac:dyDescent="0.25">
      <c r="A34" s="7"/>
      <c r="B34" s="62"/>
      <c r="C34" s="4"/>
      <c r="D34" s="113"/>
      <c r="E34" s="115">
        <f t="shared" si="2"/>
        <v>0</v>
      </c>
      <c r="F34" s="115">
        <f t="shared" si="3"/>
        <v>0</v>
      </c>
      <c r="G34" s="5"/>
      <c r="H34" s="74"/>
      <c r="I34" s="25"/>
      <c r="K34" s="6"/>
      <c r="L34" s="6"/>
    </row>
    <row r="35" spans="1:12" x14ac:dyDescent="0.25">
      <c r="A35" s="7"/>
      <c r="B35" s="62"/>
      <c r="C35" s="4"/>
      <c r="D35" s="113"/>
      <c r="E35" s="115">
        <f t="shared" si="2"/>
        <v>0</v>
      </c>
      <c r="F35" s="115">
        <f t="shared" si="3"/>
        <v>0</v>
      </c>
      <c r="G35" s="5"/>
      <c r="H35" s="74"/>
      <c r="I35" s="25"/>
      <c r="K35" s="6"/>
      <c r="L35" s="6"/>
    </row>
    <row r="36" spans="1:12" x14ac:dyDescent="0.25">
      <c r="A36" s="7"/>
      <c r="B36" s="62"/>
      <c r="C36" s="4"/>
      <c r="D36" s="113"/>
      <c r="E36" s="115">
        <f t="shared" si="2"/>
        <v>0</v>
      </c>
      <c r="F36" s="115">
        <f t="shared" si="3"/>
        <v>0</v>
      </c>
      <c r="G36" s="5"/>
      <c r="H36" s="74"/>
      <c r="I36" s="25"/>
      <c r="K36" s="6"/>
      <c r="L36" s="6"/>
    </row>
    <row r="37" spans="1:12" x14ac:dyDescent="0.25">
      <c r="A37" s="7"/>
      <c r="B37" s="62"/>
      <c r="C37" s="4"/>
      <c r="D37" s="113"/>
      <c r="E37" s="115">
        <f t="shared" si="2"/>
        <v>0</v>
      </c>
      <c r="F37" s="115">
        <f t="shared" si="3"/>
        <v>0</v>
      </c>
      <c r="G37" s="5"/>
      <c r="H37" s="74"/>
      <c r="I37" s="25"/>
      <c r="K37" s="6"/>
      <c r="L37" s="6"/>
    </row>
    <row r="38" spans="1:12" x14ac:dyDescent="0.25">
      <c r="A38" s="7"/>
      <c r="B38" s="63"/>
      <c r="C38" s="4"/>
      <c r="D38" s="113"/>
      <c r="E38" s="115">
        <f t="shared" si="2"/>
        <v>0</v>
      </c>
      <c r="F38" s="115">
        <f t="shared" si="3"/>
        <v>0</v>
      </c>
      <c r="G38" s="5"/>
      <c r="H38" s="74"/>
      <c r="I38" s="25"/>
      <c r="K38" s="6"/>
      <c r="L38" s="6"/>
    </row>
    <row r="39" spans="1:12" x14ac:dyDescent="0.25">
      <c r="A39" s="7"/>
      <c r="B39" s="9"/>
      <c r="C39" s="4"/>
      <c r="D39" s="113"/>
      <c r="E39" s="115">
        <f t="shared" si="2"/>
        <v>0</v>
      </c>
      <c r="F39" s="115">
        <f t="shared" si="3"/>
        <v>0</v>
      </c>
      <c r="G39" s="5"/>
      <c r="H39" s="74"/>
      <c r="I39" s="25"/>
      <c r="K39" s="6"/>
      <c r="L39" s="6"/>
    </row>
    <row r="40" spans="1:12" x14ac:dyDescent="0.25">
      <c r="A40" s="7"/>
      <c r="B40" s="9"/>
      <c r="C40" s="4"/>
      <c r="D40" s="113"/>
      <c r="E40" s="115">
        <f t="shared" si="2"/>
        <v>0</v>
      </c>
      <c r="F40" s="115">
        <f t="shared" si="3"/>
        <v>0</v>
      </c>
      <c r="G40" s="5"/>
      <c r="H40" s="74"/>
      <c r="I40" s="25"/>
      <c r="K40" s="6"/>
      <c r="L40" s="6"/>
    </row>
    <row r="41" spans="1:12" ht="15.75" thickBot="1" x14ac:dyDescent="0.3">
      <c r="A41" s="160" t="s">
        <v>30</v>
      </c>
      <c r="B41" s="160"/>
      <c r="C41" s="160"/>
      <c r="D41" s="160"/>
      <c r="E41" s="110">
        <f>SUM(E31:E40)</f>
        <v>0</v>
      </c>
      <c r="F41" s="110">
        <f>SUM(F31:F40)</f>
        <v>0</v>
      </c>
      <c r="G41" s="96"/>
      <c r="H41" s="35"/>
      <c r="I41" s="25"/>
      <c r="K41" s="6"/>
      <c r="L41" s="6"/>
    </row>
    <row r="42" spans="1:12" ht="16.5" customHeight="1" thickBot="1" x14ac:dyDescent="0.3">
      <c r="A42" s="168" t="s">
        <v>95</v>
      </c>
      <c r="B42" s="169"/>
      <c r="C42" s="169"/>
      <c r="D42" s="170"/>
      <c r="E42" s="111">
        <f>E28+E41</f>
        <v>0</v>
      </c>
      <c r="F42" s="111">
        <f>F28+F41</f>
        <v>0</v>
      </c>
      <c r="G42" s="116"/>
      <c r="H42" s="35"/>
      <c r="I42" s="25"/>
      <c r="K42" s="6"/>
      <c r="L42" s="6"/>
    </row>
    <row r="43" spans="1:12" x14ac:dyDescent="0.25">
      <c r="A43" s="11"/>
      <c r="B43" s="12"/>
      <c r="C43" s="13"/>
      <c r="D43" s="13"/>
      <c r="E43" s="13"/>
      <c r="F43" s="13"/>
      <c r="G43" s="117"/>
      <c r="H43" s="98"/>
    </row>
    <row r="44" spans="1:12" x14ac:dyDescent="0.25">
      <c r="A44" s="11" t="s">
        <v>53</v>
      </c>
      <c r="B44" s="12"/>
      <c r="C44" s="13"/>
      <c r="D44" s="13"/>
      <c r="E44" s="13"/>
      <c r="F44" s="13"/>
      <c r="G44" s="117"/>
      <c r="H44" s="118"/>
    </row>
    <row r="45" spans="1:12" x14ac:dyDescent="0.25">
      <c r="A45" s="11"/>
      <c r="B45" s="12"/>
      <c r="C45" s="13"/>
      <c r="D45" s="13"/>
      <c r="E45" s="13"/>
      <c r="F45" s="13"/>
      <c r="G45" s="11"/>
      <c r="H45" s="2" t="s">
        <v>44</v>
      </c>
    </row>
    <row r="46" spans="1:12" x14ac:dyDescent="0.25">
      <c r="A46" s="11"/>
      <c r="B46" s="12"/>
      <c r="C46" s="13"/>
      <c r="D46" s="13"/>
      <c r="E46" s="13"/>
      <c r="F46" s="13"/>
      <c r="G46" s="11"/>
    </row>
    <row r="47" spans="1:12" x14ac:dyDescent="0.25">
      <c r="A47" s="171" t="s">
        <v>43</v>
      </c>
      <c r="B47" s="171"/>
      <c r="C47" s="171"/>
      <c r="D47" s="171"/>
      <c r="E47" s="171"/>
      <c r="F47" s="171"/>
      <c r="G47" s="171"/>
      <c r="H47" s="119"/>
    </row>
    <row r="48" spans="1:12" ht="15" customHeight="1" x14ac:dyDescent="0.25">
      <c r="A48" s="165" t="s">
        <v>62</v>
      </c>
      <c r="B48" s="166"/>
      <c r="C48" s="166"/>
      <c r="D48" s="166"/>
      <c r="E48" s="166"/>
      <c r="F48" s="166"/>
      <c r="G48" s="166"/>
      <c r="H48" s="167"/>
    </row>
    <row r="49" spans="1:8" ht="57.75" customHeight="1" x14ac:dyDescent="0.25">
      <c r="A49" s="162" t="s">
        <v>55</v>
      </c>
      <c r="B49" s="163"/>
      <c r="C49" s="163"/>
      <c r="D49" s="163"/>
      <c r="E49" s="163"/>
      <c r="F49" s="163"/>
      <c r="G49" s="163"/>
      <c r="H49" s="164"/>
    </row>
    <row r="50" spans="1:8" ht="43.5" customHeight="1" x14ac:dyDescent="0.25">
      <c r="A50" s="162" t="s">
        <v>56</v>
      </c>
      <c r="B50" s="163"/>
      <c r="C50" s="163"/>
      <c r="D50" s="163"/>
      <c r="E50" s="163"/>
      <c r="F50" s="163"/>
      <c r="G50" s="163"/>
      <c r="H50" s="164"/>
    </row>
    <row r="51" spans="1:8" x14ac:dyDescent="0.25">
      <c r="A51" s="161"/>
      <c r="B51" s="161"/>
      <c r="C51" s="161"/>
      <c r="D51" s="161"/>
      <c r="E51" s="161"/>
      <c r="F51" s="161"/>
      <c r="G51" s="161"/>
      <c r="H51" s="161"/>
    </row>
    <row r="52" spans="1:8" hidden="1" x14ac:dyDescent="0.25">
      <c r="A52" s="22"/>
      <c r="B52" s="23"/>
      <c r="C52" s="24"/>
      <c r="D52" s="24"/>
      <c r="E52" s="24"/>
      <c r="F52" s="24"/>
      <c r="G52" s="22"/>
      <c r="H52" s="14"/>
    </row>
    <row r="53" spans="1:8" hidden="1" x14ac:dyDescent="0.25">
      <c r="A53" s="14"/>
      <c r="B53" s="15"/>
      <c r="C53" s="16"/>
      <c r="D53" s="16"/>
      <c r="E53" s="16"/>
      <c r="F53" s="16"/>
      <c r="G53" s="14"/>
      <c r="H53" s="14"/>
    </row>
    <row r="54" spans="1:8" hidden="1" x14ac:dyDescent="0.25">
      <c r="A54" s="55"/>
      <c r="B54" s="55"/>
      <c r="C54" s="55"/>
      <c r="D54" s="55"/>
      <c r="E54" s="55"/>
      <c r="F54" s="55"/>
      <c r="G54" s="55"/>
      <c r="H54" s="14"/>
    </row>
    <row r="55" spans="1:8" hidden="1" x14ac:dyDescent="0.25">
      <c r="A55" s="14"/>
      <c r="B55" s="56"/>
      <c r="C55" s="57"/>
      <c r="E55" s="57"/>
      <c r="F55" s="57"/>
      <c r="G55" s="65"/>
      <c r="H55" s="14"/>
    </row>
    <row r="56" spans="1:8" hidden="1" x14ac:dyDescent="0.25">
      <c r="A56" s="14"/>
      <c r="B56" s="15"/>
      <c r="C56" s="16"/>
      <c r="E56" s="16"/>
      <c r="F56" s="16"/>
      <c r="G56" s="14"/>
      <c r="H56" s="14"/>
    </row>
    <row r="57" spans="1:8" hidden="1" x14ac:dyDescent="0.25">
      <c r="A57" s="25"/>
      <c r="B57" s="15"/>
      <c r="C57" s="16"/>
      <c r="E57" s="16"/>
      <c r="F57" s="16"/>
      <c r="G57" s="14"/>
      <c r="H57" s="14"/>
    </row>
    <row r="58" spans="1:8" hidden="1" x14ac:dyDescent="0.25">
      <c r="A58" s="25"/>
      <c r="B58" s="15"/>
      <c r="C58" s="16"/>
      <c r="E58" s="16"/>
      <c r="F58" s="16"/>
      <c r="G58" s="14"/>
      <c r="H58" s="14"/>
    </row>
    <row r="59" spans="1:8" hidden="1" x14ac:dyDescent="0.25">
      <c r="A59" s="120"/>
      <c r="B59" s="77"/>
      <c r="C59" s="75"/>
      <c r="E59" s="16"/>
      <c r="F59" s="16"/>
      <c r="G59" s="14"/>
      <c r="H59" s="14"/>
    </row>
    <row r="60" spans="1:8" hidden="1" x14ac:dyDescent="0.25">
      <c r="A60" s="75"/>
      <c r="B60" s="77"/>
      <c r="C60" s="75"/>
      <c r="E60" s="16"/>
      <c r="F60" s="16"/>
      <c r="G60" s="14"/>
      <c r="H60" s="14"/>
    </row>
    <row r="61" spans="1:8" hidden="1" x14ac:dyDescent="0.25">
      <c r="A61" s="76" t="s">
        <v>117</v>
      </c>
      <c r="B61" s="77"/>
      <c r="C61" s="75"/>
      <c r="E61" s="16"/>
      <c r="F61" s="16"/>
      <c r="G61" s="14"/>
      <c r="H61" s="14"/>
    </row>
    <row r="62" spans="1:8" hidden="1" x14ac:dyDescent="0.25">
      <c r="A62" s="76" t="s">
        <v>80</v>
      </c>
      <c r="B62" s="77"/>
      <c r="C62" s="75"/>
      <c r="E62" s="16"/>
      <c r="F62" s="16"/>
      <c r="G62" s="14"/>
      <c r="H62" s="14"/>
    </row>
    <row r="63" spans="1:8" hidden="1" x14ac:dyDescent="0.25">
      <c r="A63" s="76" t="s">
        <v>58</v>
      </c>
      <c r="B63" s="77"/>
      <c r="C63" s="75"/>
      <c r="E63" s="16"/>
      <c r="F63" s="16"/>
      <c r="G63" s="14"/>
      <c r="H63" s="14"/>
    </row>
    <row r="64" spans="1:8" hidden="1" x14ac:dyDescent="0.25">
      <c r="A64" s="76" t="s">
        <v>81</v>
      </c>
      <c r="B64" s="77"/>
      <c r="C64" s="75"/>
      <c r="E64" s="16"/>
      <c r="F64" s="16"/>
      <c r="G64" s="14"/>
      <c r="H64" s="14"/>
    </row>
    <row r="65" spans="1:8" hidden="1" x14ac:dyDescent="0.25">
      <c r="A65" s="75"/>
      <c r="B65" s="77"/>
      <c r="C65" s="75"/>
      <c r="E65" s="16"/>
      <c r="F65" s="16"/>
      <c r="G65" s="14"/>
      <c r="H65" s="14"/>
    </row>
    <row r="66" spans="1:8" hidden="1" x14ac:dyDescent="0.25">
      <c r="A66" s="75"/>
      <c r="B66" s="77"/>
      <c r="C66" s="75"/>
      <c r="E66" s="68"/>
      <c r="F66" s="68"/>
      <c r="G66" s="68"/>
      <c r="H66" s="68"/>
    </row>
    <row r="67" spans="1:8" hidden="1" x14ac:dyDescent="0.25">
      <c r="A67" s="76" t="s">
        <v>61</v>
      </c>
      <c r="B67" s="77"/>
      <c r="C67" s="75"/>
      <c r="E67" s="16"/>
      <c r="F67" s="16"/>
      <c r="G67" s="14"/>
      <c r="H67" s="14"/>
    </row>
    <row r="68" spans="1:8" hidden="1" x14ac:dyDescent="0.25">
      <c r="A68" s="76" t="s">
        <v>60</v>
      </c>
      <c r="B68" s="77"/>
      <c r="C68" s="75"/>
      <c r="D68" s="16"/>
      <c r="E68" s="16"/>
      <c r="F68" s="16"/>
      <c r="G68" s="14"/>
      <c r="H68" s="14"/>
    </row>
    <row r="69" spans="1:8" hidden="1" x14ac:dyDescent="0.25">
      <c r="A69" s="76" t="s">
        <v>98</v>
      </c>
      <c r="B69" s="77"/>
      <c r="C69" s="75"/>
      <c r="D69" s="16"/>
      <c r="E69" s="16"/>
      <c r="F69" s="16"/>
      <c r="G69" s="14"/>
      <c r="H69" s="14"/>
    </row>
    <row r="70" spans="1:8" hidden="1" x14ac:dyDescent="0.25">
      <c r="A70" s="76"/>
      <c r="B70" s="77"/>
      <c r="C70" s="75"/>
      <c r="D70" s="16"/>
      <c r="E70" s="16"/>
      <c r="F70" s="16"/>
      <c r="G70" s="14"/>
      <c r="H70" s="14"/>
    </row>
    <row r="71" spans="1:8" hidden="1" x14ac:dyDescent="0.25">
      <c r="A71" s="76"/>
      <c r="B71" s="77"/>
      <c r="C71" s="75"/>
      <c r="D71" s="16"/>
      <c r="E71" s="16"/>
      <c r="F71" s="16"/>
      <c r="G71" s="14"/>
      <c r="H71" s="14"/>
    </row>
    <row r="72" spans="1:8" hidden="1" x14ac:dyDescent="0.25">
      <c r="A72" s="76" t="s">
        <v>65</v>
      </c>
      <c r="B72" s="77"/>
      <c r="C72" s="75"/>
      <c r="D72" s="16"/>
      <c r="E72" s="16"/>
      <c r="F72" s="16"/>
      <c r="G72" s="14"/>
      <c r="H72" s="14"/>
    </row>
    <row r="73" spans="1:8" hidden="1" x14ac:dyDescent="0.25">
      <c r="A73" s="76" t="s">
        <v>66</v>
      </c>
      <c r="B73" s="77"/>
      <c r="C73" s="75"/>
      <c r="D73" s="16"/>
      <c r="E73" s="16"/>
      <c r="F73" s="16"/>
      <c r="G73" s="14"/>
      <c r="H73" s="14"/>
    </row>
    <row r="74" spans="1:8" x14ac:dyDescent="0.25">
      <c r="A74" s="121"/>
      <c r="B74" s="77"/>
      <c r="C74" s="75"/>
      <c r="D74" s="16"/>
      <c r="E74" s="16"/>
      <c r="F74" s="16"/>
      <c r="G74" s="14"/>
      <c r="H74" s="14"/>
    </row>
    <row r="75" spans="1:8" x14ac:dyDescent="0.25">
      <c r="A75" s="76"/>
      <c r="B75" s="77"/>
      <c r="C75" s="75"/>
      <c r="D75" s="16"/>
      <c r="E75" s="16"/>
      <c r="F75" s="16"/>
      <c r="G75" s="14"/>
      <c r="H75" s="14"/>
    </row>
    <row r="76" spans="1:8" x14ac:dyDescent="0.25">
      <c r="A76" s="14"/>
      <c r="B76" s="15"/>
      <c r="C76" s="16"/>
      <c r="D76" s="16"/>
      <c r="E76" s="16"/>
      <c r="F76" s="16"/>
      <c r="G76" s="14"/>
      <c r="H76" s="14"/>
    </row>
    <row r="77" spans="1:8" x14ac:dyDescent="0.25">
      <c r="A77" s="14"/>
      <c r="B77" s="15"/>
      <c r="C77" s="16"/>
      <c r="D77" s="16"/>
      <c r="E77" s="16"/>
      <c r="F77" s="16"/>
      <c r="G77" s="14"/>
      <c r="H77" s="14"/>
    </row>
    <row r="78" spans="1:8" x14ac:dyDescent="0.25">
      <c r="A78" s="14"/>
      <c r="B78" s="15"/>
      <c r="C78" s="16"/>
      <c r="D78" s="16"/>
      <c r="E78" s="16"/>
      <c r="F78" s="16"/>
      <c r="G78" s="14"/>
      <c r="H78" s="14"/>
    </row>
    <row r="79" spans="1:8" x14ac:dyDescent="0.25">
      <c r="A79" s="14"/>
      <c r="B79" s="15"/>
      <c r="C79" s="16"/>
      <c r="D79" s="16"/>
      <c r="E79" s="16"/>
      <c r="F79" s="16"/>
      <c r="G79" s="14"/>
      <c r="H79" s="14"/>
    </row>
    <row r="80" spans="1:8" x14ac:dyDescent="0.25">
      <c r="A80" s="14"/>
      <c r="B80" s="15"/>
      <c r="C80" s="16"/>
      <c r="D80" s="16"/>
      <c r="E80" s="16"/>
      <c r="F80" s="16"/>
      <c r="G80" s="14"/>
      <c r="H80" s="14"/>
    </row>
    <row r="81" spans="1:8" x14ac:dyDescent="0.25">
      <c r="A81" s="14"/>
      <c r="B81" s="15"/>
      <c r="C81" s="16"/>
      <c r="D81" s="16"/>
      <c r="E81" s="16"/>
      <c r="F81" s="16"/>
      <c r="G81" s="14"/>
      <c r="H81" s="14"/>
    </row>
    <row r="82" spans="1:8" x14ac:dyDescent="0.25">
      <c r="A82" s="14"/>
      <c r="B82" s="15"/>
      <c r="C82" s="16"/>
      <c r="D82" s="16"/>
      <c r="E82" s="16"/>
      <c r="F82" s="16"/>
      <c r="G82" s="14"/>
      <c r="H82" s="14"/>
    </row>
    <row r="83" spans="1:8" x14ac:dyDescent="0.25">
      <c r="A83" s="14"/>
      <c r="B83" s="15"/>
      <c r="C83" s="16"/>
      <c r="D83" s="16"/>
      <c r="E83" s="16"/>
      <c r="F83" s="16"/>
      <c r="G83" s="14"/>
      <c r="H83" s="14"/>
    </row>
    <row r="84" spans="1:8" x14ac:dyDescent="0.25">
      <c r="A84" s="14"/>
      <c r="B84" s="15"/>
      <c r="C84" s="16"/>
      <c r="D84" s="16"/>
      <c r="E84" s="16"/>
      <c r="F84" s="16"/>
      <c r="G84" s="14"/>
      <c r="H84" s="14"/>
    </row>
    <row r="85" spans="1:8" x14ac:dyDescent="0.25">
      <c r="A85" s="14"/>
      <c r="B85" s="15"/>
      <c r="C85" s="16"/>
      <c r="D85" s="16"/>
      <c r="E85" s="16"/>
      <c r="F85" s="16"/>
      <c r="G85" s="14"/>
      <c r="H85" s="14"/>
    </row>
    <row r="86" spans="1:8" x14ac:dyDescent="0.25">
      <c r="A86" s="14"/>
      <c r="B86" s="15"/>
      <c r="C86" s="16"/>
      <c r="D86" s="16"/>
      <c r="E86" s="16"/>
      <c r="F86" s="16"/>
      <c r="G86" s="14"/>
      <c r="H86" s="14"/>
    </row>
    <row r="87" spans="1:8" x14ac:dyDescent="0.25">
      <c r="A87" s="14"/>
      <c r="B87" s="15"/>
      <c r="C87" s="16"/>
      <c r="D87" s="16"/>
      <c r="E87" s="16"/>
      <c r="F87" s="16"/>
      <c r="G87" s="14"/>
      <c r="H87" s="14"/>
    </row>
    <row r="88" spans="1:8" x14ac:dyDescent="0.25">
      <c r="A88" s="14"/>
      <c r="B88" s="15"/>
      <c r="C88" s="16"/>
      <c r="D88" s="16"/>
      <c r="E88" s="16"/>
      <c r="F88" s="16"/>
      <c r="G88" s="14"/>
      <c r="H88" s="14"/>
    </row>
    <row r="89" spans="1:8" x14ac:dyDescent="0.25">
      <c r="A89" s="14"/>
      <c r="B89" s="15"/>
      <c r="C89" s="16"/>
      <c r="D89" s="16"/>
      <c r="E89" s="16"/>
      <c r="F89" s="16"/>
      <c r="G89" s="14"/>
      <c r="H89" s="14"/>
    </row>
    <row r="90" spans="1:8" x14ac:dyDescent="0.25">
      <c r="A90" s="14"/>
      <c r="B90" s="15"/>
      <c r="C90" s="16"/>
      <c r="D90" s="16"/>
      <c r="E90" s="16"/>
      <c r="F90" s="16"/>
      <c r="G90" s="14"/>
      <c r="H90" s="14"/>
    </row>
    <row r="91" spans="1:8" x14ac:dyDescent="0.25">
      <c r="A91" s="14"/>
      <c r="B91" s="15"/>
      <c r="C91" s="16"/>
      <c r="D91" s="16"/>
      <c r="E91" s="16"/>
      <c r="F91" s="16"/>
      <c r="G91" s="14"/>
      <c r="H91" s="14"/>
    </row>
    <row r="92" spans="1:8" x14ac:dyDescent="0.25">
      <c r="A92" s="14"/>
      <c r="B92" s="15"/>
      <c r="C92" s="16"/>
      <c r="D92" s="16"/>
      <c r="E92" s="16"/>
      <c r="F92" s="16"/>
      <c r="G92" s="14"/>
      <c r="H92" s="14"/>
    </row>
    <row r="93" spans="1:8" x14ac:dyDescent="0.25">
      <c r="A93" s="14"/>
      <c r="B93" s="15"/>
      <c r="C93" s="16"/>
      <c r="D93" s="16"/>
      <c r="E93" s="16"/>
      <c r="F93" s="16"/>
      <c r="G93" s="14"/>
      <c r="H93" s="14"/>
    </row>
    <row r="94" spans="1:8" x14ac:dyDescent="0.25">
      <c r="A94" s="14"/>
      <c r="B94" s="15"/>
      <c r="C94" s="16"/>
      <c r="D94" s="16"/>
      <c r="E94" s="16"/>
      <c r="F94" s="16"/>
      <c r="G94" s="14"/>
      <c r="H94" s="14"/>
    </row>
    <row r="95" spans="1:8" x14ac:dyDescent="0.25">
      <c r="A95" s="14"/>
      <c r="B95" s="15"/>
      <c r="C95" s="16"/>
      <c r="D95" s="16"/>
      <c r="E95" s="16"/>
      <c r="F95" s="16"/>
      <c r="G95" s="14"/>
      <c r="H95" s="14"/>
    </row>
    <row r="96" spans="1:8" x14ac:dyDescent="0.25">
      <c r="A96" s="14"/>
      <c r="B96" s="15"/>
      <c r="C96" s="16"/>
      <c r="D96" s="16"/>
      <c r="E96" s="16"/>
      <c r="F96" s="16"/>
      <c r="G96" s="14"/>
      <c r="H96" s="14"/>
    </row>
    <row r="97" spans="1:8" x14ac:dyDescent="0.25">
      <c r="A97" s="14"/>
      <c r="B97" s="15"/>
      <c r="C97" s="16"/>
      <c r="D97" s="16"/>
      <c r="E97" s="16"/>
      <c r="F97" s="16"/>
      <c r="G97" s="14"/>
      <c r="H97" s="14"/>
    </row>
    <row r="98" spans="1:8" x14ac:dyDescent="0.25">
      <c r="A98" s="14"/>
      <c r="B98" s="15"/>
      <c r="C98" s="16"/>
      <c r="D98" s="16"/>
      <c r="E98" s="16"/>
      <c r="F98" s="16"/>
      <c r="G98" s="14"/>
      <c r="H98" s="14"/>
    </row>
    <row r="99" spans="1:8" x14ac:dyDescent="0.25">
      <c r="A99" s="14"/>
      <c r="B99" s="15"/>
      <c r="C99" s="16"/>
      <c r="D99" s="16"/>
      <c r="E99" s="16"/>
      <c r="F99" s="16"/>
      <c r="G99" s="14"/>
      <c r="H99" s="14"/>
    </row>
    <row r="100" spans="1:8" x14ac:dyDescent="0.25">
      <c r="A100" s="14"/>
      <c r="B100" s="15"/>
      <c r="C100" s="16"/>
      <c r="D100" s="16"/>
      <c r="E100" s="16"/>
      <c r="F100" s="16"/>
      <c r="G100" s="14"/>
      <c r="H100" s="14"/>
    </row>
    <row r="101" spans="1:8" x14ac:dyDescent="0.25">
      <c r="A101" s="14"/>
      <c r="B101" s="15"/>
      <c r="C101" s="16"/>
      <c r="D101" s="16"/>
      <c r="E101" s="16"/>
      <c r="F101" s="16"/>
      <c r="G101" s="14"/>
      <c r="H101" s="14"/>
    </row>
    <row r="102" spans="1:8" x14ac:dyDescent="0.25">
      <c r="A102" s="14"/>
      <c r="B102" s="15"/>
      <c r="C102" s="16"/>
      <c r="D102" s="16"/>
      <c r="E102" s="16"/>
      <c r="F102" s="16"/>
      <c r="G102" s="14"/>
      <c r="H102" s="14"/>
    </row>
    <row r="103" spans="1:8" x14ac:dyDescent="0.25">
      <c r="A103" s="14"/>
      <c r="B103" s="15"/>
      <c r="C103" s="16"/>
      <c r="D103" s="16"/>
      <c r="E103" s="16"/>
      <c r="F103" s="16"/>
      <c r="G103" s="14"/>
      <c r="H103" s="14"/>
    </row>
    <row r="104" spans="1:8" x14ac:dyDescent="0.25">
      <c r="A104" s="14"/>
      <c r="B104" s="15"/>
      <c r="C104" s="16"/>
      <c r="D104" s="16"/>
      <c r="E104" s="16"/>
      <c r="F104" s="16"/>
      <c r="G104" s="14"/>
      <c r="H104" s="14"/>
    </row>
    <row r="105" spans="1:8" x14ac:dyDescent="0.25">
      <c r="A105" s="14"/>
      <c r="B105" s="15"/>
      <c r="C105" s="16"/>
      <c r="D105" s="16"/>
      <c r="E105" s="16"/>
      <c r="F105" s="16"/>
      <c r="G105" s="14"/>
      <c r="H105" s="14"/>
    </row>
    <row r="106" spans="1:8" x14ac:dyDescent="0.25">
      <c r="A106" s="14"/>
      <c r="B106" s="15"/>
      <c r="C106" s="16"/>
      <c r="D106" s="16"/>
      <c r="E106" s="16"/>
      <c r="F106" s="16"/>
      <c r="G106" s="14"/>
      <c r="H106" s="14"/>
    </row>
    <row r="107" spans="1:8" x14ac:dyDescent="0.25">
      <c r="A107" s="14"/>
      <c r="B107" s="15"/>
      <c r="C107" s="16"/>
      <c r="D107" s="16"/>
      <c r="E107" s="16"/>
      <c r="F107" s="16"/>
      <c r="G107" s="14"/>
      <c r="H107" s="14"/>
    </row>
    <row r="108" spans="1:8" x14ac:dyDescent="0.25">
      <c r="A108" s="14"/>
      <c r="B108" s="15"/>
      <c r="C108" s="16"/>
      <c r="D108" s="16"/>
      <c r="E108" s="16"/>
      <c r="F108" s="16"/>
      <c r="G108" s="14"/>
      <c r="H108" s="14"/>
    </row>
    <row r="109" spans="1:8" x14ac:dyDescent="0.25">
      <c r="A109" s="14"/>
      <c r="B109" s="15"/>
      <c r="C109" s="16"/>
      <c r="D109" s="16"/>
      <c r="E109" s="16"/>
      <c r="F109" s="16"/>
      <c r="G109" s="14"/>
      <c r="H109" s="14"/>
    </row>
    <row r="110" spans="1:8" x14ac:dyDescent="0.25">
      <c r="A110" s="14"/>
      <c r="B110" s="15"/>
      <c r="C110" s="16"/>
      <c r="D110" s="16"/>
      <c r="E110" s="16"/>
      <c r="F110" s="16"/>
      <c r="G110" s="14"/>
      <c r="H110" s="14"/>
    </row>
    <row r="111" spans="1:8" x14ac:dyDescent="0.25">
      <c r="A111" s="14"/>
      <c r="B111" s="15"/>
      <c r="C111" s="16"/>
      <c r="D111" s="16"/>
      <c r="E111" s="16"/>
      <c r="F111" s="16"/>
      <c r="G111" s="14"/>
      <c r="H111" s="14"/>
    </row>
  </sheetData>
  <protectedRanges>
    <protectedRange sqref="H18:H27 H31:H40" name="Rozsah4"/>
    <protectedRange sqref="A18:A27 A31:A40" name="Rozsah3"/>
    <protectedRange sqref="C26:D27 C39:D40" name="Rozsah2"/>
    <protectedRange sqref="B26:B27 B39:B40" name="Rozsah1"/>
    <protectedRange sqref="C18:D25 C31:D38" name="Rozsah2_1"/>
    <protectedRange sqref="B18:B25 B31:B38" name="Rozsah1_1"/>
  </protectedRanges>
  <mergeCells count="16">
    <mergeCell ref="A28:D28"/>
    <mergeCell ref="B13:H13"/>
    <mergeCell ref="A16:G16"/>
    <mergeCell ref="A29:G29"/>
    <mergeCell ref="A2:H2"/>
    <mergeCell ref="B11:H11"/>
    <mergeCell ref="B12:H12"/>
    <mergeCell ref="A9:H9"/>
    <mergeCell ref="A8:H8"/>
    <mergeCell ref="A41:D41"/>
    <mergeCell ref="A51:H51"/>
    <mergeCell ref="A50:H50"/>
    <mergeCell ref="A49:H49"/>
    <mergeCell ref="A48:H48"/>
    <mergeCell ref="A42:D42"/>
    <mergeCell ref="A47:G47"/>
  </mergeCells>
  <dataValidations count="4">
    <dataValidation allowBlank="1" showInputMessage="1" showErrorMessage="1" prompt="Rešpektujte stanovené finančné limity na osobné výdavky, ktoré sú uvedené v Prílohe č. 2 Príručky k oprávnenosti výdavkov - Finančné a percentuálne limity." sqref="D25 D38"/>
    <dataValidation allowBlank="1" showInputMessage="1" showErrorMessage="1" prompt="Stručne špecifikujte jednotlivé výdavky z hľadiska ich predmetu, resp. rozsahu. To znamená, že v prípade, ak výdavok pozostáva z viacerých položiek, je potrebné výdavok bližšie špecifikovať a zdôvodniť jeho nevyhnutnosť.  " sqref="H18:H27 H31:H40"/>
    <dataValidation type="list" allowBlank="1" showInputMessage="1" showErrorMessage="1" prompt="Z roletového menu vyberte príslušný spôsob stanovenia výšky výdavku. V prípade potreby špecifikujte spôsob stanovenia výšky výdavku v poli &quot;Vecný popis výdavku&quot;" sqref="G18:G27 G31:G40">
      <formula1>$A$61:$A$64</formula1>
    </dataValidation>
    <dataValidation type="list" allowBlank="1" showInputMessage="1" showErrorMessage="1" prompt="z roletového menu vyberte príslušnú schému štátnej pomoci" sqref="B13:H13">
      <formula1>$A$72:$A$73</formula1>
    </dataValidation>
  </dataValidations>
  <pageMargins left="0.7" right="0.7" top="0.75" bottom="0.75" header="0.3" footer="0.3"/>
  <pageSetup paperSize="9" scale="4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2:S70"/>
  <sheetViews>
    <sheetView view="pageBreakPreview" zoomScaleNormal="100" zoomScaleSheetLayoutView="100" workbookViewId="0">
      <selection activeCell="B3" sqref="B3"/>
    </sheetView>
  </sheetViews>
  <sheetFormatPr defaultRowHeight="15" x14ac:dyDescent="0.25"/>
  <cols>
    <col min="1" max="1" width="3.5703125" style="1" customWidth="1"/>
    <col min="2" max="2" width="18.28515625" style="1" customWidth="1"/>
    <col min="3" max="3" width="7.7109375" style="1" customWidth="1"/>
    <col min="4" max="4" width="5.140625" style="1" customWidth="1"/>
    <col min="5" max="5" width="5.42578125" style="1" customWidth="1"/>
    <col min="6" max="7" width="13.140625" style="1" customWidth="1"/>
    <col min="8" max="8" width="12.140625" style="1" customWidth="1"/>
    <col min="9" max="9" width="15.140625" style="1" customWidth="1"/>
    <col min="10" max="10" width="32.42578125" style="1" customWidth="1"/>
    <col min="11" max="11" width="0" style="1" hidden="1" customWidth="1"/>
    <col min="12" max="12" width="9.140625" style="1" hidden="1" customWidth="1"/>
    <col min="13" max="15" width="0" style="1" hidden="1" customWidth="1"/>
    <col min="16" max="18" width="9.140625" style="1"/>
    <col min="19" max="19" width="0" style="1" hidden="1" customWidth="1"/>
    <col min="20" max="16384" width="9.140625" style="1"/>
  </cols>
  <sheetData>
    <row r="2" spans="1:19" x14ac:dyDescent="0.25">
      <c r="A2" s="185" t="s">
        <v>128</v>
      </c>
      <c r="B2" s="185"/>
      <c r="C2" s="185"/>
      <c r="D2" s="185"/>
      <c r="E2" s="185"/>
      <c r="F2" s="185"/>
      <c r="G2" s="185"/>
      <c r="H2" s="185"/>
      <c r="I2" s="185"/>
      <c r="J2" s="185"/>
    </row>
    <row r="3" spans="1:19" x14ac:dyDescent="0.25">
      <c r="A3" s="28"/>
      <c r="B3" s="28"/>
      <c r="C3" s="28"/>
      <c r="D3" s="28"/>
      <c r="E3" s="28"/>
      <c r="F3" s="28"/>
      <c r="G3" s="28"/>
      <c r="H3" s="28"/>
      <c r="I3" s="28"/>
      <c r="J3" s="28"/>
    </row>
    <row r="4" spans="1:19" x14ac:dyDescent="0.25">
      <c r="A4" s="28"/>
      <c r="B4" s="28"/>
      <c r="C4" s="28"/>
      <c r="D4" s="28"/>
      <c r="E4" s="28"/>
      <c r="F4" s="28"/>
      <c r="G4" s="28"/>
      <c r="H4" s="28"/>
      <c r="I4" s="28"/>
      <c r="J4" s="28"/>
    </row>
    <row r="9" spans="1:19" x14ac:dyDescent="0.25">
      <c r="A9" s="29"/>
      <c r="B9" s="29"/>
      <c r="C9" s="30"/>
      <c r="D9" s="30"/>
      <c r="E9" s="30"/>
      <c r="F9" s="30"/>
      <c r="G9" s="30"/>
      <c r="H9" s="30"/>
      <c r="I9" s="30"/>
      <c r="J9" s="30"/>
    </row>
    <row r="10" spans="1:19" x14ac:dyDescent="0.25">
      <c r="A10" s="29"/>
      <c r="B10" s="29"/>
      <c r="C10" s="30"/>
      <c r="D10" s="30"/>
      <c r="E10" s="30"/>
      <c r="F10" s="30"/>
      <c r="G10" s="30"/>
      <c r="H10" s="30"/>
      <c r="I10" s="30"/>
      <c r="J10" s="30"/>
    </row>
    <row r="11" spans="1:19" ht="20.25" x14ac:dyDescent="0.25">
      <c r="A11" s="186" t="s">
        <v>39</v>
      </c>
      <c r="B11" s="186"/>
      <c r="C11" s="186"/>
      <c r="D11" s="186"/>
      <c r="E11" s="186"/>
      <c r="F11" s="186"/>
      <c r="G11" s="186"/>
      <c r="H11" s="186"/>
      <c r="I11" s="186"/>
      <c r="J11" s="186"/>
      <c r="S11" s="1" t="s">
        <v>120</v>
      </c>
    </row>
    <row r="12" spans="1:19" x14ac:dyDescent="0.25">
      <c r="A12" s="29"/>
      <c r="B12" s="29"/>
      <c r="C12" s="30"/>
      <c r="D12" s="30"/>
      <c r="E12" s="30"/>
      <c r="F12" s="30"/>
      <c r="G12" s="30"/>
      <c r="H12" s="30"/>
      <c r="I12" s="30"/>
      <c r="J12" s="30"/>
    </row>
    <row r="13" spans="1:19" x14ac:dyDescent="0.25">
      <c r="A13" s="29"/>
      <c r="B13" s="29"/>
      <c r="C13" s="30"/>
      <c r="D13" s="30"/>
      <c r="E13" s="30"/>
      <c r="F13" s="30"/>
      <c r="G13" s="30"/>
      <c r="H13" s="30"/>
      <c r="I13" s="30"/>
      <c r="J13" s="30"/>
    </row>
    <row r="14" spans="1:19" ht="15.75" x14ac:dyDescent="0.25">
      <c r="A14" s="187" t="s">
        <v>0</v>
      </c>
      <c r="B14" s="187"/>
      <c r="C14" s="188"/>
      <c r="D14" s="188"/>
      <c r="E14" s="188"/>
      <c r="F14" s="188"/>
      <c r="G14" s="188"/>
      <c r="H14" s="188"/>
      <c r="I14" s="188"/>
      <c r="J14" s="188"/>
    </row>
    <row r="15" spans="1:19" ht="15.75" x14ac:dyDescent="0.25">
      <c r="A15" s="187" t="s">
        <v>1</v>
      </c>
      <c r="B15" s="187"/>
      <c r="C15" s="188"/>
      <c r="D15" s="188"/>
      <c r="E15" s="188"/>
      <c r="F15" s="188"/>
      <c r="G15" s="188"/>
      <c r="H15" s="188"/>
      <c r="I15" s="188"/>
      <c r="J15" s="188"/>
    </row>
    <row r="17" spans="1:13" ht="15.75" x14ac:dyDescent="0.25">
      <c r="A17" s="189" t="s">
        <v>2</v>
      </c>
      <c r="B17" s="189"/>
      <c r="C17" s="189"/>
      <c r="D17" s="189"/>
      <c r="E17" s="190"/>
      <c r="F17" s="190"/>
      <c r="G17" s="190"/>
      <c r="H17" s="190"/>
      <c r="I17" s="190"/>
      <c r="J17" s="190"/>
    </row>
    <row r="18" spans="1:13" ht="15.75" x14ac:dyDescent="0.25">
      <c r="A18" s="189" t="s">
        <v>6</v>
      </c>
      <c r="B18" s="189"/>
      <c r="C18" s="189"/>
      <c r="D18" s="189"/>
      <c r="E18" s="190"/>
      <c r="F18" s="190"/>
      <c r="G18" s="190"/>
      <c r="H18" s="190"/>
      <c r="I18" s="190"/>
      <c r="J18" s="190"/>
    </row>
    <row r="22" spans="1:13" ht="15.75" x14ac:dyDescent="0.25">
      <c r="A22" s="191" t="s">
        <v>118</v>
      </c>
      <c r="B22" s="191"/>
      <c r="C22" s="191"/>
      <c r="D22" s="191"/>
      <c r="E22" s="191"/>
      <c r="F22" s="191"/>
      <c r="G22" s="191"/>
      <c r="H22" s="191"/>
      <c r="I22" s="191"/>
      <c r="J22" s="191"/>
    </row>
    <row r="23" spans="1:13" x14ac:dyDescent="0.25">
      <c r="L23" s="1" t="s">
        <v>32</v>
      </c>
    </row>
    <row r="24" spans="1:13" x14ac:dyDescent="0.25">
      <c r="A24" s="192" t="s">
        <v>52</v>
      </c>
      <c r="B24" s="192" t="s">
        <v>17</v>
      </c>
      <c r="C24" s="192"/>
      <c r="D24" s="192"/>
      <c r="E24" s="192"/>
      <c r="F24" s="192" t="s">
        <v>8</v>
      </c>
      <c r="G24" s="192"/>
      <c r="H24" s="193" t="s">
        <v>119</v>
      </c>
      <c r="I24" s="192" t="s">
        <v>35</v>
      </c>
      <c r="J24" s="192" t="s">
        <v>9</v>
      </c>
      <c r="L24" s="1" t="s">
        <v>33</v>
      </c>
    </row>
    <row r="25" spans="1:13" ht="15.75" x14ac:dyDescent="0.25">
      <c r="A25" s="192"/>
      <c r="B25" s="192"/>
      <c r="C25" s="192"/>
      <c r="D25" s="192"/>
      <c r="E25" s="192"/>
      <c r="F25" s="31" t="s">
        <v>10</v>
      </c>
      <c r="G25" s="31" t="s">
        <v>11</v>
      </c>
      <c r="H25" s="194"/>
      <c r="I25" s="192"/>
      <c r="J25" s="192"/>
      <c r="L25" s="1" t="s">
        <v>34</v>
      </c>
    </row>
    <row r="26" spans="1:13" ht="15.75" x14ac:dyDescent="0.25">
      <c r="A26" s="32" t="s">
        <v>13</v>
      </c>
      <c r="B26" s="195"/>
      <c r="C26" s="195"/>
      <c r="D26" s="195"/>
      <c r="E26" s="195"/>
      <c r="F26" s="33"/>
      <c r="G26" s="33"/>
      <c r="H26" s="33"/>
      <c r="I26" s="34"/>
      <c r="J26" s="34"/>
    </row>
    <row r="27" spans="1:13" ht="15.75" x14ac:dyDescent="0.25">
      <c r="A27" s="32" t="s">
        <v>14</v>
      </c>
      <c r="B27" s="195"/>
      <c r="C27" s="195"/>
      <c r="D27" s="195"/>
      <c r="E27" s="195"/>
      <c r="F27" s="33"/>
      <c r="G27" s="33"/>
      <c r="H27" s="33"/>
      <c r="I27" s="34"/>
      <c r="J27" s="34"/>
    </row>
    <row r="28" spans="1:13" ht="15.75" x14ac:dyDescent="0.25">
      <c r="A28" s="32" t="s">
        <v>15</v>
      </c>
      <c r="B28" s="195"/>
      <c r="C28" s="195"/>
      <c r="D28" s="195"/>
      <c r="E28" s="195"/>
      <c r="F28" s="33"/>
      <c r="G28" s="33"/>
      <c r="H28" s="33"/>
      <c r="I28" s="34"/>
      <c r="J28" s="34"/>
    </row>
    <row r="29" spans="1:13" x14ac:dyDescent="0.25">
      <c r="A29" s="35"/>
      <c r="L29" s="1" t="s">
        <v>38</v>
      </c>
    </row>
    <row r="30" spans="1:13" x14ac:dyDescent="0.25">
      <c r="A30" s="35"/>
      <c r="L30" s="1" t="s">
        <v>48</v>
      </c>
    </row>
    <row r="31" spans="1:13" x14ac:dyDescent="0.25">
      <c r="A31" s="35"/>
      <c r="L31" s="1" t="s">
        <v>41</v>
      </c>
    </row>
    <row r="32" spans="1:13" ht="15.75" x14ac:dyDescent="0.25">
      <c r="A32" s="191" t="s">
        <v>16</v>
      </c>
      <c r="B32" s="191"/>
      <c r="C32" s="191"/>
      <c r="D32" s="191"/>
      <c r="E32" s="191"/>
      <c r="F32" s="191"/>
      <c r="G32" s="191"/>
      <c r="H32" s="191"/>
      <c r="I32" s="191"/>
      <c r="J32" s="191"/>
      <c r="M32" s="36"/>
    </row>
    <row r="33" spans="1:13" ht="15.75" x14ac:dyDescent="0.25">
      <c r="A33" s="66"/>
      <c r="B33" s="66"/>
      <c r="C33" s="66"/>
      <c r="D33" s="66"/>
      <c r="E33" s="66"/>
      <c r="F33" s="66"/>
      <c r="G33" s="66"/>
      <c r="H33" s="122"/>
      <c r="I33" s="66"/>
      <c r="J33" s="66"/>
      <c r="M33" s="36"/>
    </row>
    <row r="34" spans="1:13" x14ac:dyDescent="0.25">
      <c r="A34" s="196" t="s">
        <v>83</v>
      </c>
      <c r="B34" s="197"/>
      <c r="C34" s="197"/>
      <c r="D34" s="197"/>
      <c r="E34" s="198"/>
      <c r="F34" s="199"/>
      <c r="G34" s="199"/>
      <c r="H34" s="199"/>
      <c r="I34" s="199"/>
      <c r="J34" s="200"/>
    </row>
    <row r="35" spans="1:13" x14ac:dyDescent="0.25">
      <c r="A35" s="203" t="s">
        <v>84</v>
      </c>
      <c r="B35" s="204"/>
      <c r="C35" s="204"/>
      <c r="D35" s="204"/>
      <c r="E35" s="205"/>
      <c r="F35" s="206" t="s">
        <v>121</v>
      </c>
      <c r="G35" s="207"/>
      <c r="H35" s="207"/>
      <c r="I35" s="207"/>
      <c r="J35" s="208"/>
    </row>
    <row r="38" spans="1:13" x14ac:dyDescent="0.25">
      <c r="F38" s="201"/>
      <c r="G38" s="201"/>
      <c r="H38" s="201"/>
      <c r="I38" s="201"/>
      <c r="J38" s="26"/>
    </row>
    <row r="39" spans="1:13" x14ac:dyDescent="0.25">
      <c r="A39" s="27" t="s">
        <v>45</v>
      </c>
      <c r="B39" s="27"/>
      <c r="C39" s="27"/>
      <c r="D39" s="27"/>
      <c r="E39" s="27"/>
      <c r="F39" s="154"/>
      <c r="G39" s="154"/>
      <c r="H39" s="209" t="s">
        <v>44</v>
      </c>
      <c r="I39" s="209"/>
      <c r="J39" s="209"/>
    </row>
    <row r="40" spans="1:13" x14ac:dyDescent="0.25">
      <c r="A40" s="38"/>
      <c r="B40" s="38"/>
      <c r="C40" s="38"/>
      <c r="D40" s="38"/>
      <c r="E40" s="38"/>
      <c r="F40" s="38"/>
      <c r="G40" s="38"/>
      <c r="H40" s="38"/>
      <c r="I40" s="38"/>
      <c r="J40" s="38"/>
    </row>
    <row r="41" spans="1:13" x14ac:dyDescent="0.25">
      <c r="A41" s="202" t="s">
        <v>49</v>
      </c>
      <c r="B41" s="202"/>
      <c r="C41" s="202"/>
      <c r="D41" s="202"/>
      <c r="E41" s="202"/>
      <c r="F41" s="202"/>
      <c r="G41" s="202"/>
      <c r="H41" s="202"/>
      <c r="I41" s="202"/>
      <c r="J41" s="202"/>
    </row>
    <row r="42" spans="1:13" ht="58.5" customHeight="1" x14ac:dyDescent="0.25">
      <c r="A42" s="184" t="s">
        <v>133</v>
      </c>
      <c r="B42" s="184"/>
      <c r="C42" s="184"/>
      <c r="D42" s="184"/>
      <c r="E42" s="184"/>
      <c r="F42" s="184"/>
      <c r="G42" s="184"/>
      <c r="H42" s="184"/>
      <c r="I42" s="184"/>
      <c r="J42" s="184"/>
    </row>
    <row r="43" spans="1:13" ht="131.25" customHeight="1" x14ac:dyDescent="0.25">
      <c r="A43" s="210" t="s">
        <v>59</v>
      </c>
      <c r="B43" s="211"/>
      <c r="C43" s="211"/>
      <c r="D43" s="211"/>
      <c r="E43" s="211"/>
      <c r="F43" s="211"/>
      <c r="G43" s="211"/>
      <c r="H43" s="211"/>
      <c r="I43" s="211"/>
      <c r="J43" s="212"/>
    </row>
    <row r="44" spans="1:13" ht="76.5" customHeight="1" x14ac:dyDescent="0.25">
      <c r="A44" s="213" t="s">
        <v>50</v>
      </c>
      <c r="B44" s="214"/>
      <c r="C44" s="214"/>
      <c r="D44" s="214"/>
      <c r="E44" s="214"/>
      <c r="F44" s="214"/>
      <c r="G44" s="214"/>
      <c r="H44" s="214"/>
      <c r="I44" s="214"/>
      <c r="J44" s="215"/>
    </row>
    <row r="45" spans="1:13" ht="32.25" customHeight="1" x14ac:dyDescent="0.25">
      <c r="A45" s="213" t="s">
        <v>51</v>
      </c>
      <c r="B45" s="214"/>
      <c r="C45" s="214"/>
      <c r="D45" s="214"/>
      <c r="E45" s="214"/>
      <c r="F45" s="214"/>
      <c r="G45" s="214"/>
      <c r="H45" s="214"/>
      <c r="I45" s="214"/>
      <c r="J45" s="215"/>
    </row>
    <row r="46" spans="1:13" ht="21.75" customHeight="1" x14ac:dyDescent="0.3">
      <c r="A46" s="216" t="s">
        <v>40</v>
      </c>
      <c r="B46" s="216"/>
      <c r="C46" s="216"/>
      <c r="D46" s="216"/>
      <c r="E46" s="216"/>
      <c r="F46" s="216"/>
      <c r="G46" s="216"/>
      <c r="H46" s="216"/>
      <c r="I46" s="216"/>
      <c r="J46" s="216"/>
    </row>
    <row r="47" spans="1:13" x14ac:dyDescent="0.25">
      <c r="A47" s="29"/>
      <c r="B47" s="29"/>
      <c r="C47" s="30"/>
      <c r="D47" s="30"/>
      <c r="E47" s="30"/>
      <c r="F47" s="30"/>
      <c r="G47" s="30"/>
      <c r="H47" s="30"/>
      <c r="I47" s="30"/>
      <c r="J47" s="30"/>
    </row>
    <row r="48" spans="1:13" ht="15.75" x14ac:dyDescent="0.25">
      <c r="A48" s="217" t="s">
        <v>0</v>
      </c>
      <c r="B48" s="217"/>
      <c r="C48" s="190"/>
      <c r="D48" s="190"/>
      <c r="E48" s="190"/>
      <c r="F48" s="190"/>
      <c r="G48" s="190"/>
      <c r="H48" s="190"/>
      <c r="I48" s="190"/>
      <c r="J48" s="190"/>
    </row>
    <row r="49" spans="1:10" ht="15.75" x14ac:dyDescent="0.25">
      <c r="A49" s="217" t="s">
        <v>1</v>
      </c>
      <c r="B49" s="217"/>
      <c r="C49" s="190"/>
      <c r="D49" s="190"/>
      <c r="E49" s="190"/>
      <c r="F49" s="190"/>
      <c r="G49" s="190"/>
      <c r="H49" s="190"/>
      <c r="I49" s="190"/>
      <c r="J49" s="190"/>
    </row>
    <row r="50" spans="1:10" ht="15.75" x14ac:dyDescent="0.25">
      <c r="A50" s="39"/>
      <c r="B50" s="39"/>
      <c r="C50" s="39"/>
      <c r="D50" s="39"/>
      <c r="E50" s="39"/>
      <c r="F50" s="39"/>
      <c r="G50" s="39"/>
      <c r="H50" s="39"/>
      <c r="I50" s="39"/>
      <c r="J50" s="39"/>
    </row>
    <row r="51" spans="1:10" ht="15.75" x14ac:dyDescent="0.25">
      <c r="A51" s="218" t="s">
        <v>2</v>
      </c>
      <c r="B51" s="218"/>
      <c r="C51" s="218"/>
      <c r="D51" s="218"/>
      <c r="E51" s="190"/>
      <c r="F51" s="190"/>
      <c r="G51" s="190"/>
      <c r="H51" s="190"/>
      <c r="I51" s="190"/>
      <c r="J51" s="190"/>
    </row>
    <row r="52" spans="1:10" ht="15.75" x14ac:dyDescent="0.25">
      <c r="A52" s="218" t="s">
        <v>6</v>
      </c>
      <c r="B52" s="218"/>
      <c r="C52" s="218"/>
      <c r="D52" s="218"/>
      <c r="E52" s="190"/>
      <c r="F52" s="190"/>
      <c r="G52" s="190"/>
      <c r="H52" s="190"/>
      <c r="I52" s="190"/>
      <c r="J52" s="190"/>
    </row>
    <row r="54" spans="1:10" ht="18" x14ac:dyDescent="0.25">
      <c r="A54" s="219" t="s">
        <v>7</v>
      </c>
      <c r="B54" s="219"/>
      <c r="C54" s="219"/>
      <c r="D54" s="219"/>
      <c r="E54" s="219"/>
      <c r="F54" s="219"/>
      <c r="G54" s="219"/>
      <c r="H54" s="219"/>
      <c r="I54" s="219"/>
      <c r="J54" s="219"/>
    </row>
    <row r="56" spans="1:10" x14ac:dyDescent="0.25">
      <c r="A56" s="192" t="s">
        <v>12</v>
      </c>
      <c r="B56" s="192" t="s">
        <v>17</v>
      </c>
      <c r="C56" s="192"/>
      <c r="D56" s="192"/>
      <c r="E56" s="192"/>
      <c r="F56" s="192" t="s">
        <v>8</v>
      </c>
      <c r="G56" s="192"/>
      <c r="H56" s="193" t="s">
        <v>144</v>
      </c>
      <c r="I56" s="192" t="s">
        <v>35</v>
      </c>
      <c r="J56" s="192" t="s">
        <v>9</v>
      </c>
    </row>
    <row r="57" spans="1:10" ht="15.75" x14ac:dyDescent="0.25">
      <c r="A57" s="192"/>
      <c r="B57" s="192"/>
      <c r="C57" s="192"/>
      <c r="D57" s="192"/>
      <c r="E57" s="192"/>
      <c r="F57" s="31" t="s">
        <v>10</v>
      </c>
      <c r="G57" s="31" t="s">
        <v>11</v>
      </c>
      <c r="H57" s="194"/>
      <c r="I57" s="192"/>
      <c r="J57" s="192"/>
    </row>
    <row r="58" spans="1:10" ht="15.75" x14ac:dyDescent="0.25">
      <c r="A58" s="32" t="s">
        <v>13</v>
      </c>
      <c r="B58" s="190"/>
      <c r="C58" s="190"/>
      <c r="D58" s="190"/>
      <c r="E58" s="190"/>
      <c r="F58" s="40"/>
      <c r="G58" s="40"/>
      <c r="H58" s="40"/>
      <c r="I58" s="34"/>
      <c r="J58" s="40"/>
    </row>
    <row r="59" spans="1:10" ht="15.75" x14ac:dyDescent="0.25">
      <c r="A59" s="32" t="s">
        <v>14</v>
      </c>
      <c r="B59" s="190"/>
      <c r="C59" s="190"/>
      <c r="D59" s="190"/>
      <c r="E59" s="190"/>
      <c r="F59" s="40"/>
      <c r="G59" s="40"/>
      <c r="H59" s="40"/>
      <c r="I59" s="34"/>
      <c r="J59" s="40"/>
    </row>
    <row r="60" spans="1:10" ht="15.75" x14ac:dyDescent="0.25">
      <c r="A60" s="32" t="s">
        <v>15</v>
      </c>
      <c r="B60" s="190"/>
      <c r="C60" s="190"/>
      <c r="D60" s="190"/>
      <c r="E60" s="190"/>
      <c r="F60" s="40"/>
      <c r="G60" s="40"/>
      <c r="H60" s="40"/>
      <c r="I60" s="34"/>
      <c r="J60" s="40"/>
    </row>
    <row r="61" spans="1:10" x14ac:dyDescent="0.25">
      <c r="A61" s="35"/>
    </row>
    <row r="63" spans="1:10" ht="18" x14ac:dyDescent="0.25">
      <c r="A63" s="220" t="s">
        <v>16</v>
      </c>
      <c r="B63" s="220"/>
      <c r="C63" s="220"/>
      <c r="D63" s="220"/>
      <c r="E63" s="220"/>
      <c r="F63" s="220"/>
      <c r="G63" s="220"/>
      <c r="H63" s="220"/>
      <c r="I63" s="220"/>
      <c r="J63" s="220"/>
    </row>
    <row r="64" spans="1:10" x14ac:dyDescent="0.25">
      <c r="A64" s="221" t="s">
        <v>83</v>
      </c>
      <c r="B64" s="221"/>
      <c r="C64" s="222"/>
      <c r="D64" s="222"/>
      <c r="E64" s="222"/>
      <c r="F64" s="158"/>
      <c r="G64" s="158"/>
      <c r="H64" s="158"/>
      <c r="I64" s="158"/>
      <c r="J64" s="159"/>
    </row>
    <row r="65" spans="1:10" ht="15.75" x14ac:dyDescent="0.25">
      <c r="A65" s="223" t="s">
        <v>84</v>
      </c>
      <c r="B65" s="224"/>
      <c r="C65" s="225"/>
      <c r="D65" s="225"/>
      <c r="E65" s="226"/>
      <c r="F65" s="227" t="s">
        <v>121</v>
      </c>
      <c r="G65" s="228"/>
      <c r="H65" s="228"/>
      <c r="I65" s="228"/>
      <c r="J65" s="229"/>
    </row>
    <row r="69" spans="1:10" x14ac:dyDescent="0.25">
      <c r="F69" s="201"/>
      <c r="G69" s="201"/>
      <c r="H69" s="201"/>
      <c r="I69" s="201"/>
      <c r="J69" s="26"/>
    </row>
    <row r="70" spans="1:10" x14ac:dyDescent="0.25">
      <c r="A70" s="27" t="s">
        <v>45</v>
      </c>
      <c r="B70" s="27"/>
      <c r="C70" s="27"/>
      <c r="D70" s="27"/>
      <c r="E70" s="27"/>
      <c r="F70" s="209" t="s">
        <v>44</v>
      </c>
      <c r="G70" s="209"/>
      <c r="H70" s="209"/>
      <c r="I70" s="209"/>
      <c r="J70" s="209"/>
    </row>
  </sheetData>
  <mergeCells count="57">
    <mergeCell ref="F69:I69"/>
    <mergeCell ref="F70:J70"/>
    <mergeCell ref="B58:E58"/>
    <mergeCell ref="B59:E59"/>
    <mergeCell ref="B60:E60"/>
    <mergeCell ref="A63:J63"/>
    <mergeCell ref="A64:E64"/>
    <mergeCell ref="A65:E65"/>
    <mergeCell ref="F65:J65"/>
    <mergeCell ref="A54:J54"/>
    <mergeCell ref="A56:A57"/>
    <mergeCell ref="B56:E57"/>
    <mergeCell ref="F56:G56"/>
    <mergeCell ref="I56:I57"/>
    <mergeCell ref="J56:J57"/>
    <mergeCell ref="H56:H57"/>
    <mergeCell ref="A49:B49"/>
    <mergeCell ref="C49:J49"/>
    <mergeCell ref="A51:D51"/>
    <mergeCell ref="E51:J51"/>
    <mergeCell ref="A52:D52"/>
    <mergeCell ref="E52:J52"/>
    <mergeCell ref="A43:J43"/>
    <mergeCell ref="A44:J44"/>
    <mergeCell ref="A45:J45"/>
    <mergeCell ref="A46:J46"/>
    <mergeCell ref="A48:B48"/>
    <mergeCell ref="C48:J48"/>
    <mergeCell ref="A32:J32"/>
    <mergeCell ref="A34:E34"/>
    <mergeCell ref="F34:J34"/>
    <mergeCell ref="F38:I38"/>
    <mergeCell ref="A41:J41"/>
    <mergeCell ref="A35:E35"/>
    <mergeCell ref="F35:J35"/>
    <mergeCell ref="H39:J39"/>
    <mergeCell ref="J24:J25"/>
    <mergeCell ref="H24:H25"/>
    <mergeCell ref="B26:E26"/>
    <mergeCell ref="B27:E27"/>
    <mergeCell ref="B28:E28"/>
    <mergeCell ref="A42:J42"/>
    <mergeCell ref="A2:J2"/>
    <mergeCell ref="A11:J11"/>
    <mergeCell ref="A14:B14"/>
    <mergeCell ref="C14:J14"/>
    <mergeCell ref="A15:B15"/>
    <mergeCell ref="C15:J15"/>
    <mergeCell ref="A17:D17"/>
    <mergeCell ref="E17:J17"/>
    <mergeCell ref="A18:D18"/>
    <mergeCell ref="E18:J18"/>
    <mergeCell ref="A22:J22"/>
    <mergeCell ref="A24:A25"/>
    <mergeCell ref="B24:E25"/>
    <mergeCell ref="F24:G24"/>
    <mergeCell ref="I24:I25"/>
  </mergeCells>
  <dataValidations count="2">
    <dataValidation type="list" allowBlank="1" showInputMessage="1" showErrorMessage="1" prompt="Z roletového menu vyberte príslušný spôsob vykonania prieskumu trhu. V prípade výberu možnosti &quot;iný spôsob&quot; špecifickujte tento v poli &quot;Poznámka&quot;" sqref="I26:I28 I58:I60">
      <formula1>$L$29:$L$31</formula1>
    </dataValidation>
    <dataValidation type="list" allowBlank="1" showInputMessage="1" showErrorMessage="1" prompt="Z roletového menu vyberte príslušný druh zákazky" sqref="E18:J18 E52:J52">
      <formula1>$L$23:$L$25</formula1>
    </dataValidation>
  </dataValidations>
  <pageMargins left="0.7" right="0.7" top="0.75" bottom="0.75" header="0.3" footer="0.3"/>
  <pageSetup paperSize="9" scale="6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249977111117893"/>
    <pageSetUpPr fitToPage="1"/>
  </sheetPr>
  <dimension ref="A1:M162"/>
  <sheetViews>
    <sheetView view="pageBreakPreview" zoomScaleNormal="100" zoomScaleSheetLayoutView="100" workbookViewId="0">
      <selection activeCell="E3" sqref="E3"/>
    </sheetView>
  </sheetViews>
  <sheetFormatPr defaultRowHeight="15" x14ac:dyDescent="0.25"/>
  <cols>
    <col min="1" max="1" width="31.140625" style="1" customWidth="1"/>
    <col min="2" max="2" width="28.140625" style="1" customWidth="1"/>
    <col min="3" max="3" width="9.140625" style="2" customWidth="1"/>
    <col min="4" max="4" width="9.28515625" style="3" customWidth="1"/>
    <col min="5" max="5" width="14.7109375" style="3" customWidth="1"/>
    <col min="6" max="7" width="21.7109375" style="140" customWidth="1"/>
    <col min="8" max="8" width="65.5703125" style="1" customWidth="1"/>
    <col min="9" max="9" width="63.7109375" style="1" customWidth="1"/>
    <col min="10" max="10" width="16" style="14" customWidth="1"/>
    <col min="11" max="11" width="30" style="1" customWidth="1"/>
    <col min="12" max="31" width="9.140625" style="1" customWidth="1"/>
    <col min="32" max="16384" width="9.140625" style="1"/>
  </cols>
  <sheetData>
    <row r="1" spans="1:11" x14ac:dyDescent="0.25">
      <c r="A1" s="14"/>
      <c r="B1" s="14"/>
      <c r="C1" s="15"/>
      <c r="D1" s="16"/>
      <c r="E1" s="16"/>
      <c r="F1" s="138"/>
      <c r="G1" s="138"/>
      <c r="H1" s="14"/>
      <c r="I1" s="14"/>
    </row>
    <row r="2" spans="1:11" x14ac:dyDescent="0.25">
      <c r="A2" s="179" t="s">
        <v>128</v>
      </c>
      <c r="B2" s="179"/>
      <c r="C2" s="179"/>
      <c r="D2" s="179"/>
      <c r="E2" s="179"/>
      <c r="F2" s="179"/>
      <c r="G2" s="179"/>
      <c r="H2" s="179"/>
      <c r="I2" s="179"/>
    </row>
    <row r="3" spans="1:11" x14ac:dyDescent="0.25">
      <c r="A3" s="17"/>
      <c r="B3" s="17"/>
      <c r="C3" s="17"/>
      <c r="D3" s="17"/>
      <c r="E3" s="17"/>
      <c r="F3" s="17"/>
      <c r="G3" s="17"/>
      <c r="H3" s="17"/>
      <c r="I3" s="14"/>
    </row>
    <row r="4" spans="1:11" x14ac:dyDescent="0.25">
      <c r="A4" s="14"/>
      <c r="B4" s="14"/>
      <c r="C4" s="15"/>
      <c r="D4" s="16"/>
      <c r="E4" s="16"/>
      <c r="F4" s="138"/>
      <c r="G4" s="138"/>
      <c r="H4" s="14"/>
      <c r="I4" s="14"/>
    </row>
    <row r="5" spans="1:11" x14ac:dyDescent="0.25">
      <c r="A5" s="14"/>
      <c r="B5" s="14"/>
      <c r="C5" s="15"/>
      <c r="D5" s="16"/>
      <c r="E5" s="16"/>
      <c r="F5" s="138"/>
      <c r="G5" s="138"/>
      <c r="H5" s="14"/>
      <c r="I5" s="14"/>
    </row>
    <row r="6" spans="1:11" x14ac:dyDescent="0.25">
      <c r="A6" s="18"/>
      <c r="B6" s="18"/>
      <c r="C6" s="18"/>
      <c r="D6" s="18"/>
      <c r="E6" s="18"/>
      <c r="F6" s="139"/>
      <c r="G6" s="139"/>
      <c r="H6" s="18"/>
      <c r="I6" s="14"/>
      <c r="K6" s="14"/>
    </row>
    <row r="7" spans="1:11" x14ac:dyDescent="0.25">
      <c r="I7" s="14"/>
    </row>
    <row r="8" spans="1:11" ht="24" customHeight="1" x14ac:dyDescent="0.25">
      <c r="A8" s="277" t="s">
        <v>75</v>
      </c>
      <c r="B8" s="277"/>
      <c r="C8" s="277"/>
      <c r="D8" s="277"/>
      <c r="E8" s="277"/>
      <c r="F8" s="277"/>
      <c r="G8" s="277"/>
      <c r="H8" s="277"/>
      <c r="I8" s="277"/>
    </row>
    <row r="9" spans="1:11" ht="20.25" x14ac:dyDescent="0.3">
      <c r="A9" s="81"/>
      <c r="B9" s="81"/>
      <c r="C9" s="81"/>
      <c r="D9" s="81"/>
      <c r="E9" s="81"/>
      <c r="F9" s="141"/>
      <c r="G9" s="141"/>
      <c r="H9" s="81"/>
      <c r="I9" s="14"/>
    </row>
    <row r="10" spans="1:11" x14ac:dyDescent="0.25">
      <c r="A10" s="80" t="s">
        <v>0</v>
      </c>
      <c r="B10" s="173"/>
      <c r="C10" s="173"/>
      <c r="D10" s="173"/>
      <c r="E10" s="173"/>
      <c r="F10" s="173"/>
      <c r="G10" s="173"/>
      <c r="H10" s="173"/>
      <c r="I10" s="173"/>
    </row>
    <row r="11" spans="1:11" x14ac:dyDescent="0.25">
      <c r="A11" s="79" t="s">
        <v>1</v>
      </c>
      <c r="B11" s="173"/>
      <c r="C11" s="173"/>
      <c r="D11" s="173"/>
      <c r="E11" s="173"/>
      <c r="F11" s="173"/>
      <c r="G11" s="173"/>
      <c r="H11" s="173"/>
      <c r="I11" s="173"/>
    </row>
    <row r="12" spans="1:11" x14ac:dyDescent="0.25">
      <c r="A12" s="79" t="s">
        <v>67</v>
      </c>
      <c r="B12" s="173"/>
      <c r="C12" s="173"/>
      <c r="D12" s="173"/>
      <c r="E12" s="173"/>
      <c r="F12" s="173"/>
      <c r="G12" s="173"/>
      <c r="H12" s="173"/>
      <c r="I12" s="173"/>
    </row>
    <row r="13" spans="1:11" ht="24" customHeight="1" x14ac:dyDescent="0.25">
      <c r="A13" s="92"/>
      <c r="B13" s="93"/>
      <c r="C13" s="93"/>
      <c r="D13" s="93"/>
      <c r="E13" s="93"/>
      <c r="F13" s="142"/>
      <c r="G13" s="142"/>
      <c r="H13" s="93"/>
      <c r="I13" s="78"/>
    </row>
    <row r="14" spans="1:11" ht="24" customHeight="1" thickBot="1" x14ac:dyDescent="0.3">
      <c r="A14" s="106" t="s">
        <v>63</v>
      </c>
      <c r="B14" s="105"/>
      <c r="C14" s="105"/>
      <c r="D14" s="105"/>
      <c r="E14" s="105"/>
      <c r="F14" s="143"/>
      <c r="G14" s="143"/>
      <c r="H14" s="105"/>
      <c r="I14" s="93"/>
    </row>
    <row r="15" spans="1:11" ht="24" customHeight="1" thickBot="1" x14ac:dyDescent="0.3">
      <c r="A15" s="250" t="s">
        <v>134</v>
      </c>
      <c r="B15" s="251"/>
      <c r="C15" s="251"/>
      <c r="D15" s="251"/>
      <c r="E15" s="251"/>
      <c r="F15" s="251"/>
      <c r="G15" s="252"/>
      <c r="H15" s="94"/>
      <c r="I15" s="94"/>
    </row>
    <row r="16" spans="1:11" ht="38.25" x14ac:dyDescent="0.25">
      <c r="A16" s="69" t="s">
        <v>2</v>
      </c>
      <c r="B16" s="69" t="s">
        <v>5</v>
      </c>
      <c r="C16" s="69" t="s">
        <v>3</v>
      </c>
      <c r="D16" s="69" t="s">
        <v>4</v>
      </c>
      <c r="E16" s="69" t="s">
        <v>31</v>
      </c>
      <c r="F16" s="69" t="s">
        <v>27</v>
      </c>
      <c r="G16" s="69" t="s">
        <v>131</v>
      </c>
      <c r="H16" s="157" t="s">
        <v>36</v>
      </c>
      <c r="I16" s="157" t="s">
        <v>37</v>
      </c>
    </row>
    <row r="17" spans="1:13" ht="28.5" x14ac:dyDescent="0.25">
      <c r="A17" s="155" t="s">
        <v>110</v>
      </c>
      <c r="B17" s="156" t="s">
        <v>18</v>
      </c>
      <c r="C17" s="62"/>
      <c r="D17" s="4"/>
      <c r="E17" s="113"/>
      <c r="F17" s="115">
        <f t="shared" ref="F17:F26" si="0">D17*E17</f>
        <v>0</v>
      </c>
      <c r="G17" s="115">
        <f>ROUND(F17*20/100+F17,2)</f>
        <v>0</v>
      </c>
      <c r="H17" s="5"/>
      <c r="I17" s="74"/>
      <c r="J17" s="25"/>
      <c r="L17" s="6"/>
      <c r="M17" s="6"/>
    </row>
    <row r="18" spans="1:13" ht="30" x14ac:dyDescent="0.25">
      <c r="A18" s="155" t="s">
        <v>111</v>
      </c>
      <c r="B18" s="156" t="s">
        <v>18</v>
      </c>
      <c r="C18" s="62"/>
      <c r="D18" s="4"/>
      <c r="E18" s="113"/>
      <c r="F18" s="115">
        <f t="shared" si="0"/>
        <v>0</v>
      </c>
      <c r="G18" s="115">
        <f t="shared" ref="G18:G26" si="1">ROUND(F18*20/100+F18,2)</f>
        <v>0</v>
      </c>
      <c r="H18" s="5"/>
      <c r="I18" s="74" t="s">
        <v>116</v>
      </c>
      <c r="J18" s="25"/>
      <c r="L18" s="6"/>
      <c r="M18" s="6"/>
    </row>
    <row r="19" spans="1:13" x14ac:dyDescent="0.25">
      <c r="A19" s="155" t="s">
        <v>112</v>
      </c>
      <c r="B19" s="156" t="s">
        <v>18</v>
      </c>
      <c r="C19" s="62"/>
      <c r="D19" s="4"/>
      <c r="E19" s="113"/>
      <c r="F19" s="115">
        <f t="shared" si="0"/>
        <v>0</v>
      </c>
      <c r="G19" s="115">
        <f t="shared" si="1"/>
        <v>0</v>
      </c>
      <c r="H19" s="5"/>
      <c r="I19" s="74"/>
      <c r="J19" s="25"/>
      <c r="L19" s="6"/>
      <c r="M19" s="6"/>
    </row>
    <row r="20" spans="1:13" ht="42.75" x14ac:dyDescent="0.25">
      <c r="A20" s="155" t="s">
        <v>113</v>
      </c>
      <c r="B20" s="156" t="s">
        <v>46</v>
      </c>
      <c r="C20" s="62"/>
      <c r="D20" s="4"/>
      <c r="E20" s="113"/>
      <c r="F20" s="115">
        <f t="shared" si="0"/>
        <v>0</v>
      </c>
      <c r="G20" s="115">
        <f t="shared" si="1"/>
        <v>0</v>
      </c>
      <c r="H20" s="5"/>
      <c r="I20" s="74" t="s">
        <v>116</v>
      </c>
      <c r="J20" s="25"/>
      <c r="L20" s="6"/>
      <c r="M20" s="6"/>
    </row>
    <row r="21" spans="1:13" x14ac:dyDescent="0.25">
      <c r="A21" s="155" t="s">
        <v>114</v>
      </c>
      <c r="B21" s="156" t="s">
        <v>86</v>
      </c>
      <c r="C21" s="62"/>
      <c r="D21" s="4"/>
      <c r="E21" s="113"/>
      <c r="F21" s="115">
        <f t="shared" si="0"/>
        <v>0</v>
      </c>
      <c r="G21" s="115">
        <f t="shared" si="1"/>
        <v>0</v>
      </c>
      <c r="H21" s="5"/>
      <c r="I21" s="74"/>
      <c r="J21" s="25"/>
      <c r="L21" s="6"/>
      <c r="M21" s="6"/>
    </row>
    <row r="22" spans="1:13" x14ac:dyDescent="0.25">
      <c r="A22" s="82" t="s">
        <v>115</v>
      </c>
      <c r="B22" s="8"/>
      <c r="C22" s="63"/>
      <c r="D22" s="4"/>
      <c r="E22" s="113"/>
      <c r="F22" s="115">
        <f t="shared" si="0"/>
        <v>0</v>
      </c>
      <c r="G22" s="115">
        <f t="shared" si="1"/>
        <v>0</v>
      </c>
      <c r="H22" s="5"/>
      <c r="I22" s="74"/>
      <c r="J22" s="25"/>
      <c r="L22" s="6"/>
      <c r="M22" s="6"/>
    </row>
    <row r="23" spans="1:13" x14ac:dyDescent="0.25">
      <c r="A23" s="82" t="s">
        <v>115</v>
      </c>
      <c r="B23" s="8"/>
      <c r="C23" s="87"/>
      <c r="D23" s="88"/>
      <c r="E23" s="114"/>
      <c r="F23" s="115">
        <f t="shared" si="0"/>
        <v>0</v>
      </c>
      <c r="G23" s="115">
        <f t="shared" si="1"/>
        <v>0</v>
      </c>
      <c r="H23" s="5"/>
      <c r="I23" s="74"/>
      <c r="J23" s="25"/>
      <c r="L23" s="6"/>
      <c r="M23" s="6"/>
    </row>
    <row r="24" spans="1:13" x14ac:dyDescent="0.25">
      <c r="A24" s="82" t="s">
        <v>115</v>
      </c>
      <c r="B24" s="8"/>
      <c r="C24" s="87"/>
      <c r="D24" s="88"/>
      <c r="E24" s="114"/>
      <c r="F24" s="115">
        <f t="shared" si="0"/>
        <v>0</v>
      </c>
      <c r="G24" s="115">
        <f t="shared" si="1"/>
        <v>0</v>
      </c>
      <c r="H24" s="5"/>
      <c r="I24" s="74"/>
      <c r="J24" s="25"/>
      <c r="L24" s="6"/>
      <c r="M24" s="6"/>
    </row>
    <row r="25" spans="1:13" x14ac:dyDescent="0.25">
      <c r="A25" s="82" t="s">
        <v>115</v>
      </c>
      <c r="B25" s="8"/>
      <c r="C25" s="87"/>
      <c r="D25" s="88"/>
      <c r="E25" s="114"/>
      <c r="F25" s="115">
        <f t="shared" si="0"/>
        <v>0</v>
      </c>
      <c r="G25" s="115">
        <f t="shared" si="1"/>
        <v>0</v>
      </c>
      <c r="H25" s="5"/>
      <c r="I25" s="74"/>
      <c r="J25" s="25"/>
      <c r="L25" s="6"/>
      <c r="M25" s="6"/>
    </row>
    <row r="26" spans="1:13" x14ac:dyDescent="0.25">
      <c r="A26" s="82" t="s">
        <v>115</v>
      </c>
      <c r="B26" s="8"/>
      <c r="C26" s="87"/>
      <c r="D26" s="88"/>
      <c r="E26" s="114"/>
      <c r="F26" s="115">
        <f t="shared" si="0"/>
        <v>0</v>
      </c>
      <c r="G26" s="115">
        <f t="shared" si="1"/>
        <v>0</v>
      </c>
      <c r="H26" s="5"/>
      <c r="I26" s="74"/>
      <c r="J26" s="25"/>
      <c r="L26" s="6"/>
      <c r="M26" s="6"/>
    </row>
    <row r="27" spans="1:13" ht="15.75" thickBot="1" x14ac:dyDescent="0.3">
      <c r="A27" s="267" t="s">
        <v>30</v>
      </c>
      <c r="B27" s="267"/>
      <c r="C27" s="267"/>
      <c r="D27" s="267"/>
      <c r="E27" s="267"/>
      <c r="F27" s="112">
        <f>SUM(F17:F26)</f>
        <v>0</v>
      </c>
      <c r="G27" s="112">
        <f>SUM(G17:G26)</f>
        <v>0</v>
      </c>
      <c r="H27" s="72"/>
      <c r="I27" s="73"/>
      <c r="J27" s="25"/>
      <c r="L27" s="6"/>
      <c r="M27" s="6"/>
    </row>
    <row r="28" spans="1:13" ht="24" customHeight="1" thickBot="1" x14ac:dyDescent="0.3">
      <c r="A28" s="247" t="s">
        <v>135</v>
      </c>
      <c r="B28" s="248"/>
      <c r="C28" s="248"/>
      <c r="D28" s="248"/>
      <c r="E28" s="248"/>
      <c r="F28" s="248"/>
      <c r="G28" s="249"/>
      <c r="H28" s="83"/>
      <c r="I28" s="83"/>
      <c r="J28" s="25"/>
      <c r="L28" s="6"/>
      <c r="M28" s="6"/>
    </row>
    <row r="29" spans="1:13" ht="38.25" x14ac:dyDescent="0.25">
      <c r="A29" s="69" t="s">
        <v>2</v>
      </c>
      <c r="B29" s="69" t="s">
        <v>5</v>
      </c>
      <c r="C29" s="69" t="s">
        <v>3</v>
      </c>
      <c r="D29" s="69" t="s">
        <v>4</v>
      </c>
      <c r="E29" s="69" t="s">
        <v>31</v>
      </c>
      <c r="F29" s="69" t="s">
        <v>27</v>
      </c>
      <c r="G29" s="69" t="s">
        <v>131</v>
      </c>
      <c r="H29" s="157" t="s">
        <v>36</v>
      </c>
      <c r="I29" s="157" t="s">
        <v>37</v>
      </c>
      <c r="J29" s="25"/>
      <c r="L29" s="6"/>
      <c r="M29" s="6"/>
    </row>
    <row r="30" spans="1:13" ht="28.5" x14ac:dyDescent="0.25">
      <c r="A30" s="155" t="s">
        <v>110</v>
      </c>
      <c r="B30" s="156" t="s">
        <v>18</v>
      </c>
      <c r="C30" s="62"/>
      <c r="D30" s="4"/>
      <c r="E30" s="113"/>
      <c r="F30" s="115">
        <f t="shared" ref="F30:F39" si="2">D30*E30</f>
        <v>0</v>
      </c>
      <c r="G30" s="115">
        <f t="shared" ref="G30:G39" si="3">ROUND(F30*20/100+F30,2)</f>
        <v>0</v>
      </c>
      <c r="H30" s="5"/>
      <c r="I30" s="74"/>
      <c r="J30" s="25"/>
      <c r="L30" s="6"/>
      <c r="M30" s="6"/>
    </row>
    <row r="31" spans="1:13" ht="30" x14ac:dyDescent="0.25">
      <c r="A31" s="155" t="s">
        <v>111</v>
      </c>
      <c r="B31" s="156" t="s">
        <v>18</v>
      </c>
      <c r="C31" s="62"/>
      <c r="D31" s="4"/>
      <c r="E31" s="113"/>
      <c r="F31" s="115">
        <f t="shared" si="2"/>
        <v>0</v>
      </c>
      <c r="G31" s="115">
        <f t="shared" si="3"/>
        <v>0</v>
      </c>
      <c r="H31" s="5"/>
      <c r="I31" s="74" t="s">
        <v>116</v>
      </c>
      <c r="J31" s="25"/>
      <c r="L31" s="6"/>
      <c r="M31" s="6"/>
    </row>
    <row r="32" spans="1:13" x14ac:dyDescent="0.25">
      <c r="A32" s="155" t="s">
        <v>112</v>
      </c>
      <c r="B32" s="156" t="s">
        <v>18</v>
      </c>
      <c r="C32" s="62"/>
      <c r="D32" s="4"/>
      <c r="E32" s="113"/>
      <c r="F32" s="115">
        <f t="shared" si="2"/>
        <v>0</v>
      </c>
      <c r="G32" s="115">
        <f t="shared" si="3"/>
        <v>0</v>
      </c>
      <c r="H32" s="5"/>
      <c r="I32" s="74"/>
      <c r="J32" s="25"/>
      <c r="L32" s="6"/>
      <c r="M32" s="6"/>
    </row>
    <row r="33" spans="1:13" ht="42.75" x14ac:dyDescent="0.25">
      <c r="A33" s="155" t="s">
        <v>113</v>
      </c>
      <c r="B33" s="156" t="s">
        <v>46</v>
      </c>
      <c r="C33" s="62"/>
      <c r="D33" s="4"/>
      <c r="E33" s="113"/>
      <c r="F33" s="115">
        <f t="shared" si="2"/>
        <v>0</v>
      </c>
      <c r="G33" s="115">
        <f t="shared" si="3"/>
        <v>0</v>
      </c>
      <c r="H33" s="5"/>
      <c r="I33" s="74" t="s">
        <v>116</v>
      </c>
      <c r="J33" s="25"/>
      <c r="L33" s="6"/>
      <c r="M33" s="6"/>
    </row>
    <row r="34" spans="1:13" x14ac:dyDescent="0.25">
      <c r="A34" s="155" t="s">
        <v>114</v>
      </c>
      <c r="B34" s="156" t="s">
        <v>86</v>
      </c>
      <c r="C34" s="62"/>
      <c r="D34" s="4"/>
      <c r="E34" s="113"/>
      <c r="F34" s="115">
        <f t="shared" si="2"/>
        <v>0</v>
      </c>
      <c r="G34" s="115">
        <f t="shared" si="3"/>
        <v>0</v>
      </c>
      <c r="H34" s="5"/>
      <c r="I34" s="74"/>
      <c r="J34" s="25"/>
      <c r="L34" s="6"/>
      <c r="M34" s="6"/>
    </row>
    <row r="35" spans="1:13" x14ac:dyDescent="0.25">
      <c r="A35" s="82" t="s">
        <v>115</v>
      </c>
      <c r="B35" s="8"/>
      <c r="C35" s="63"/>
      <c r="D35" s="4"/>
      <c r="E35" s="113"/>
      <c r="F35" s="115">
        <f t="shared" si="2"/>
        <v>0</v>
      </c>
      <c r="G35" s="115">
        <f t="shared" si="3"/>
        <v>0</v>
      </c>
      <c r="H35" s="5"/>
      <c r="I35" s="74"/>
      <c r="J35" s="25"/>
      <c r="L35" s="6"/>
      <c r="M35" s="6"/>
    </row>
    <row r="36" spans="1:13" x14ac:dyDescent="0.25">
      <c r="A36" s="82" t="s">
        <v>115</v>
      </c>
      <c r="B36" s="8"/>
      <c r="C36" s="87"/>
      <c r="D36" s="88"/>
      <c r="E36" s="114"/>
      <c r="F36" s="115">
        <f t="shared" si="2"/>
        <v>0</v>
      </c>
      <c r="G36" s="115">
        <f t="shared" si="3"/>
        <v>0</v>
      </c>
      <c r="H36" s="5"/>
      <c r="I36" s="74"/>
      <c r="J36" s="25"/>
      <c r="L36" s="6"/>
      <c r="M36" s="6"/>
    </row>
    <row r="37" spans="1:13" x14ac:dyDescent="0.25">
      <c r="A37" s="82" t="s">
        <v>115</v>
      </c>
      <c r="B37" s="8"/>
      <c r="C37" s="87"/>
      <c r="D37" s="88"/>
      <c r="E37" s="114"/>
      <c r="F37" s="115">
        <f t="shared" si="2"/>
        <v>0</v>
      </c>
      <c r="G37" s="115">
        <f t="shared" si="3"/>
        <v>0</v>
      </c>
      <c r="H37" s="5"/>
      <c r="I37" s="74"/>
      <c r="J37" s="25"/>
      <c r="L37" s="6"/>
      <c r="M37" s="6"/>
    </row>
    <row r="38" spans="1:13" x14ac:dyDescent="0.25">
      <c r="A38" s="82" t="s">
        <v>115</v>
      </c>
      <c r="B38" s="8"/>
      <c r="C38" s="87"/>
      <c r="D38" s="88"/>
      <c r="E38" s="114"/>
      <c r="F38" s="115">
        <f t="shared" si="2"/>
        <v>0</v>
      </c>
      <c r="G38" s="115">
        <f t="shared" si="3"/>
        <v>0</v>
      </c>
      <c r="H38" s="5"/>
      <c r="I38" s="74"/>
      <c r="J38" s="25"/>
      <c r="L38" s="6"/>
      <c r="M38" s="6"/>
    </row>
    <row r="39" spans="1:13" x14ac:dyDescent="0.25">
      <c r="A39" s="82" t="s">
        <v>115</v>
      </c>
      <c r="B39" s="8"/>
      <c r="C39" s="87"/>
      <c r="D39" s="88"/>
      <c r="E39" s="114"/>
      <c r="F39" s="115">
        <f t="shared" si="2"/>
        <v>0</v>
      </c>
      <c r="G39" s="115">
        <f t="shared" si="3"/>
        <v>0</v>
      </c>
      <c r="H39" s="5"/>
      <c r="I39" s="74"/>
      <c r="J39" s="25"/>
      <c r="L39" s="6"/>
      <c r="M39" s="6"/>
    </row>
    <row r="40" spans="1:13" ht="15.75" thickBot="1" x14ac:dyDescent="0.3">
      <c r="A40" s="246" t="s">
        <v>30</v>
      </c>
      <c r="B40" s="246"/>
      <c r="C40" s="246"/>
      <c r="D40" s="246"/>
      <c r="E40" s="246"/>
      <c r="F40" s="110">
        <f>SUM(F30:F39)</f>
        <v>0</v>
      </c>
      <c r="G40" s="110">
        <f>SUM(G30:G39)</f>
        <v>0</v>
      </c>
      <c r="H40" s="72"/>
      <c r="I40" s="73"/>
      <c r="J40" s="25"/>
      <c r="L40" s="6"/>
      <c r="M40" s="6"/>
    </row>
    <row r="41" spans="1:13" ht="16.5" customHeight="1" thickBot="1" x14ac:dyDescent="0.3">
      <c r="A41" s="253" t="s">
        <v>95</v>
      </c>
      <c r="B41" s="254"/>
      <c r="C41" s="254"/>
      <c r="D41" s="254"/>
      <c r="E41" s="255"/>
      <c r="F41" s="111">
        <f>F27+F40</f>
        <v>0</v>
      </c>
      <c r="G41" s="111">
        <f>G27+G40</f>
        <v>0</v>
      </c>
      <c r="H41" s="72"/>
      <c r="J41" s="25"/>
      <c r="L41" s="6"/>
      <c r="M41" s="6"/>
    </row>
    <row r="42" spans="1:13" ht="24" customHeight="1" x14ac:dyDescent="0.25">
      <c r="A42" s="95"/>
      <c r="B42" s="95"/>
      <c r="C42" s="95"/>
      <c r="D42" s="95"/>
      <c r="E42" s="95"/>
      <c r="F42" s="144"/>
      <c r="G42" s="144"/>
      <c r="H42" s="96"/>
      <c r="I42" s="35"/>
      <c r="J42" s="25"/>
      <c r="L42" s="6"/>
      <c r="M42" s="6"/>
    </row>
    <row r="43" spans="1:13" ht="24" customHeight="1" x14ac:dyDescent="0.25">
      <c r="A43" s="106" t="s">
        <v>74</v>
      </c>
      <c r="B43" s="105"/>
      <c r="C43" s="105"/>
      <c r="D43" s="105"/>
      <c r="E43" s="105"/>
      <c r="F43" s="145"/>
      <c r="G43" s="145"/>
      <c r="H43" s="97"/>
      <c r="I43" s="98"/>
    </row>
    <row r="44" spans="1:13" ht="32.25" customHeight="1" x14ac:dyDescent="0.25">
      <c r="A44" s="256" t="s">
        <v>143</v>
      </c>
      <c r="B44" s="256"/>
      <c r="C44" s="256"/>
      <c r="D44" s="256"/>
      <c r="E44" s="256"/>
      <c r="F44" s="256"/>
      <c r="G44" s="256"/>
      <c r="H44" s="256"/>
      <c r="I44" s="256"/>
    </row>
    <row r="45" spans="1:13" ht="16.5" thickBot="1" x14ac:dyDescent="0.3">
      <c r="A45" s="99"/>
      <c r="B45" s="99"/>
      <c r="C45" s="99"/>
      <c r="D45" s="99"/>
      <c r="E45" s="99"/>
      <c r="F45" s="146"/>
      <c r="G45" s="146"/>
      <c r="H45" s="99"/>
      <c r="I45" s="99"/>
    </row>
    <row r="46" spans="1:13" ht="24" customHeight="1" thickBot="1" x14ac:dyDescent="0.3">
      <c r="A46" s="250" t="s">
        <v>134</v>
      </c>
      <c r="B46" s="251"/>
      <c r="C46" s="251"/>
      <c r="D46" s="251"/>
      <c r="E46" s="251"/>
      <c r="F46" s="251"/>
      <c r="G46" s="252"/>
      <c r="H46" s="94"/>
      <c r="I46" s="94"/>
    </row>
    <row r="47" spans="1:13" ht="25.5" x14ac:dyDescent="0.25">
      <c r="A47" s="274" t="s">
        <v>2</v>
      </c>
      <c r="B47" s="275"/>
      <c r="C47" s="274" t="s">
        <v>5</v>
      </c>
      <c r="D47" s="276"/>
      <c r="E47" s="275"/>
      <c r="F47" s="69" t="s">
        <v>27</v>
      </c>
      <c r="G47" s="69" t="s">
        <v>131</v>
      </c>
      <c r="H47" s="100"/>
      <c r="I47" s="100"/>
    </row>
    <row r="48" spans="1:13" ht="15" customHeight="1" x14ac:dyDescent="0.25">
      <c r="A48" s="233" t="str">
        <f>A17</f>
        <v>Prípravná a projektová dokumentácia</v>
      </c>
      <c r="B48" s="234"/>
      <c r="C48" s="235" t="str">
        <f>B17</f>
        <v>021 Stavby</v>
      </c>
      <c r="D48" s="236"/>
      <c r="E48" s="237"/>
      <c r="F48" s="115" t="e">
        <f>$F$58*100/$F$27*F17/100</f>
        <v>#DIV/0!</v>
      </c>
      <c r="G48" s="115" t="e">
        <f t="shared" ref="G48:G57" si="4">F48*20/100+F48</f>
        <v>#DIV/0!</v>
      </c>
      <c r="H48" s="101"/>
      <c r="I48" s="102"/>
    </row>
    <row r="49" spans="1:9" ht="15" customHeight="1" x14ac:dyDescent="0.25">
      <c r="A49" s="233" t="str">
        <f>A18</f>
        <v>Stavebné práce</v>
      </c>
      <c r="B49" s="234"/>
      <c r="C49" s="235" t="str">
        <f t="shared" ref="C49:C57" si="5">B18</f>
        <v>021 Stavby</v>
      </c>
      <c r="D49" s="236"/>
      <c r="E49" s="237"/>
      <c r="F49" s="115" t="e">
        <f t="shared" ref="F49:F57" si="6">$F$58*100/$F$27*F18/100</f>
        <v>#DIV/0!</v>
      </c>
      <c r="G49" s="115" t="e">
        <f t="shared" si="4"/>
        <v>#DIV/0!</v>
      </c>
      <c r="H49" s="101"/>
      <c r="I49" s="102"/>
    </row>
    <row r="50" spans="1:9" ht="15" customHeight="1" x14ac:dyDescent="0.25">
      <c r="A50" s="233" t="str">
        <f>A19</f>
        <v>Stavebný dozor</v>
      </c>
      <c r="B50" s="234"/>
      <c r="C50" s="235" t="str">
        <f t="shared" si="5"/>
        <v>021 Stavby</v>
      </c>
      <c r="D50" s="236"/>
      <c r="E50" s="237"/>
      <c r="F50" s="115" t="e">
        <f t="shared" si="6"/>
        <v>#DIV/0!</v>
      </c>
      <c r="G50" s="115" t="e">
        <f t="shared" si="4"/>
        <v>#DIV/0!</v>
      </c>
      <c r="H50" s="101"/>
      <c r="I50" s="102"/>
    </row>
    <row r="51" spans="1:9" ht="30" customHeight="1" x14ac:dyDescent="0.25">
      <c r="A51" s="233" t="str">
        <f>A20</f>
        <v>Technológia</v>
      </c>
      <c r="B51" s="234"/>
      <c r="C51" s="235" t="str">
        <f t="shared" si="5"/>
        <v>022 Samostatné hnuteľné veci a súbory hnuteľných vecí</v>
      </c>
      <c r="D51" s="236"/>
      <c r="E51" s="237"/>
      <c r="F51" s="115" t="e">
        <f t="shared" si="6"/>
        <v>#DIV/0!</v>
      </c>
      <c r="G51" s="115" t="e">
        <f t="shared" si="4"/>
        <v>#DIV/0!</v>
      </c>
      <c r="H51" s="103"/>
      <c r="I51" s="102"/>
    </row>
    <row r="52" spans="1:9" ht="15" customHeight="1" x14ac:dyDescent="0.25">
      <c r="A52" s="233" t="str">
        <f>A21</f>
        <v>Nákup pozemkov</v>
      </c>
      <c r="B52" s="234"/>
      <c r="C52" s="235" t="str">
        <f t="shared" si="5"/>
        <v>027 Pozemky</v>
      </c>
      <c r="D52" s="236"/>
      <c r="E52" s="237"/>
      <c r="F52" s="115" t="e">
        <f t="shared" si="6"/>
        <v>#DIV/0!</v>
      </c>
      <c r="G52" s="115" t="e">
        <f t="shared" si="4"/>
        <v>#DIV/0!</v>
      </c>
      <c r="H52" s="101"/>
      <c r="I52" s="102"/>
    </row>
    <row r="53" spans="1:9" ht="15" customHeight="1" x14ac:dyDescent="0.25">
      <c r="A53" s="238" t="str">
        <f t="shared" ref="A53:A56" si="7">A22</f>
        <v>ďalší výdavok</v>
      </c>
      <c r="B53" s="239"/>
      <c r="C53" s="240">
        <f t="shared" si="5"/>
        <v>0</v>
      </c>
      <c r="D53" s="241"/>
      <c r="E53" s="242"/>
      <c r="F53" s="115" t="e">
        <f t="shared" si="6"/>
        <v>#DIV/0!</v>
      </c>
      <c r="G53" s="115" t="e">
        <f t="shared" si="4"/>
        <v>#DIV/0!</v>
      </c>
      <c r="H53" s="101"/>
      <c r="I53" s="102"/>
    </row>
    <row r="54" spans="1:9" ht="15" customHeight="1" x14ac:dyDescent="0.25">
      <c r="A54" s="238" t="str">
        <f t="shared" si="7"/>
        <v>ďalší výdavok</v>
      </c>
      <c r="B54" s="239"/>
      <c r="C54" s="240">
        <f t="shared" si="5"/>
        <v>0</v>
      </c>
      <c r="D54" s="241"/>
      <c r="E54" s="242"/>
      <c r="F54" s="115" t="e">
        <f t="shared" si="6"/>
        <v>#DIV/0!</v>
      </c>
      <c r="G54" s="115" t="e">
        <f t="shared" si="4"/>
        <v>#DIV/0!</v>
      </c>
      <c r="H54" s="101"/>
      <c r="I54" s="102"/>
    </row>
    <row r="55" spans="1:9" ht="15" customHeight="1" x14ac:dyDescent="0.25">
      <c r="A55" s="238" t="str">
        <f t="shared" si="7"/>
        <v>ďalší výdavok</v>
      </c>
      <c r="B55" s="239"/>
      <c r="C55" s="240">
        <f t="shared" si="5"/>
        <v>0</v>
      </c>
      <c r="D55" s="241"/>
      <c r="E55" s="242"/>
      <c r="F55" s="115" t="e">
        <f t="shared" si="6"/>
        <v>#DIV/0!</v>
      </c>
      <c r="G55" s="115" t="e">
        <f t="shared" si="4"/>
        <v>#DIV/0!</v>
      </c>
      <c r="H55" s="101"/>
      <c r="I55" s="102"/>
    </row>
    <row r="56" spans="1:9" x14ac:dyDescent="0.25">
      <c r="A56" s="238" t="str">
        <f t="shared" si="7"/>
        <v>ďalší výdavok</v>
      </c>
      <c r="B56" s="239"/>
      <c r="C56" s="240">
        <f t="shared" si="5"/>
        <v>0</v>
      </c>
      <c r="D56" s="241"/>
      <c r="E56" s="242"/>
      <c r="F56" s="115" t="e">
        <f t="shared" si="6"/>
        <v>#DIV/0!</v>
      </c>
      <c r="G56" s="115" t="e">
        <f t="shared" si="4"/>
        <v>#DIV/0!</v>
      </c>
      <c r="H56" s="101"/>
      <c r="I56" s="102"/>
    </row>
    <row r="57" spans="1:9" x14ac:dyDescent="0.25">
      <c r="A57" s="238" t="str">
        <f>A26</f>
        <v>ďalší výdavok</v>
      </c>
      <c r="B57" s="239"/>
      <c r="C57" s="240">
        <f t="shared" si="5"/>
        <v>0</v>
      </c>
      <c r="D57" s="241"/>
      <c r="E57" s="242"/>
      <c r="F57" s="115" t="e">
        <f t="shared" si="6"/>
        <v>#DIV/0!</v>
      </c>
      <c r="G57" s="115" t="e">
        <f t="shared" si="4"/>
        <v>#DIV/0!</v>
      </c>
      <c r="H57" s="101"/>
      <c r="I57" s="102"/>
    </row>
    <row r="58" spans="1:9" ht="15.75" customHeight="1" thickBot="1" x14ac:dyDescent="0.3">
      <c r="A58" s="172" t="s">
        <v>100</v>
      </c>
      <c r="B58" s="172"/>
      <c r="C58" s="172"/>
      <c r="D58" s="172"/>
      <c r="E58" s="172"/>
      <c r="F58" s="109">
        <f>F27-'Kontrafaktualny scenar'!E28</f>
        <v>0</v>
      </c>
      <c r="G58" s="109">
        <f>G27-'Kontrafaktualny scenar'!F28</f>
        <v>0</v>
      </c>
      <c r="H58" s="96"/>
      <c r="I58" s="35"/>
    </row>
    <row r="59" spans="1:9" ht="24" customHeight="1" thickBot="1" x14ac:dyDescent="0.3">
      <c r="A59" s="250" t="s">
        <v>141</v>
      </c>
      <c r="B59" s="251"/>
      <c r="C59" s="251"/>
      <c r="D59" s="251"/>
      <c r="E59" s="251"/>
      <c r="F59" s="251"/>
      <c r="G59" s="252"/>
      <c r="H59" s="96"/>
      <c r="I59" s="35"/>
    </row>
    <row r="60" spans="1:9" ht="25.5" x14ac:dyDescent="0.25">
      <c r="A60" s="230" t="s">
        <v>2</v>
      </c>
      <c r="B60" s="231"/>
      <c r="C60" s="230" t="s">
        <v>5</v>
      </c>
      <c r="D60" s="232"/>
      <c r="E60" s="231"/>
      <c r="F60" s="69" t="s">
        <v>27</v>
      </c>
      <c r="G60" s="69" t="s">
        <v>131</v>
      </c>
      <c r="H60" s="96"/>
      <c r="I60" s="35"/>
    </row>
    <row r="61" spans="1:9" ht="15" customHeight="1" x14ac:dyDescent="0.25">
      <c r="A61" s="233" t="str">
        <f>A30</f>
        <v>Prípravná a projektová dokumentácia</v>
      </c>
      <c r="B61" s="234"/>
      <c r="C61" s="235" t="str">
        <f>B30</f>
        <v>021 Stavby</v>
      </c>
      <c r="D61" s="236"/>
      <c r="E61" s="237"/>
      <c r="F61" s="115" t="e">
        <f>$F$58*100/$F$27*F30/100</f>
        <v>#DIV/0!</v>
      </c>
      <c r="G61" s="115" t="e">
        <f t="shared" ref="G61:G70" si="8">F61*20/100+F61</f>
        <v>#DIV/0!</v>
      </c>
      <c r="H61" s="96"/>
      <c r="I61" s="35"/>
    </row>
    <row r="62" spans="1:9" ht="15" customHeight="1" x14ac:dyDescent="0.25">
      <c r="A62" s="233" t="str">
        <f t="shared" ref="A62:A70" si="9">A31</f>
        <v>Stavebné práce</v>
      </c>
      <c r="B62" s="234"/>
      <c r="C62" s="235" t="str">
        <f t="shared" ref="C62:C70" si="10">B31</f>
        <v>021 Stavby</v>
      </c>
      <c r="D62" s="236"/>
      <c r="E62" s="237"/>
      <c r="F62" s="115" t="e">
        <f>$F$58*100/$F$27*F36/100</f>
        <v>#DIV/0!</v>
      </c>
      <c r="G62" s="115" t="e">
        <f t="shared" si="8"/>
        <v>#DIV/0!</v>
      </c>
      <c r="H62" s="96"/>
      <c r="I62" s="35"/>
    </row>
    <row r="63" spans="1:9" ht="15" customHeight="1" x14ac:dyDescent="0.25">
      <c r="A63" s="233" t="str">
        <f t="shared" si="9"/>
        <v>Stavebný dozor</v>
      </c>
      <c r="B63" s="234"/>
      <c r="C63" s="235" t="str">
        <f t="shared" si="10"/>
        <v>021 Stavby</v>
      </c>
      <c r="D63" s="236"/>
      <c r="E63" s="237"/>
      <c r="F63" s="115" t="e">
        <f>$F$58*100/$F$27*F37/100</f>
        <v>#DIV/0!</v>
      </c>
      <c r="G63" s="115" t="e">
        <f t="shared" si="8"/>
        <v>#DIV/0!</v>
      </c>
      <c r="H63" s="96"/>
      <c r="I63" s="35"/>
    </row>
    <row r="64" spans="1:9" ht="28.5" customHeight="1" x14ac:dyDescent="0.25">
      <c r="A64" s="233" t="str">
        <f t="shared" si="9"/>
        <v>Technológia</v>
      </c>
      <c r="B64" s="234"/>
      <c r="C64" s="235" t="str">
        <f t="shared" si="10"/>
        <v>022 Samostatné hnuteľné veci a súbory hnuteľných vecí</v>
      </c>
      <c r="D64" s="236"/>
      <c r="E64" s="237"/>
      <c r="F64" s="115" t="e">
        <f>$F$58*100/$F$27*F38/100</f>
        <v>#DIV/0!</v>
      </c>
      <c r="G64" s="115" t="e">
        <f t="shared" si="8"/>
        <v>#DIV/0!</v>
      </c>
      <c r="H64" s="96"/>
      <c r="I64" s="35"/>
    </row>
    <row r="65" spans="1:9" x14ac:dyDescent="0.25">
      <c r="A65" s="233" t="str">
        <f t="shared" si="9"/>
        <v>Nákup pozemkov</v>
      </c>
      <c r="B65" s="234"/>
      <c r="C65" s="235" t="str">
        <f t="shared" si="10"/>
        <v>027 Pozemky</v>
      </c>
      <c r="D65" s="236"/>
      <c r="E65" s="237"/>
      <c r="F65" s="115" t="e">
        <f>$F$58*100/$F$27*F39/100</f>
        <v>#DIV/0!</v>
      </c>
      <c r="G65" s="115" t="e">
        <f t="shared" si="8"/>
        <v>#DIV/0!</v>
      </c>
      <c r="H65" s="96"/>
      <c r="I65" s="35"/>
    </row>
    <row r="66" spans="1:9" x14ac:dyDescent="0.25">
      <c r="A66" s="238" t="str">
        <f t="shared" si="9"/>
        <v>ďalší výdavok</v>
      </c>
      <c r="B66" s="239"/>
      <c r="C66" s="240">
        <f t="shared" si="10"/>
        <v>0</v>
      </c>
      <c r="D66" s="241"/>
      <c r="E66" s="242"/>
      <c r="F66" s="115" t="e">
        <f t="shared" ref="F66:F70" si="11">$F$58*100/$F$27*F40/100</f>
        <v>#DIV/0!</v>
      </c>
      <c r="G66" s="115" t="e">
        <f t="shared" si="8"/>
        <v>#DIV/0!</v>
      </c>
      <c r="H66" s="96"/>
      <c r="I66" s="35"/>
    </row>
    <row r="67" spans="1:9" x14ac:dyDescent="0.25">
      <c r="A67" s="238" t="str">
        <f t="shared" si="9"/>
        <v>ďalší výdavok</v>
      </c>
      <c r="B67" s="239"/>
      <c r="C67" s="240">
        <f t="shared" si="10"/>
        <v>0</v>
      </c>
      <c r="D67" s="241"/>
      <c r="E67" s="242"/>
      <c r="F67" s="115" t="e">
        <f t="shared" si="11"/>
        <v>#DIV/0!</v>
      </c>
      <c r="G67" s="115" t="e">
        <f t="shared" si="8"/>
        <v>#DIV/0!</v>
      </c>
      <c r="H67" s="96"/>
      <c r="I67" s="35"/>
    </row>
    <row r="68" spans="1:9" x14ac:dyDescent="0.25">
      <c r="A68" s="238" t="str">
        <f t="shared" si="9"/>
        <v>ďalší výdavok</v>
      </c>
      <c r="B68" s="239"/>
      <c r="C68" s="240">
        <f t="shared" si="10"/>
        <v>0</v>
      </c>
      <c r="D68" s="241"/>
      <c r="E68" s="242"/>
      <c r="F68" s="115" t="e">
        <f t="shared" si="11"/>
        <v>#DIV/0!</v>
      </c>
      <c r="G68" s="115" t="e">
        <f t="shared" si="8"/>
        <v>#DIV/0!</v>
      </c>
      <c r="H68" s="96"/>
      <c r="I68" s="35"/>
    </row>
    <row r="69" spans="1:9" x14ac:dyDescent="0.25">
      <c r="A69" s="238" t="str">
        <f t="shared" si="9"/>
        <v>ďalší výdavok</v>
      </c>
      <c r="B69" s="239"/>
      <c r="C69" s="240">
        <f t="shared" si="10"/>
        <v>0</v>
      </c>
      <c r="D69" s="241"/>
      <c r="E69" s="242"/>
      <c r="F69" s="115" t="e">
        <f t="shared" si="11"/>
        <v>#DIV/0!</v>
      </c>
      <c r="G69" s="115" t="e">
        <f t="shared" si="8"/>
        <v>#DIV/0!</v>
      </c>
      <c r="H69" s="96"/>
      <c r="I69" s="35"/>
    </row>
    <row r="70" spans="1:9" x14ac:dyDescent="0.25">
      <c r="A70" s="238" t="str">
        <f t="shared" si="9"/>
        <v>ďalší výdavok</v>
      </c>
      <c r="B70" s="239"/>
      <c r="C70" s="240">
        <f t="shared" si="10"/>
        <v>0</v>
      </c>
      <c r="D70" s="241"/>
      <c r="E70" s="242"/>
      <c r="F70" s="115" t="e">
        <f t="shared" si="11"/>
        <v>#DIV/0!</v>
      </c>
      <c r="G70" s="115" t="e">
        <f t="shared" si="8"/>
        <v>#DIV/0!</v>
      </c>
      <c r="H70" s="96"/>
      <c r="I70" s="35"/>
    </row>
    <row r="71" spans="1:9" ht="15.75" customHeight="1" thickBot="1" x14ac:dyDescent="0.3">
      <c r="A71" s="172" t="s">
        <v>100</v>
      </c>
      <c r="B71" s="172"/>
      <c r="C71" s="172"/>
      <c r="D71" s="172"/>
      <c r="E71" s="172"/>
      <c r="F71" s="109">
        <f>F40-'Kontrafaktualny scenar'!E41</f>
        <v>0</v>
      </c>
      <c r="G71" s="109">
        <f>G40-'Kontrafaktualny scenar'!F41</f>
        <v>0</v>
      </c>
      <c r="H71" s="96"/>
      <c r="I71" s="35"/>
    </row>
    <row r="72" spans="1:9" ht="15.75" customHeight="1" thickBot="1" x14ac:dyDescent="0.3">
      <c r="A72" s="243" t="s">
        <v>101</v>
      </c>
      <c r="B72" s="244"/>
      <c r="C72" s="244"/>
      <c r="D72" s="244"/>
      <c r="E72" s="245"/>
      <c r="F72" s="135">
        <f>F41-'Kontrafaktualny scenar'!E42</f>
        <v>0</v>
      </c>
      <c r="G72" s="136">
        <f>G41-'Kontrafaktualny scenar'!F42</f>
        <v>0</v>
      </c>
      <c r="H72" s="96"/>
      <c r="I72" s="35"/>
    </row>
    <row r="73" spans="1:9" ht="24" customHeight="1" x14ac:dyDescent="0.3">
      <c r="A73" s="67"/>
      <c r="B73" s="67"/>
      <c r="C73" s="67"/>
      <c r="D73" s="67"/>
      <c r="E73" s="67"/>
      <c r="F73" s="147"/>
      <c r="G73" s="147"/>
      <c r="H73" s="104"/>
      <c r="I73" s="98"/>
    </row>
    <row r="74" spans="1:9" ht="24" customHeight="1" x14ac:dyDescent="0.3">
      <c r="A74" s="108" t="s">
        <v>73</v>
      </c>
      <c r="B74" s="107"/>
      <c r="C74" s="107"/>
      <c r="D74" s="107"/>
      <c r="E74" s="107"/>
      <c r="F74" s="147"/>
      <c r="G74" s="147"/>
      <c r="H74" s="104"/>
      <c r="I74" s="98"/>
    </row>
    <row r="75" spans="1:9" ht="15" customHeight="1" x14ac:dyDescent="0.3">
      <c r="A75" s="84" t="s">
        <v>68</v>
      </c>
      <c r="B75" s="85"/>
      <c r="C75" s="85"/>
      <c r="D75" s="85"/>
      <c r="E75" s="85"/>
      <c r="F75" s="263"/>
      <c r="G75" s="263"/>
      <c r="H75" s="104"/>
      <c r="I75" s="98"/>
    </row>
    <row r="76" spans="1:9" ht="15" customHeight="1" x14ac:dyDescent="0.3">
      <c r="A76" s="84" t="s">
        <v>69</v>
      </c>
      <c r="B76" s="85"/>
      <c r="C76" s="85"/>
      <c r="D76" s="85"/>
      <c r="E76" s="85"/>
      <c r="F76" s="263"/>
      <c r="G76" s="263"/>
      <c r="H76" s="104"/>
      <c r="I76" s="98"/>
    </row>
    <row r="77" spans="1:9" ht="15" customHeight="1" thickBot="1" x14ac:dyDescent="0.35">
      <c r="A77" s="261" t="s">
        <v>70</v>
      </c>
      <c r="B77" s="262"/>
      <c r="C77" s="262"/>
      <c r="D77" s="262"/>
      <c r="E77" s="262"/>
      <c r="F77" s="260" t="b">
        <f>IF(AND(B12="Schéma štátnej pomoci na ochranu životného prostredia v oblasti znižovania znečisťovania ovzdušia a zlepšenia jeho kvality pre programové obdobie 2014 – 2020 – skupinová výnimka",F75="Malý",F76="Bratislava"),0.6,IF(AND(B12="Schéma štátnej pomoci na ochranu životného prostredia v oblasti znižovania znečisťovania ovzdušia a zlepšenia jeho kvality pre programové obdobie 2014 – 2020 – skupinová výnimka",F75="Malý",F76="menej rozvinutý región"),0.75,IF(AND(B12="Schéma štátnej pomoci na ochranu životného prostredia v oblasti znižovania znečisťovania ovzdušia a zlepšenia jeho kvality pre programové obdobie 2014 – 2020 – skupinová výnimka",F75="Stredný",F76="Bratislava"),0.5,IF(AND(B12="Schéma štátnej pomoci na ochranu životného prostredia v oblasti znižovania znečisťovania ovzdušia a zlepšenia jeho kvality pre programové obdobie 2014 – 2020 – skupinová výnimka",F75="Stredný",F76="menej rozvinutý región"),0.65,IF(AND(B12="Schéma štátnej pomoci na ochranu životného prostredia v oblasti znižovania znečisťovania ovzdušia a zlepšenia jeho kvality pre programové obdobie 2014 – 2020 – skupinová výnimka",F75="Veľký",F76="Bratislava"),0.4,IF(AND(B12="Schéma štátnej pomoci na ochranu životného prostredia v oblasti znižovania znečisťovania ovzdušia a zlepšenia jeho kvality pre programové obdobie 2014 – 2020 – skupinová výnimka",F75="Veľký",F76="menej rozvinutý región"),0.55,IF(AND(B12="Schéma štátnej pomoci na včasné prispôsobenie sa budúcim normám Únie v oblasti znižovania znečisťovania ovzdušia a zlepšenie jeho kvality pre programové obdobie 2014 - 2020 (dokončenie investície 1 až 3 roky pred nadobudnutím účinnosti novej normy Únie)",F75="Malý",F76="Bratislava"),0.15,IF(AND(B12="Schéma štátnej pomoci na včasné prispôsobenie sa budúcim normám Únie v oblasti znižovania znečisťovania ovzdušia a zlepšenie jeho kvality pre programové obdobie 2014 - 2020 (dokončenie investície 1 až 3 roky pred nadobudnutím účinnosti novej normy Únie)",F75="Malý",F76="menej rozvinutý región"),0.3,IF(AND(B12="Schéma štátnej pomoci na včasné prispôsobenie sa budúcim normám Únie v oblasti znižovania znečisťovania ovzdušia a zlepšenie jeho kvality pre programové obdobie 2014 - 2020 (dokončenie investície 1 až 3 roky pred nadobudnutím účinnosti novej normy Únie)",F75="Stredný",F76="Bratislava"),0.1,IF(AND(B12="Schéma štátnej pomoci na včasné prispôsobenie sa budúcim normám Únie v oblasti znižovania znečisťovania ovzdušia a zlepšenie jeho kvality pre programové obdobie 2014 - 2020 (dokončenie investície 1 až 3 roky pred nadobudnutím účinnosti novej normy Únie)",F75="Stredný",F76="menej rozvinutý región"),0.25,IF(AND(B12="Schéma štátnej pomoci na včasné prispôsobenie sa budúcim normám Únie v oblasti znižovania znečisťovania ovzdušia a zlepšenie jeho kvality pre programové obdobie 2014 - 2020 (dokončenie investície 1 až 3 roky pred nadobudnutím účinnosti novej normy Únie)",F75="Veľký",F76="Bratislava"),0.05,IF(AND(B12="Schéma štátnej pomoci na včasné prispôsobenie sa budúcim normám Únie v oblasti znižovania znečisťovania ovzdušia a zlepšenie jeho kvality pre programové obdobie 2014 - 2020 (dokončenie investície 1 až 3 roky pred nadobudnutím účinnosti novej normy Únie)",F75="Veľký",F76="menej rozvinutý región"),0.2,IF(AND(B12="Schéma štátnej pomoci na včasné prispôsobenie sa budúcim normám Únie v oblasti znižovania znečisťovania ovzdušia a zlepšenie jeho kvality pre programové obdobie 2014 - 2020 (dokončenie investície &gt; ako 3 roky pred nadobudnutím účinnosti novej normy Únie)",F75="Malý",F76="Bratislava"),0.2,IF(AND(B12="Schéma štátnej pomoci na včasné prispôsobenie sa budúcim normám Únie v oblasti znižovania znečisťovania ovzdušia a zlepšenie jeho kvality pre programové obdobie 2014 - 2020 (dokončenie investície &gt; ako 3 roky pred nadobudnutím účinnosti novej normy Únie)",F75="Malý",F76="menej rozvinutý región"),0.35,IF(AND(B12="Schéma štátnej pomoci na včasné prispôsobenie sa budúcim normám Únie v oblasti znižovania znečisťovania ovzdušia a zlepšenie jeho kvality pre programové obdobie 2014 - 2020 (dokončenie investície &gt; ako 3 roky pred nadobudnutím účinnosti novej normy Únie)",F75="Stredný",F76="Bratislava"),0.15,IF(AND(B12="Schéma štátnej pomoci na včasné prispôsobenie sa budúcim normám Únie v oblasti znižovania znečisťovania ovzdušia a zlepšenie jeho kvality pre programové obdobie 2014 - 2020 (dokončenie investície &gt; ako 3 roky pred nadobudnutím účinnosti novej normy Únie)",F75="Stredný",F76="menej rozvinutý región"),0.3,IF(AND(B12="Schéma štátnej pomoci na včasné prispôsobenie sa budúcim normám Únie v oblasti znižovania znečisťovania ovzdušia a zlepšenie jeho kvality pre programové obdobie 2014 - 2020 (dokončenie investície &gt; ako 3 roky pred nadobudnutím účinnosti novej normy Únie)",F75="Veľký",F76="Bratislava"),0.1,IF(AND(B12="Schéma štátnej pomoci na včasné prispôsobenie sa budúcim normám Únie v oblasti znižovania znečisťovania ovzdušia a zlepšenie jeho kvality pre programové obdobie 2014 - 2020 (dokončenie investície &gt; ako 3 roky pred nadobudnutím účinnosti novej normy Únie)",F75="Veľký",F76="menej rozvinutý región"),0.25))))))))))))))))))</f>
        <v>0</v>
      </c>
      <c r="G77" s="260"/>
      <c r="H77" s="104"/>
      <c r="I77" s="98"/>
    </row>
    <row r="78" spans="1:9" ht="15" customHeight="1" thickBot="1" x14ac:dyDescent="0.35">
      <c r="A78" s="257" t="s">
        <v>72</v>
      </c>
      <c r="B78" s="258"/>
      <c r="C78" s="258"/>
      <c r="D78" s="258"/>
      <c r="E78" s="259"/>
      <c r="F78" s="148">
        <f>F58*F77</f>
        <v>0</v>
      </c>
      <c r="G78" s="148">
        <f>G58*F77</f>
        <v>0</v>
      </c>
      <c r="H78" s="67"/>
    </row>
    <row r="79" spans="1:9" x14ac:dyDescent="0.25">
      <c r="A79" s="11"/>
      <c r="B79" s="11"/>
      <c r="C79" s="12"/>
      <c r="D79" s="13"/>
      <c r="E79" s="13"/>
      <c r="F79" s="149"/>
      <c r="G79" s="149"/>
      <c r="H79" s="11"/>
    </row>
    <row r="80" spans="1:9" x14ac:dyDescent="0.25">
      <c r="A80" s="11"/>
      <c r="B80" s="11"/>
      <c r="C80" s="12"/>
      <c r="D80" s="13"/>
      <c r="E80" s="13"/>
      <c r="F80" s="149"/>
      <c r="G80" s="149"/>
    </row>
    <row r="81" spans="1:9" x14ac:dyDescent="0.25">
      <c r="A81" s="11"/>
      <c r="B81" s="11"/>
      <c r="C81" s="12"/>
      <c r="D81" s="13"/>
      <c r="E81" s="13"/>
      <c r="F81" s="149"/>
      <c r="G81" s="149"/>
    </row>
    <row r="82" spans="1:9" x14ac:dyDescent="0.25">
      <c r="A82" s="11" t="s">
        <v>53</v>
      </c>
      <c r="B82" s="11"/>
      <c r="C82" s="12"/>
      <c r="D82" s="13"/>
      <c r="E82" s="13"/>
      <c r="F82" s="149"/>
      <c r="G82" s="149"/>
      <c r="H82" s="11"/>
      <c r="I82" s="54"/>
    </row>
    <row r="83" spans="1:9" x14ac:dyDescent="0.25">
      <c r="A83" s="11"/>
      <c r="B83" s="11"/>
      <c r="C83" s="12"/>
      <c r="D83" s="13"/>
      <c r="E83" s="13"/>
      <c r="F83" s="149"/>
      <c r="G83" s="149"/>
      <c r="H83" s="11"/>
      <c r="I83" s="2" t="s">
        <v>44</v>
      </c>
    </row>
    <row r="84" spans="1:9" x14ac:dyDescent="0.25">
      <c r="A84" s="11"/>
      <c r="B84" s="11"/>
      <c r="C84" s="12"/>
      <c r="D84" s="13"/>
      <c r="E84" s="13"/>
      <c r="F84" s="149"/>
      <c r="G84" s="149"/>
      <c r="H84" s="11"/>
    </row>
    <row r="85" spans="1:9" ht="16.5" customHeight="1" x14ac:dyDescent="0.25">
      <c r="A85" s="269" t="s">
        <v>43</v>
      </c>
      <c r="B85" s="270"/>
      <c r="C85" s="270"/>
      <c r="D85" s="270"/>
      <c r="E85" s="270"/>
      <c r="F85" s="270"/>
      <c r="G85" s="270"/>
      <c r="H85" s="270"/>
      <c r="I85" s="14"/>
    </row>
    <row r="86" spans="1:9" ht="47.25" customHeight="1" x14ac:dyDescent="0.25">
      <c r="A86" s="268" t="s">
        <v>55</v>
      </c>
      <c r="B86" s="268"/>
      <c r="C86" s="268"/>
      <c r="D86" s="268"/>
      <c r="E86" s="268"/>
      <c r="F86" s="268"/>
      <c r="G86" s="268"/>
      <c r="H86" s="268"/>
      <c r="I86" s="268"/>
    </row>
    <row r="87" spans="1:9" ht="32.25" customHeight="1" x14ac:dyDescent="0.25">
      <c r="A87" s="268" t="s">
        <v>56</v>
      </c>
      <c r="B87" s="268"/>
      <c r="C87" s="268"/>
      <c r="D87" s="268"/>
      <c r="E87" s="268"/>
      <c r="F87" s="268"/>
      <c r="G87" s="268"/>
      <c r="H87" s="268"/>
      <c r="I87" s="268"/>
    </row>
    <row r="88" spans="1:9" ht="31.5" customHeight="1" x14ac:dyDescent="0.25">
      <c r="A88" s="271" t="s">
        <v>76</v>
      </c>
      <c r="B88" s="272"/>
      <c r="C88" s="272"/>
      <c r="D88" s="272"/>
      <c r="E88" s="272"/>
      <c r="F88" s="272"/>
      <c r="G88" s="272"/>
      <c r="H88" s="272"/>
      <c r="I88" s="273"/>
    </row>
    <row r="89" spans="1:9" x14ac:dyDescent="0.25">
      <c r="A89" s="264" t="s">
        <v>64</v>
      </c>
      <c r="B89" s="265"/>
      <c r="C89" s="265"/>
      <c r="D89" s="265"/>
      <c r="E89" s="265"/>
      <c r="F89" s="265"/>
      <c r="G89" s="265"/>
      <c r="H89" s="265"/>
      <c r="I89" s="266"/>
    </row>
    <row r="90" spans="1:9" ht="27" customHeight="1" x14ac:dyDescent="0.25">
      <c r="A90" s="22"/>
      <c r="B90" s="22"/>
      <c r="C90" s="23"/>
      <c r="D90" s="24"/>
      <c r="E90" s="24"/>
      <c r="F90" s="150"/>
      <c r="G90" s="150"/>
      <c r="H90" s="22"/>
      <c r="I90" s="14"/>
    </row>
    <row r="91" spans="1:9" hidden="1" x14ac:dyDescent="0.25">
      <c r="A91" s="14"/>
      <c r="B91" s="14"/>
      <c r="C91" s="15"/>
      <c r="D91" s="16"/>
      <c r="E91" s="16"/>
      <c r="F91" s="138"/>
      <c r="G91" s="138"/>
      <c r="H91" s="14"/>
      <c r="I91" s="14"/>
    </row>
    <row r="92" spans="1:9" ht="31.5" hidden="1" customHeight="1" x14ac:dyDescent="0.25">
      <c r="A92" s="55"/>
      <c r="B92" s="55"/>
      <c r="C92" s="55"/>
      <c r="D92" s="55"/>
      <c r="E92" s="55"/>
      <c r="F92" s="151"/>
      <c r="G92" s="151"/>
      <c r="H92" s="55"/>
      <c r="I92" s="14"/>
    </row>
    <row r="93" spans="1:9" ht="15" hidden="1" customHeight="1" x14ac:dyDescent="0.25">
      <c r="A93" s="65"/>
      <c r="B93" s="65"/>
      <c r="C93" s="56"/>
      <c r="D93" s="57"/>
      <c r="E93" s="14"/>
      <c r="F93" s="152"/>
      <c r="G93" s="152"/>
      <c r="H93" s="65"/>
      <c r="I93" s="14"/>
    </row>
    <row r="94" spans="1:9" ht="16.5" hidden="1" customHeight="1" x14ac:dyDescent="0.25">
      <c r="A94" s="14"/>
      <c r="B94" s="14"/>
      <c r="C94" s="15"/>
      <c r="D94" s="16"/>
      <c r="E94" s="25"/>
      <c r="F94" s="138"/>
      <c r="G94" s="138"/>
      <c r="H94" s="14"/>
      <c r="I94" s="14"/>
    </row>
    <row r="95" spans="1:9" hidden="1" x14ac:dyDescent="0.25">
      <c r="A95" s="14" t="s">
        <v>18</v>
      </c>
      <c r="B95" s="14"/>
      <c r="C95" s="15"/>
      <c r="D95" s="16"/>
      <c r="E95" s="25"/>
      <c r="F95" s="138"/>
      <c r="G95" s="138"/>
      <c r="H95" s="14"/>
      <c r="I95" s="14"/>
    </row>
    <row r="96" spans="1:9" ht="15" hidden="1" customHeight="1" x14ac:dyDescent="0.25">
      <c r="A96" s="25" t="s">
        <v>46</v>
      </c>
      <c r="B96" s="14"/>
      <c r="C96" s="15"/>
      <c r="D96" s="16"/>
      <c r="E96" s="25"/>
      <c r="F96" s="138"/>
      <c r="G96" s="138"/>
      <c r="H96" s="14"/>
      <c r="I96" s="14"/>
    </row>
    <row r="97" spans="1:9" ht="15" hidden="1" customHeight="1" x14ac:dyDescent="0.25">
      <c r="A97" s="25" t="s">
        <v>86</v>
      </c>
      <c r="B97" s="14"/>
      <c r="C97" s="15"/>
      <c r="D97" s="16"/>
      <c r="E97" s="16"/>
      <c r="F97" s="138"/>
      <c r="G97" s="138"/>
      <c r="H97" s="14"/>
      <c r="I97" s="14"/>
    </row>
    <row r="98" spans="1:9" ht="15" hidden="1" customHeight="1" x14ac:dyDescent="0.25">
      <c r="A98" s="75"/>
      <c r="B98" s="76"/>
      <c r="C98" s="77"/>
      <c r="D98" s="75"/>
      <c r="E98" s="76"/>
      <c r="F98" s="153"/>
      <c r="G98" s="153"/>
      <c r="H98" s="76"/>
      <c r="I98" s="14"/>
    </row>
    <row r="99" spans="1:9" ht="15" hidden="1" customHeight="1" x14ac:dyDescent="0.25">
      <c r="A99" s="76" t="s">
        <v>82</v>
      </c>
      <c r="B99" s="76"/>
      <c r="C99" s="77"/>
      <c r="D99" s="75"/>
      <c r="E99" s="76"/>
      <c r="F99" s="153"/>
      <c r="G99" s="153"/>
      <c r="H99" s="76"/>
      <c r="I99" s="14"/>
    </row>
    <row r="100" spans="1:9" hidden="1" x14ac:dyDescent="0.25">
      <c r="A100" s="76" t="s">
        <v>80</v>
      </c>
      <c r="B100" s="76"/>
      <c r="C100" s="77"/>
      <c r="D100" s="75"/>
      <c r="E100" s="76"/>
      <c r="F100" s="153"/>
      <c r="G100" s="153"/>
      <c r="H100" s="76"/>
      <c r="I100" s="14"/>
    </row>
    <row r="101" spans="1:9" hidden="1" x14ac:dyDescent="0.25">
      <c r="A101" s="76" t="s">
        <v>58</v>
      </c>
      <c r="B101" s="76"/>
      <c r="C101" s="77"/>
      <c r="D101" s="75"/>
      <c r="E101" s="76"/>
      <c r="F101" s="153"/>
      <c r="G101" s="153"/>
      <c r="H101" s="76"/>
      <c r="I101" s="14"/>
    </row>
    <row r="102" spans="1:9" hidden="1" x14ac:dyDescent="0.25">
      <c r="A102" s="76" t="s">
        <v>81</v>
      </c>
      <c r="B102" s="76"/>
      <c r="C102" s="77"/>
      <c r="D102" s="75"/>
      <c r="E102" s="76"/>
      <c r="F102" s="153"/>
      <c r="G102" s="153"/>
      <c r="H102" s="76"/>
      <c r="I102" s="14"/>
    </row>
    <row r="103" spans="1:9" hidden="1" x14ac:dyDescent="0.25">
      <c r="A103" s="75"/>
      <c r="B103" s="76"/>
      <c r="C103" s="77"/>
      <c r="D103" s="75"/>
      <c r="E103" s="75"/>
      <c r="F103" s="153"/>
      <c r="G103" s="153"/>
      <c r="H103" s="76"/>
      <c r="I103" s="14"/>
    </row>
    <row r="104" spans="1:9" ht="15" hidden="1" customHeight="1" x14ac:dyDescent="0.25">
      <c r="A104" s="75"/>
      <c r="B104" s="76"/>
      <c r="C104" s="77"/>
      <c r="D104" s="75"/>
      <c r="E104" s="75"/>
      <c r="F104" s="153"/>
      <c r="G104" s="153"/>
      <c r="H104" s="76"/>
      <c r="I104" s="14"/>
    </row>
    <row r="105" spans="1:9" hidden="1" x14ac:dyDescent="0.25">
      <c r="A105" s="76"/>
      <c r="B105" s="76"/>
      <c r="C105" s="77"/>
      <c r="D105" s="75"/>
      <c r="E105" s="75"/>
      <c r="F105" s="153"/>
      <c r="G105" s="153"/>
      <c r="H105" s="76"/>
      <c r="I105" s="14"/>
    </row>
    <row r="106" spans="1:9" hidden="1" x14ac:dyDescent="0.25">
      <c r="A106" t="s">
        <v>65</v>
      </c>
      <c r="B106" s="76"/>
      <c r="C106" s="77"/>
      <c r="D106" s="75"/>
      <c r="E106" s="75"/>
      <c r="F106" s="153"/>
      <c r="G106" s="153"/>
      <c r="H106" s="76"/>
      <c r="I106" s="14"/>
    </row>
    <row r="107" spans="1:9" hidden="1" x14ac:dyDescent="0.25">
      <c r="A107" s="86" t="s">
        <v>93</v>
      </c>
      <c r="B107" s="76"/>
      <c r="C107" s="77"/>
      <c r="D107" s="75"/>
      <c r="E107" s="75"/>
      <c r="F107" s="153"/>
      <c r="G107" s="153"/>
      <c r="H107" s="76"/>
      <c r="I107" s="14"/>
    </row>
    <row r="108" spans="1:9" hidden="1" x14ac:dyDescent="0.25">
      <c r="A108" s="86" t="s">
        <v>94</v>
      </c>
      <c r="B108" s="76"/>
      <c r="C108" s="77"/>
      <c r="D108" s="75"/>
      <c r="E108" s="75"/>
      <c r="F108" s="153"/>
      <c r="G108" s="153"/>
      <c r="H108" s="76"/>
      <c r="I108" s="14"/>
    </row>
    <row r="109" spans="1:9" ht="14.25" hidden="1" customHeight="1" x14ac:dyDescent="0.25">
      <c r="A109" s="14"/>
      <c r="B109" s="14"/>
      <c r="C109" s="15"/>
      <c r="D109" s="16"/>
      <c r="E109" s="16"/>
      <c r="F109" s="138"/>
      <c r="G109" s="138"/>
      <c r="H109" s="14"/>
      <c r="I109" s="14"/>
    </row>
    <row r="110" spans="1:9" ht="15" hidden="1" customHeight="1" x14ac:dyDescent="0.25">
      <c r="A110" s="14" t="s">
        <v>90</v>
      </c>
      <c r="B110" s="14"/>
      <c r="C110" s="15"/>
      <c r="D110" s="16"/>
      <c r="E110" s="16"/>
      <c r="F110" s="138"/>
      <c r="G110" s="138"/>
      <c r="H110" s="14"/>
      <c r="I110" s="14"/>
    </row>
    <row r="111" spans="1:9" ht="15" hidden="1" customHeight="1" x14ac:dyDescent="0.25">
      <c r="A111" s="14" t="s">
        <v>91</v>
      </c>
      <c r="B111" s="14"/>
      <c r="C111" s="15"/>
      <c r="D111" s="16"/>
      <c r="E111" s="16"/>
      <c r="F111" s="138"/>
      <c r="G111" s="138"/>
      <c r="H111" s="14"/>
      <c r="I111" s="14"/>
    </row>
    <row r="112" spans="1:9" ht="15" hidden="1" customHeight="1" x14ac:dyDescent="0.25">
      <c r="A112" s="14" t="s">
        <v>92</v>
      </c>
      <c r="B112" s="14"/>
      <c r="C112" s="15"/>
      <c r="D112" s="16"/>
      <c r="E112" s="16"/>
      <c r="F112" s="138"/>
      <c r="G112" s="138"/>
      <c r="H112" s="14"/>
      <c r="I112" s="14"/>
    </row>
    <row r="113" spans="1:9" ht="15" hidden="1" customHeight="1" x14ac:dyDescent="0.25">
      <c r="A113" s="14"/>
      <c r="B113" s="14"/>
      <c r="C113" s="15"/>
      <c r="D113" s="16"/>
      <c r="E113" s="16"/>
      <c r="F113" s="138"/>
      <c r="G113" s="138"/>
      <c r="H113" s="14"/>
      <c r="I113" s="14"/>
    </row>
    <row r="114" spans="1:9" ht="15" hidden="1" customHeight="1" x14ac:dyDescent="0.25">
      <c r="A114" s="14" t="s">
        <v>71</v>
      </c>
      <c r="B114" s="14"/>
      <c r="C114" s="15"/>
      <c r="D114" s="16"/>
      <c r="E114" s="16"/>
      <c r="F114" s="138"/>
      <c r="G114" s="138"/>
      <c r="H114" s="14"/>
      <c r="I114" s="14"/>
    </row>
    <row r="115" spans="1:9" ht="15" hidden="1" customHeight="1" x14ac:dyDescent="0.25">
      <c r="A115" s="14" t="s">
        <v>89</v>
      </c>
      <c r="B115" s="14"/>
      <c r="C115" s="15"/>
      <c r="D115" s="16"/>
      <c r="E115" s="16"/>
      <c r="F115" s="138"/>
      <c r="G115" s="138"/>
      <c r="H115" s="14"/>
      <c r="I115" s="14"/>
    </row>
    <row r="116" spans="1:9" ht="15" hidden="1" customHeight="1" x14ac:dyDescent="0.25">
      <c r="A116" s="14"/>
      <c r="B116" s="14"/>
      <c r="C116" s="15"/>
      <c r="D116" s="16"/>
      <c r="E116" s="16"/>
      <c r="F116" s="138"/>
      <c r="G116" s="138"/>
      <c r="H116" s="14"/>
      <c r="I116" s="14"/>
    </row>
    <row r="117" spans="1:9" ht="15" hidden="1" customHeight="1" x14ac:dyDescent="0.25">
      <c r="A117" s="14" t="s">
        <v>87</v>
      </c>
      <c r="B117" s="14"/>
      <c r="C117" s="15"/>
      <c r="D117" s="16"/>
      <c r="E117" s="16"/>
      <c r="F117" s="138"/>
      <c r="G117" s="138"/>
      <c r="H117" s="14"/>
      <c r="I117" s="14"/>
    </row>
    <row r="118" spans="1:9" ht="15" hidden="1" customHeight="1" x14ac:dyDescent="0.25">
      <c r="A118" s="14" t="s">
        <v>88</v>
      </c>
      <c r="B118" s="14"/>
      <c r="C118" s="15"/>
      <c r="D118" s="16"/>
      <c r="E118" s="16"/>
      <c r="F118" s="138"/>
      <c r="G118" s="138"/>
      <c r="H118" s="14"/>
      <c r="I118" s="14"/>
    </row>
    <row r="119" spans="1:9" ht="15" customHeight="1" x14ac:dyDescent="0.25">
      <c r="A119" s="14"/>
      <c r="B119" s="14"/>
      <c r="C119" s="15"/>
      <c r="D119" s="16"/>
      <c r="E119" s="16"/>
      <c r="F119" s="138"/>
      <c r="G119" s="138"/>
      <c r="H119" s="14"/>
      <c r="I119" s="14"/>
    </row>
    <row r="120" spans="1:9" ht="15" customHeight="1" x14ac:dyDescent="0.25">
      <c r="A120" s="14"/>
      <c r="B120" s="14"/>
      <c r="C120" s="15"/>
      <c r="D120" s="16"/>
      <c r="E120" s="16"/>
      <c r="F120" s="138"/>
      <c r="G120" s="138"/>
      <c r="H120" s="14"/>
      <c r="I120" s="14"/>
    </row>
    <row r="121" spans="1:9" ht="15" customHeight="1" x14ac:dyDescent="0.25">
      <c r="A121" s="14"/>
      <c r="B121" s="14"/>
      <c r="C121" s="15"/>
      <c r="D121" s="16"/>
      <c r="E121" s="16"/>
      <c r="F121" s="138"/>
      <c r="G121" s="138"/>
      <c r="H121" s="14"/>
      <c r="I121" s="14"/>
    </row>
    <row r="122" spans="1:9" ht="15" customHeight="1" x14ac:dyDescent="0.25">
      <c r="A122" s="14"/>
      <c r="B122" s="14"/>
      <c r="C122" s="15"/>
      <c r="D122" s="16"/>
      <c r="E122" s="16"/>
      <c r="F122" s="138"/>
      <c r="G122" s="138"/>
      <c r="H122" s="14"/>
      <c r="I122" s="14"/>
    </row>
    <row r="123" spans="1:9" ht="15" customHeight="1" x14ac:dyDescent="0.25">
      <c r="A123" s="14"/>
      <c r="B123" s="14"/>
      <c r="C123" s="15"/>
      <c r="D123" s="16"/>
      <c r="E123" s="16"/>
      <c r="F123" s="138"/>
      <c r="G123" s="138"/>
      <c r="H123" s="14"/>
      <c r="I123" s="14"/>
    </row>
    <row r="124" spans="1:9" ht="15" customHeight="1" x14ac:dyDescent="0.25">
      <c r="A124" s="14"/>
      <c r="B124" s="14"/>
      <c r="C124" s="15"/>
      <c r="D124" s="16"/>
      <c r="E124" s="16"/>
      <c r="F124" s="138"/>
      <c r="G124" s="138"/>
      <c r="H124" s="14"/>
      <c r="I124" s="14"/>
    </row>
    <row r="125" spans="1:9" ht="15" customHeight="1" x14ac:dyDescent="0.25">
      <c r="A125" s="14"/>
      <c r="B125" s="14"/>
      <c r="C125" s="15"/>
      <c r="D125" s="16"/>
      <c r="E125" s="16"/>
      <c r="F125" s="138"/>
      <c r="G125" s="138"/>
      <c r="H125" s="14"/>
      <c r="I125" s="14"/>
    </row>
    <row r="126" spans="1:9" ht="15" customHeight="1" x14ac:dyDescent="0.25">
      <c r="A126" s="14"/>
      <c r="B126" s="14"/>
      <c r="C126" s="15"/>
      <c r="D126" s="16"/>
      <c r="E126" s="16"/>
      <c r="F126" s="138"/>
      <c r="G126" s="138"/>
      <c r="H126" s="14"/>
      <c r="I126" s="14"/>
    </row>
    <row r="127" spans="1:9" ht="15" customHeight="1" x14ac:dyDescent="0.25">
      <c r="A127" s="14"/>
      <c r="B127" s="14"/>
      <c r="C127" s="15"/>
      <c r="D127" s="16"/>
      <c r="E127" s="16"/>
      <c r="F127" s="138"/>
      <c r="G127" s="138"/>
      <c r="H127" s="14"/>
      <c r="I127" s="14"/>
    </row>
    <row r="128" spans="1:9" ht="15" customHeight="1" x14ac:dyDescent="0.25">
      <c r="A128" s="14"/>
      <c r="B128" s="14"/>
      <c r="C128" s="15"/>
      <c r="D128" s="16"/>
      <c r="E128" s="16"/>
      <c r="F128" s="138"/>
      <c r="G128" s="138"/>
      <c r="H128" s="14"/>
      <c r="I128" s="14"/>
    </row>
    <row r="129" spans="1:9" ht="15" customHeight="1" x14ac:dyDescent="0.25">
      <c r="A129" s="14"/>
      <c r="B129" s="14"/>
      <c r="C129" s="15"/>
      <c r="D129" s="16"/>
      <c r="E129" s="16"/>
      <c r="F129" s="138"/>
      <c r="G129" s="138"/>
      <c r="H129" s="14"/>
      <c r="I129" s="14"/>
    </row>
    <row r="130" spans="1:9" ht="15" customHeight="1" x14ac:dyDescent="0.25">
      <c r="A130" s="14"/>
      <c r="B130" s="14"/>
      <c r="C130" s="15"/>
      <c r="D130" s="16"/>
      <c r="E130" s="16"/>
      <c r="F130" s="138"/>
      <c r="G130" s="138"/>
      <c r="H130" s="14"/>
      <c r="I130" s="14"/>
    </row>
    <row r="131" spans="1:9" ht="15" customHeight="1" x14ac:dyDescent="0.25">
      <c r="A131" s="14"/>
      <c r="B131" s="14"/>
      <c r="C131" s="15"/>
      <c r="D131" s="16"/>
      <c r="E131" s="16"/>
      <c r="F131" s="138"/>
      <c r="G131" s="138"/>
      <c r="H131" s="14"/>
      <c r="I131" s="14"/>
    </row>
    <row r="132" spans="1:9" ht="15" customHeight="1" x14ac:dyDescent="0.25">
      <c r="A132" s="14"/>
      <c r="B132" s="14"/>
      <c r="C132" s="15"/>
      <c r="D132" s="16"/>
      <c r="E132" s="16"/>
      <c r="F132" s="138"/>
      <c r="G132" s="138"/>
      <c r="H132" s="14"/>
      <c r="I132" s="14"/>
    </row>
    <row r="133" spans="1:9" ht="15" customHeight="1" x14ac:dyDescent="0.25">
      <c r="A133" s="14"/>
      <c r="B133" s="14"/>
      <c r="C133" s="15"/>
      <c r="D133" s="16"/>
      <c r="E133" s="16"/>
      <c r="F133" s="138"/>
      <c r="G133" s="138"/>
      <c r="H133" s="14"/>
      <c r="I133" s="14"/>
    </row>
    <row r="134" spans="1:9" ht="15" customHeight="1" x14ac:dyDescent="0.25">
      <c r="A134" s="14"/>
      <c r="B134" s="14"/>
      <c r="C134" s="15"/>
      <c r="D134" s="16"/>
      <c r="E134" s="16"/>
      <c r="F134" s="138"/>
      <c r="G134" s="138"/>
      <c r="H134" s="14"/>
      <c r="I134" s="14"/>
    </row>
    <row r="135" spans="1:9" ht="15" customHeight="1" x14ac:dyDescent="0.25">
      <c r="A135" s="14"/>
      <c r="B135" s="14"/>
      <c r="C135" s="15"/>
      <c r="D135" s="16"/>
      <c r="E135" s="16"/>
      <c r="F135" s="138"/>
      <c r="G135" s="138"/>
      <c r="H135" s="14"/>
      <c r="I135" s="14"/>
    </row>
    <row r="136" spans="1:9" ht="15" customHeight="1" x14ac:dyDescent="0.25">
      <c r="A136" s="14"/>
      <c r="B136" s="14"/>
      <c r="C136" s="15"/>
      <c r="D136" s="16"/>
      <c r="E136" s="16"/>
      <c r="F136" s="138"/>
      <c r="G136" s="138"/>
      <c r="H136" s="14"/>
      <c r="I136" s="14"/>
    </row>
    <row r="137" spans="1:9" ht="15" customHeight="1" x14ac:dyDescent="0.25">
      <c r="A137" s="14"/>
      <c r="B137" s="14"/>
      <c r="C137" s="15"/>
      <c r="D137" s="16"/>
      <c r="E137" s="16"/>
      <c r="F137" s="138"/>
      <c r="G137" s="138"/>
      <c r="H137" s="14"/>
      <c r="I137" s="14"/>
    </row>
    <row r="138" spans="1:9" ht="15" customHeight="1" x14ac:dyDescent="0.25">
      <c r="A138" s="14"/>
      <c r="B138" s="14"/>
      <c r="C138" s="15"/>
      <c r="D138" s="16"/>
      <c r="E138" s="16"/>
      <c r="F138" s="138"/>
      <c r="G138" s="138"/>
      <c r="H138" s="14"/>
      <c r="I138" s="14"/>
    </row>
    <row r="139" spans="1:9" ht="15" customHeight="1" x14ac:dyDescent="0.25">
      <c r="A139" s="14"/>
      <c r="B139" s="14"/>
      <c r="C139" s="15"/>
      <c r="D139" s="16"/>
      <c r="E139" s="16"/>
      <c r="F139" s="138"/>
      <c r="G139" s="138"/>
      <c r="H139" s="14"/>
      <c r="I139" s="14"/>
    </row>
    <row r="140" spans="1:9" ht="15" customHeight="1" x14ac:dyDescent="0.25">
      <c r="A140" s="14"/>
      <c r="B140" s="14"/>
      <c r="C140" s="15"/>
      <c r="D140" s="16"/>
      <c r="E140" s="16"/>
      <c r="F140" s="138"/>
      <c r="G140" s="138"/>
      <c r="H140" s="14"/>
      <c r="I140" s="14"/>
    </row>
    <row r="141" spans="1:9" ht="15" customHeight="1" x14ac:dyDescent="0.25">
      <c r="A141" s="14"/>
      <c r="B141" s="14"/>
      <c r="C141" s="15"/>
      <c r="D141" s="16"/>
      <c r="E141" s="16"/>
      <c r="F141" s="138"/>
      <c r="G141" s="138"/>
      <c r="H141" s="14"/>
      <c r="I141" s="14"/>
    </row>
    <row r="142" spans="1:9" ht="15" customHeight="1" x14ac:dyDescent="0.25">
      <c r="A142" s="14"/>
      <c r="B142" s="14"/>
      <c r="C142" s="15"/>
      <c r="D142" s="16"/>
      <c r="E142" s="16"/>
      <c r="F142" s="138"/>
      <c r="G142" s="138"/>
      <c r="H142" s="14"/>
      <c r="I142" s="14"/>
    </row>
    <row r="143" spans="1:9" ht="15" customHeight="1" x14ac:dyDescent="0.25">
      <c r="A143" s="14"/>
      <c r="B143" s="14"/>
      <c r="C143" s="15"/>
      <c r="D143" s="16"/>
      <c r="E143" s="16"/>
      <c r="F143" s="138"/>
      <c r="G143" s="138"/>
      <c r="H143" s="14"/>
      <c r="I143" s="14"/>
    </row>
    <row r="144" spans="1:9" ht="15" customHeight="1" x14ac:dyDescent="0.25">
      <c r="A144" s="14"/>
      <c r="B144" s="14"/>
      <c r="C144" s="15"/>
      <c r="D144" s="16"/>
      <c r="E144" s="16"/>
      <c r="F144" s="138"/>
      <c r="G144" s="138"/>
      <c r="H144" s="14"/>
      <c r="I144" s="14"/>
    </row>
    <row r="145" spans="1:9" ht="15" customHeight="1" x14ac:dyDescent="0.25">
      <c r="A145" s="14"/>
      <c r="B145" s="14"/>
      <c r="C145" s="15"/>
      <c r="D145" s="16"/>
      <c r="E145" s="16"/>
      <c r="F145" s="138"/>
      <c r="G145" s="138"/>
      <c r="H145" s="14"/>
      <c r="I145" s="14"/>
    </row>
    <row r="146" spans="1:9" ht="15" customHeight="1" x14ac:dyDescent="0.25">
      <c r="A146" s="14"/>
      <c r="B146" s="14"/>
      <c r="C146" s="15"/>
      <c r="D146" s="16"/>
      <c r="E146" s="16"/>
      <c r="F146" s="138"/>
      <c r="G146" s="138"/>
      <c r="H146" s="14"/>
      <c r="I146" s="14"/>
    </row>
    <row r="147" spans="1:9" ht="15" customHeight="1" x14ac:dyDescent="0.25">
      <c r="A147" s="14"/>
      <c r="B147" s="14"/>
      <c r="C147" s="15"/>
      <c r="D147" s="16"/>
      <c r="E147" s="16"/>
      <c r="F147" s="138"/>
      <c r="G147" s="138"/>
      <c r="H147" s="14"/>
      <c r="I147" s="14"/>
    </row>
    <row r="148" spans="1:9" ht="15" customHeight="1" x14ac:dyDescent="0.25">
      <c r="A148" s="14"/>
      <c r="B148" s="14"/>
      <c r="C148" s="15"/>
      <c r="D148" s="16"/>
      <c r="E148" s="16"/>
      <c r="F148" s="138"/>
      <c r="G148" s="138"/>
      <c r="H148" s="14"/>
      <c r="I148" s="14"/>
    </row>
    <row r="149" spans="1:9" ht="15" customHeight="1" x14ac:dyDescent="0.25"/>
    <row r="150" spans="1:9" ht="15" customHeight="1" x14ac:dyDescent="0.25"/>
    <row r="151" spans="1:9" ht="15" customHeight="1" x14ac:dyDescent="0.25"/>
    <row r="152" spans="1:9" ht="15" customHeight="1" x14ac:dyDescent="0.25"/>
    <row r="153" spans="1:9" ht="15" customHeight="1" x14ac:dyDescent="0.25"/>
    <row r="154" spans="1:9" ht="15" customHeight="1" x14ac:dyDescent="0.25"/>
    <row r="155" spans="1:9" ht="15" customHeight="1" x14ac:dyDescent="0.25"/>
    <row r="156" spans="1:9" ht="15" customHeight="1" x14ac:dyDescent="0.25"/>
    <row r="157" spans="1:9" ht="15" customHeight="1" x14ac:dyDescent="0.25"/>
    <row r="158" spans="1:9" ht="15" customHeight="1" x14ac:dyDescent="0.25"/>
    <row r="159" spans="1:9" ht="15" customHeight="1" x14ac:dyDescent="0.25"/>
    <row r="160" spans="1:9" ht="15" customHeight="1" x14ac:dyDescent="0.25"/>
    <row r="161" ht="15" customHeight="1" x14ac:dyDescent="0.25"/>
    <row r="162" ht="15" customHeight="1" x14ac:dyDescent="0.25"/>
  </sheetData>
  <sheetProtection formatCells="0" formatColumns="0" formatRows="0" insertRows="0" selectLockedCells="1" autoFilter="0" pivotTables="0"/>
  <protectedRanges>
    <protectedRange sqref="I17:I26 I48:I57 I30:I39" name="Rozsah4"/>
    <protectedRange sqref="A17:B26 A30:B39 A48:B57 A61:B70" name="Rozsah3"/>
    <protectedRange sqref="D17:E26 D30:E39 D48:E57 D61:E70" name="Rozsah2_1"/>
    <protectedRange sqref="C17:C26 C30:C39 C48:C57 C61:C70" name="Rozsah1_1"/>
  </protectedRanges>
  <mergeCells count="70">
    <mergeCell ref="C49:E49"/>
    <mergeCell ref="C50:E50"/>
    <mergeCell ref="A48:B48"/>
    <mergeCell ref="A49:B49"/>
    <mergeCell ref="A59:G59"/>
    <mergeCell ref="C56:E56"/>
    <mergeCell ref="C57:E57"/>
    <mergeCell ref="A56:B56"/>
    <mergeCell ref="A57:B57"/>
    <mergeCell ref="A51:B51"/>
    <mergeCell ref="A52:B52"/>
    <mergeCell ref="A89:I89"/>
    <mergeCell ref="A2:I2"/>
    <mergeCell ref="B10:I10"/>
    <mergeCell ref="B11:I11"/>
    <mergeCell ref="A27:E27"/>
    <mergeCell ref="A87:I87"/>
    <mergeCell ref="A85:H85"/>
    <mergeCell ref="A86:I86"/>
    <mergeCell ref="A58:E58"/>
    <mergeCell ref="A88:I88"/>
    <mergeCell ref="B12:I12"/>
    <mergeCell ref="A47:B47"/>
    <mergeCell ref="C47:E47"/>
    <mergeCell ref="C48:E48"/>
    <mergeCell ref="A8:I8"/>
    <mergeCell ref="C51:E51"/>
    <mergeCell ref="A78:E78"/>
    <mergeCell ref="F77:G77"/>
    <mergeCell ref="A77:E77"/>
    <mergeCell ref="F75:G75"/>
    <mergeCell ref="F76:G76"/>
    <mergeCell ref="A63:B63"/>
    <mergeCell ref="A50:B50"/>
    <mergeCell ref="A40:E40"/>
    <mergeCell ref="A28:G28"/>
    <mergeCell ref="A15:G15"/>
    <mergeCell ref="A41:E41"/>
    <mergeCell ref="A46:G46"/>
    <mergeCell ref="A44:I44"/>
    <mergeCell ref="C63:E63"/>
    <mergeCell ref="C52:E52"/>
    <mergeCell ref="A53:B53"/>
    <mergeCell ref="A54:B54"/>
    <mergeCell ref="A55:B55"/>
    <mergeCell ref="C53:E53"/>
    <mergeCell ref="C54:E54"/>
    <mergeCell ref="C55:E55"/>
    <mergeCell ref="A70:B70"/>
    <mergeCell ref="C70:E70"/>
    <mergeCell ref="A71:E71"/>
    <mergeCell ref="A72:E72"/>
    <mergeCell ref="A64:B64"/>
    <mergeCell ref="C64:E64"/>
    <mergeCell ref="A65:B65"/>
    <mergeCell ref="C65:E65"/>
    <mergeCell ref="A69:B69"/>
    <mergeCell ref="C69:E69"/>
    <mergeCell ref="A66:B66"/>
    <mergeCell ref="A67:B67"/>
    <mergeCell ref="A68:B68"/>
    <mergeCell ref="C66:E66"/>
    <mergeCell ref="C67:E67"/>
    <mergeCell ref="C68:E68"/>
    <mergeCell ref="A60:B60"/>
    <mergeCell ref="C60:E60"/>
    <mergeCell ref="A61:B61"/>
    <mergeCell ref="C61:E61"/>
    <mergeCell ref="A62:B62"/>
    <mergeCell ref="C62:E62"/>
  </mergeCells>
  <dataValidations xWindow="566" yWindow="626" count="11">
    <dataValidation allowBlank="1" showInputMessage="1" showErrorMessage="1" prompt="Stručne špecifikujte jednotlivé výdavky z hľadiska ich predmetu, resp. rozsahu. To znamená, že v prípade, ak výdavok pozostáva z viacerých položiek, je potrebné výdavok bližšie špecifikovať a zdôvodniť jeho nevyhnutnosť.  " sqref="I17:I26 I30:I39"/>
    <dataValidation type="list" allowBlank="1" showInputMessage="1" showErrorMessage="1" prompt="Z roletového menu vyberte príslušný spôsob stanovenia výšky výdavku. V prípade potreby špecifikujte spôsob stanovenia výšky výdavku v poli &quot;Vecný popis výdavku&quot;" sqref="H30:H39 H17:H26">
      <formula1>$A$99:$A$102</formula1>
    </dataValidation>
    <dataValidation allowBlank="1" showInputMessage="1" showErrorMessage="1" prompt="Celkové oprávnené výdavky projektu v prípade žiadateľov s nárokom na vrátenie DPH, t.j. DPH nie je oprávneným výdavkom." sqref="F58:G58 F71:F72 G71"/>
    <dataValidation type="list" allowBlank="1" showInputMessage="1" showErrorMessage="1" sqref="I46">
      <formula1>#REF!</formula1>
    </dataValidation>
    <dataValidation type="list" allowBlank="1" showInputMessage="1" showErrorMessage="1" sqref="B12:I12">
      <formula1>$A$106:$A$108</formula1>
    </dataValidation>
    <dataValidation type="list" allowBlank="1" showInputMessage="1" showErrorMessage="1" sqref="F76:G76">
      <formula1>$A$114:$A$115</formula1>
    </dataValidation>
    <dataValidation type="list" allowBlank="1" showInputMessage="1" showErrorMessage="1" sqref="F75:G75">
      <formula1>$A$110:$A$112</formula1>
    </dataValidation>
    <dataValidation type="list" allowBlank="1" showInputMessage="1" showErrorMessage="1" prompt="Z roletového menu vyberte príslušnú skupinu oprávnených výdavkov v súlade s prílohou výzvy č. 4 - Zoznam skupín oprávnených výdavkov_x000a_" sqref="B22:B26 B35:B39">
      <formula1>$A$95:$A$97</formula1>
    </dataValidation>
    <dataValidation allowBlank="1" showInputMessage="1" showErrorMessage="1" prompt="Celkové oprávnené výdavky projektu v prípade žiadateľov bez nároku na vrátenie DPH, t.j. DPH je oprávneným výdavkom." sqref="G72"/>
    <dataValidation allowBlank="1" showInputMessage="1" showErrorMessage="1" prompt="Výška nenávratného finančného príspevku v prípade žiadateľov bez nároku na vrátenie DPH, t.j. DPH je oprávneným výdavkom." sqref="G78"/>
    <dataValidation allowBlank="1" showInputMessage="1" showErrorMessage="1" prompt="Výška nenávratného finančného príspevku v prípade žiadateľov s nárokom na vrátenie DPH, t.j. DPH nie je oprávneným výdavkom." sqref="F78"/>
  </dataValidations>
  <pageMargins left="0.78740157480314965" right="0.78740157480314965" top="0.74803149606299213" bottom="0.74803149606299213" header="0.31496062992125984" footer="0.31496062992125984"/>
  <pageSetup paperSize="9" scale="48" fitToHeight="0" orientation="landscape" r:id="rId1"/>
  <rowBreaks count="1" manualBreakCount="1">
    <brk id="42"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249977111117893"/>
  </sheetPr>
  <dimension ref="A2:M71"/>
  <sheetViews>
    <sheetView view="pageBreakPreview" zoomScaleNormal="90" zoomScaleSheetLayoutView="100" workbookViewId="0">
      <selection activeCell="B4" sqref="B4"/>
    </sheetView>
  </sheetViews>
  <sheetFormatPr defaultRowHeight="15" x14ac:dyDescent="0.25"/>
  <cols>
    <col min="1" max="1" width="4.140625" style="1" customWidth="1"/>
    <col min="2" max="2" width="18.28515625" style="1" customWidth="1"/>
    <col min="3" max="3" width="7.7109375" style="1" customWidth="1"/>
    <col min="4" max="4" width="5.140625" style="1" customWidth="1"/>
    <col min="5" max="5" width="1.85546875" style="1" customWidth="1"/>
    <col min="6" max="6" width="11.42578125" style="1" customWidth="1"/>
    <col min="7" max="7" width="10.7109375" style="1" customWidth="1"/>
    <col min="8" max="8" width="12.7109375" style="1" customWidth="1"/>
    <col min="9" max="9" width="24.42578125" style="1" customWidth="1"/>
    <col min="10" max="10" width="31.85546875" style="1" customWidth="1"/>
    <col min="11" max="11" width="0" style="1" hidden="1" customWidth="1"/>
    <col min="12" max="12" width="9.140625" style="1" hidden="1" customWidth="1"/>
    <col min="13" max="15" width="0" style="1" hidden="1" customWidth="1"/>
    <col min="16" max="16384" width="9.140625" style="1"/>
  </cols>
  <sheetData>
    <row r="2" spans="1:10" x14ac:dyDescent="0.25">
      <c r="A2" s="179"/>
      <c r="B2" s="179"/>
      <c r="C2" s="179"/>
      <c r="D2" s="179"/>
      <c r="E2" s="179"/>
      <c r="F2" s="179" t="s">
        <v>127</v>
      </c>
      <c r="G2" s="179"/>
      <c r="H2" s="179"/>
      <c r="I2" s="179"/>
      <c r="J2" s="179"/>
    </row>
    <row r="3" spans="1:10" x14ac:dyDescent="0.25">
      <c r="A3" s="28"/>
      <c r="B3" s="28"/>
      <c r="C3" s="28"/>
      <c r="D3" s="28"/>
      <c r="E3" s="28"/>
      <c r="F3" s="28"/>
      <c r="G3" s="28"/>
      <c r="H3" s="28"/>
      <c r="I3" s="28"/>
      <c r="J3" s="28"/>
    </row>
    <row r="4" spans="1:10" x14ac:dyDescent="0.25">
      <c r="A4" s="28"/>
      <c r="B4" s="28"/>
      <c r="C4" s="28"/>
      <c r="D4" s="28"/>
      <c r="E4" s="28"/>
      <c r="F4" s="28"/>
      <c r="G4" s="28"/>
      <c r="H4" s="28"/>
      <c r="I4" s="28"/>
      <c r="J4" s="28"/>
    </row>
    <row r="9" spans="1:10" x14ac:dyDescent="0.25">
      <c r="A9" s="29"/>
      <c r="B9" s="29"/>
      <c r="C9" s="30"/>
      <c r="D9" s="30"/>
      <c r="E9" s="30"/>
      <c r="F9" s="30"/>
      <c r="G9" s="30"/>
      <c r="H9" s="30"/>
      <c r="I9" s="30"/>
      <c r="J9" s="30"/>
    </row>
    <row r="10" spans="1:10" x14ac:dyDescent="0.25">
      <c r="A10" s="29"/>
      <c r="B10" s="29"/>
      <c r="C10" s="30"/>
      <c r="D10" s="30"/>
      <c r="E10" s="30"/>
      <c r="F10" s="30"/>
      <c r="G10" s="30"/>
      <c r="H10" s="30"/>
      <c r="I10" s="30"/>
      <c r="J10" s="30"/>
    </row>
    <row r="11" spans="1:10" ht="20.25" x14ac:dyDescent="0.3">
      <c r="A11" s="283" t="s">
        <v>39</v>
      </c>
      <c r="B11" s="283"/>
      <c r="C11" s="283"/>
      <c r="D11" s="283"/>
      <c r="E11" s="283"/>
      <c r="F11" s="283"/>
      <c r="G11" s="283"/>
      <c r="H11" s="283"/>
      <c r="I11" s="283"/>
      <c r="J11" s="283"/>
    </row>
    <row r="12" spans="1:10" x14ac:dyDescent="0.25">
      <c r="A12" s="29"/>
      <c r="B12" s="29"/>
      <c r="C12" s="30"/>
      <c r="D12" s="30"/>
      <c r="E12" s="30"/>
      <c r="F12" s="30"/>
      <c r="G12" s="30"/>
      <c r="H12" s="30"/>
      <c r="I12" s="30"/>
      <c r="J12" s="30"/>
    </row>
    <row r="13" spans="1:10" x14ac:dyDescent="0.25">
      <c r="A13" s="29"/>
      <c r="B13" s="29"/>
      <c r="C13" s="30"/>
      <c r="D13" s="30"/>
      <c r="E13" s="30"/>
      <c r="F13" s="30"/>
      <c r="G13" s="30"/>
      <c r="H13" s="30"/>
      <c r="I13" s="30"/>
      <c r="J13" s="30"/>
    </row>
    <row r="14" spans="1:10" ht="15.75" x14ac:dyDescent="0.25">
      <c r="A14" s="187" t="s">
        <v>0</v>
      </c>
      <c r="B14" s="187"/>
      <c r="C14" s="188"/>
      <c r="D14" s="188"/>
      <c r="E14" s="188"/>
      <c r="F14" s="188"/>
      <c r="G14" s="188"/>
      <c r="H14" s="188"/>
      <c r="I14" s="188"/>
      <c r="J14" s="188"/>
    </row>
    <row r="15" spans="1:10" ht="15.75" x14ac:dyDescent="0.25">
      <c r="A15" s="187" t="s">
        <v>1</v>
      </c>
      <c r="B15" s="187"/>
      <c r="C15" s="188"/>
      <c r="D15" s="188"/>
      <c r="E15" s="188"/>
      <c r="F15" s="188"/>
      <c r="G15" s="188"/>
      <c r="H15" s="188"/>
      <c r="I15" s="188"/>
      <c r="J15" s="188"/>
    </row>
    <row r="17" spans="1:13" ht="15.75" x14ac:dyDescent="0.25">
      <c r="A17" s="189" t="s">
        <v>2</v>
      </c>
      <c r="B17" s="189"/>
      <c r="C17" s="189"/>
      <c r="D17" s="189"/>
      <c r="E17" s="190"/>
      <c r="F17" s="190"/>
      <c r="G17" s="190"/>
      <c r="H17" s="190"/>
      <c r="I17" s="190"/>
      <c r="J17" s="190"/>
    </row>
    <row r="18" spans="1:13" ht="15.75" x14ac:dyDescent="0.25">
      <c r="A18" s="189" t="s">
        <v>6</v>
      </c>
      <c r="B18" s="189"/>
      <c r="C18" s="189"/>
      <c r="D18" s="189"/>
      <c r="E18" s="190"/>
      <c r="F18" s="190"/>
      <c r="G18" s="190"/>
      <c r="H18" s="190"/>
      <c r="I18" s="190"/>
      <c r="J18" s="190"/>
    </row>
    <row r="22" spans="1:13" ht="15.75" x14ac:dyDescent="0.25">
      <c r="A22" s="191" t="s">
        <v>118</v>
      </c>
      <c r="B22" s="191"/>
      <c r="C22" s="191"/>
      <c r="D22" s="191"/>
      <c r="E22" s="191"/>
      <c r="F22" s="191"/>
      <c r="G22" s="191"/>
      <c r="H22" s="191"/>
      <c r="I22" s="191"/>
      <c r="J22" s="191"/>
    </row>
    <row r="23" spans="1:13" x14ac:dyDescent="0.25">
      <c r="L23" s="1" t="s">
        <v>32</v>
      </c>
    </row>
    <row r="24" spans="1:13" ht="15.75" customHeight="1" x14ac:dyDescent="0.25">
      <c r="A24" s="192" t="s">
        <v>52</v>
      </c>
      <c r="B24" s="192" t="s">
        <v>17</v>
      </c>
      <c r="C24" s="192"/>
      <c r="D24" s="192"/>
      <c r="E24" s="192"/>
      <c r="F24" s="192" t="s">
        <v>8</v>
      </c>
      <c r="G24" s="192"/>
      <c r="H24" s="193" t="s">
        <v>119</v>
      </c>
      <c r="I24" s="192" t="s">
        <v>35</v>
      </c>
      <c r="J24" s="192" t="s">
        <v>9</v>
      </c>
      <c r="L24" s="1" t="s">
        <v>33</v>
      </c>
    </row>
    <row r="25" spans="1:13" ht="15.75" customHeight="1" x14ac:dyDescent="0.25">
      <c r="A25" s="192"/>
      <c r="B25" s="192"/>
      <c r="C25" s="192"/>
      <c r="D25" s="192"/>
      <c r="E25" s="192"/>
      <c r="F25" s="31" t="s">
        <v>10</v>
      </c>
      <c r="G25" s="31" t="s">
        <v>11</v>
      </c>
      <c r="H25" s="194"/>
      <c r="I25" s="192"/>
      <c r="J25" s="192"/>
      <c r="L25" s="1" t="s">
        <v>34</v>
      </c>
    </row>
    <row r="26" spans="1:13" ht="15.75" x14ac:dyDescent="0.25">
      <c r="A26" s="32" t="s">
        <v>13</v>
      </c>
      <c r="B26" s="195"/>
      <c r="C26" s="195"/>
      <c r="D26" s="195"/>
      <c r="E26" s="195"/>
      <c r="F26" s="33"/>
      <c r="G26" s="33"/>
      <c r="H26" s="33"/>
      <c r="I26" s="34"/>
      <c r="J26" s="34"/>
    </row>
    <row r="27" spans="1:13" ht="15.75" x14ac:dyDescent="0.25">
      <c r="A27" s="32" t="s">
        <v>14</v>
      </c>
      <c r="B27" s="195"/>
      <c r="C27" s="195"/>
      <c r="D27" s="195"/>
      <c r="E27" s="195"/>
      <c r="F27" s="33"/>
      <c r="G27" s="33"/>
      <c r="H27" s="33"/>
      <c r="I27" s="34"/>
      <c r="J27" s="34"/>
    </row>
    <row r="28" spans="1:13" ht="15.75" x14ac:dyDescent="0.25">
      <c r="A28" s="32" t="s">
        <v>15</v>
      </c>
      <c r="B28" s="195"/>
      <c r="C28" s="195"/>
      <c r="D28" s="195"/>
      <c r="E28" s="195"/>
      <c r="F28" s="33"/>
      <c r="G28" s="33"/>
      <c r="H28" s="33"/>
      <c r="I28" s="34"/>
      <c r="J28" s="34"/>
    </row>
    <row r="29" spans="1:13" x14ac:dyDescent="0.25">
      <c r="A29" s="35"/>
      <c r="L29" s="1" t="s">
        <v>38</v>
      </c>
    </row>
    <row r="30" spans="1:13" x14ac:dyDescent="0.25">
      <c r="A30" s="35"/>
      <c r="L30" s="1" t="s">
        <v>48</v>
      </c>
    </row>
    <row r="31" spans="1:13" x14ac:dyDescent="0.25">
      <c r="A31" s="35"/>
      <c r="L31" s="1" t="s">
        <v>41</v>
      </c>
    </row>
    <row r="32" spans="1:13" ht="15.75" x14ac:dyDescent="0.25">
      <c r="A32" s="191" t="s">
        <v>16</v>
      </c>
      <c r="B32" s="191"/>
      <c r="C32" s="191"/>
      <c r="D32" s="191"/>
      <c r="E32" s="191"/>
      <c r="F32" s="191"/>
      <c r="G32" s="191"/>
      <c r="H32" s="191"/>
      <c r="I32" s="191"/>
      <c r="J32" s="191"/>
      <c r="M32" s="36"/>
    </row>
    <row r="33" spans="1:13" ht="15.75" x14ac:dyDescent="0.25">
      <c r="A33" s="37"/>
      <c r="B33" s="37"/>
      <c r="C33" s="37"/>
      <c r="D33" s="37"/>
      <c r="E33" s="37"/>
      <c r="F33" s="37"/>
      <c r="G33" s="37"/>
      <c r="H33" s="122"/>
      <c r="I33" s="37"/>
      <c r="J33" s="37"/>
      <c r="M33" s="36"/>
    </row>
    <row r="34" spans="1:13" x14ac:dyDescent="0.25">
      <c r="A34" s="196" t="s">
        <v>83</v>
      </c>
      <c r="B34" s="197"/>
      <c r="C34" s="197"/>
      <c r="D34" s="197"/>
      <c r="E34" s="198"/>
      <c r="F34" s="199"/>
      <c r="G34" s="199"/>
      <c r="H34" s="199"/>
      <c r="I34" s="199"/>
      <c r="J34" s="199"/>
      <c r="K34" s="200"/>
    </row>
    <row r="35" spans="1:13" ht="15.75" x14ac:dyDescent="0.25">
      <c r="A35" s="203" t="s">
        <v>84</v>
      </c>
      <c r="B35" s="204"/>
      <c r="C35" s="204"/>
      <c r="D35" s="204"/>
      <c r="E35" s="205"/>
      <c r="F35" s="284" t="s">
        <v>121</v>
      </c>
      <c r="G35" s="285"/>
      <c r="H35" s="285"/>
      <c r="I35" s="285"/>
      <c r="J35" s="285"/>
      <c r="K35" s="286"/>
    </row>
    <row r="38" spans="1:13" x14ac:dyDescent="0.25">
      <c r="F38" s="201"/>
      <c r="G38" s="201"/>
      <c r="H38" s="201"/>
      <c r="I38" s="201"/>
      <c r="J38" s="26"/>
    </row>
    <row r="39" spans="1:13" x14ac:dyDescent="0.25">
      <c r="A39" s="27" t="s">
        <v>45</v>
      </c>
      <c r="B39" s="27"/>
      <c r="C39" s="27"/>
      <c r="D39" s="27"/>
      <c r="E39" s="27"/>
      <c r="F39" s="154"/>
      <c r="G39" s="154"/>
      <c r="H39" s="209" t="s">
        <v>44</v>
      </c>
      <c r="I39" s="209"/>
      <c r="J39" s="209"/>
    </row>
    <row r="40" spans="1:13" x14ac:dyDescent="0.25">
      <c r="A40" s="38"/>
      <c r="B40" s="38"/>
      <c r="C40" s="38"/>
      <c r="D40" s="38"/>
      <c r="E40" s="38"/>
      <c r="F40" s="38"/>
      <c r="G40" s="38"/>
      <c r="H40" s="38"/>
      <c r="I40" s="38"/>
      <c r="J40" s="38"/>
    </row>
    <row r="41" spans="1:13" x14ac:dyDescent="0.25">
      <c r="A41" s="202" t="s">
        <v>49</v>
      </c>
      <c r="B41" s="202"/>
      <c r="C41" s="202"/>
      <c r="D41" s="202"/>
      <c r="E41" s="202"/>
      <c r="F41" s="202"/>
      <c r="G41" s="202"/>
      <c r="H41" s="202"/>
      <c r="I41" s="202"/>
      <c r="J41" s="202"/>
    </row>
    <row r="42" spans="1:13" ht="77.25" customHeight="1" x14ac:dyDescent="0.25">
      <c r="A42" s="282" t="s">
        <v>133</v>
      </c>
      <c r="B42" s="282"/>
      <c r="C42" s="282"/>
      <c r="D42" s="282"/>
      <c r="E42" s="282"/>
      <c r="F42" s="282"/>
      <c r="G42" s="282"/>
      <c r="H42" s="282"/>
      <c r="I42" s="282"/>
      <c r="J42" s="282"/>
    </row>
    <row r="43" spans="1:13" ht="45.75" customHeight="1" x14ac:dyDescent="0.25">
      <c r="A43" s="213" t="s">
        <v>85</v>
      </c>
      <c r="B43" s="214"/>
      <c r="C43" s="214"/>
      <c r="D43" s="214"/>
      <c r="E43" s="214"/>
      <c r="F43" s="214"/>
      <c r="G43" s="214"/>
      <c r="H43" s="214"/>
      <c r="I43" s="214"/>
      <c r="J43" s="215"/>
    </row>
    <row r="44" spans="1:13" ht="133.5" customHeight="1" x14ac:dyDescent="0.25">
      <c r="A44" s="210" t="s">
        <v>122</v>
      </c>
      <c r="B44" s="211"/>
      <c r="C44" s="211"/>
      <c r="D44" s="211"/>
      <c r="E44" s="211"/>
      <c r="F44" s="211"/>
      <c r="G44" s="211"/>
      <c r="H44" s="211"/>
      <c r="I44" s="211"/>
      <c r="J44" s="212"/>
    </row>
    <row r="45" spans="1:13" ht="75.75" customHeight="1" x14ac:dyDescent="0.25">
      <c r="A45" s="213" t="s">
        <v>50</v>
      </c>
      <c r="B45" s="214"/>
      <c r="C45" s="214"/>
      <c r="D45" s="214"/>
      <c r="E45" s="214"/>
      <c r="F45" s="214"/>
      <c r="G45" s="214"/>
      <c r="H45" s="214"/>
      <c r="I45" s="214"/>
      <c r="J45" s="215"/>
    </row>
    <row r="46" spans="1:13" ht="31.5" customHeight="1" x14ac:dyDescent="0.25">
      <c r="A46" s="213" t="s">
        <v>51</v>
      </c>
      <c r="B46" s="214"/>
      <c r="C46" s="214"/>
      <c r="D46" s="214"/>
      <c r="E46" s="214"/>
      <c r="F46" s="214"/>
      <c r="G46" s="214"/>
      <c r="H46" s="214"/>
      <c r="I46" s="214"/>
      <c r="J46" s="215"/>
    </row>
    <row r="47" spans="1:13" ht="20.25" x14ac:dyDescent="0.3">
      <c r="A47" s="296" t="s">
        <v>40</v>
      </c>
      <c r="B47" s="296"/>
      <c r="C47" s="296"/>
      <c r="D47" s="296"/>
      <c r="E47" s="296"/>
      <c r="F47" s="296"/>
      <c r="G47" s="296"/>
      <c r="H47" s="296"/>
      <c r="I47" s="296"/>
      <c r="J47" s="296"/>
    </row>
    <row r="48" spans="1:13" x14ac:dyDescent="0.25">
      <c r="A48" s="29"/>
      <c r="B48" s="29"/>
      <c r="C48" s="30"/>
      <c r="D48" s="30"/>
      <c r="E48" s="30"/>
      <c r="F48" s="30"/>
      <c r="G48" s="30"/>
      <c r="H48" s="30"/>
      <c r="I48" s="30"/>
      <c r="J48" s="30"/>
    </row>
    <row r="49" spans="1:10" ht="15.75" x14ac:dyDescent="0.25">
      <c r="A49" s="217" t="s">
        <v>0</v>
      </c>
      <c r="B49" s="217"/>
      <c r="C49" s="190"/>
      <c r="D49" s="190"/>
      <c r="E49" s="190"/>
      <c r="F49" s="190"/>
      <c r="G49" s="190"/>
      <c r="H49" s="190"/>
      <c r="I49" s="190"/>
      <c r="J49" s="190"/>
    </row>
    <row r="50" spans="1:10" ht="15.75" x14ac:dyDescent="0.25">
      <c r="A50" s="217" t="s">
        <v>1</v>
      </c>
      <c r="B50" s="217"/>
      <c r="C50" s="190"/>
      <c r="D50" s="190"/>
      <c r="E50" s="190"/>
      <c r="F50" s="190"/>
      <c r="G50" s="190"/>
      <c r="H50" s="190"/>
      <c r="I50" s="190"/>
      <c r="J50" s="190"/>
    </row>
    <row r="51" spans="1:10" ht="15.75" x14ac:dyDescent="0.25">
      <c r="A51" s="39"/>
      <c r="B51" s="39"/>
      <c r="C51" s="39"/>
      <c r="D51" s="39"/>
      <c r="E51" s="39"/>
      <c r="F51" s="39"/>
      <c r="G51" s="39"/>
      <c r="H51" s="39"/>
      <c r="I51" s="39"/>
      <c r="J51" s="39"/>
    </row>
    <row r="52" spans="1:10" ht="15.75" x14ac:dyDescent="0.25">
      <c r="A52" s="289" t="s">
        <v>2</v>
      </c>
      <c r="B52" s="290"/>
      <c r="C52" s="290"/>
      <c r="D52" s="291"/>
      <c r="E52" s="292"/>
      <c r="F52" s="293"/>
      <c r="G52" s="293"/>
      <c r="H52" s="293"/>
      <c r="I52" s="293"/>
      <c r="J52" s="294"/>
    </row>
    <row r="53" spans="1:10" ht="15.75" x14ac:dyDescent="0.25">
      <c r="A53" s="295" t="s">
        <v>6</v>
      </c>
      <c r="B53" s="295"/>
      <c r="C53" s="295"/>
      <c r="D53" s="295"/>
      <c r="E53" s="190"/>
      <c r="F53" s="190"/>
      <c r="G53" s="190"/>
      <c r="H53" s="190"/>
      <c r="I53" s="190"/>
      <c r="J53" s="190"/>
    </row>
    <row r="55" spans="1:10" ht="18" x14ac:dyDescent="0.25">
      <c r="A55" s="219" t="s">
        <v>142</v>
      </c>
      <c r="B55" s="219"/>
      <c r="C55" s="219"/>
      <c r="D55" s="219"/>
      <c r="E55" s="219"/>
      <c r="F55" s="219"/>
      <c r="G55" s="219"/>
      <c r="H55" s="219"/>
      <c r="I55" s="219"/>
      <c r="J55" s="219"/>
    </row>
    <row r="57" spans="1:10" x14ac:dyDescent="0.25">
      <c r="A57" s="192" t="s">
        <v>12</v>
      </c>
      <c r="B57" s="192" t="s">
        <v>17</v>
      </c>
      <c r="C57" s="192"/>
      <c r="D57" s="192"/>
      <c r="E57" s="192"/>
      <c r="F57" s="192" t="s">
        <v>8</v>
      </c>
      <c r="G57" s="192"/>
      <c r="H57" s="193" t="s">
        <v>144</v>
      </c>
      <c r="I57" s="192" t="s">
        <v>35</v>
      </c>
      <c r="J57" s="192" t="s">
        <v>9</v>
      </c>
    </row>
    <row r="58" spans="1:10" ht="15.75" x14ac:dyDescent="0.25">
      <c r="A58" s="192"/>
      <c r="B58" s="192"/>
      <c r="C58" s="192"/>
      <c r="D58" s="192"/>
      <c r="E58" s="192"/>
      <c r="F58" s="31" t="s">
        <v>10</v>
      </c>
      <c r="G58" s="31" t="s">
        <v>11</v>
      </c>
      <c r="H58" s="194"/>
      <c r="I58" s="192"/>
      <c r="J58" s="192"/>
    </row>
    <row r="59" spans="1:10" ht="15.75" x14ac:dyDescent="0.25">
      <c r="A59" s="32" t="s">
        <v>13</v>
      </c>
      <c r="B59" s="190"/>
      <c r="C59" s="190"/>
      <c r="D59" s="190"/>
      <c r="E59" s="190"/>
      <c r="F59" s="40"/>
      <c r="G59" s="40"/>
      <c r="H59" s="40"/>
      <c r="I59" s="34"/>
      <c r="J59" s="40"/>
    </row>
    <row r="60" spans="1:10" ht="15.75" x14ac:dyDescent="0.25">
      <c r="A60" s="32" t="s">
        <v>14</v>
      </c>
      <c r="B60" s="190"/>
      <c r="C60" s="190"/>
      <c r="D60" s="190"/>
      <c r="E60" s="190"/>
      <c r="F60" s="40"/>
      <c r="G60" s="40"/>
      <c r="H60" s="40"/>
      <c r="I60" s="34"/>
      <c r="J60" s="40"/>
    </row>
    <row r="61" spans="1:10" ht="15.75" x14ac:dyDescent="0.25">
      <c r="A61" s="32" t="s">
        <v>15</v>
      </c>
      <c r="B61" s="190"/>
      <c r="C61" s="190"/>
      <c r="D61" s="190"/>
      <c r="E61" s="190"/>
      <c r="F61" s="40"/>
      <c r="G61" s="40"/>
      <c r="H61" s="40"/>
      <c r="I61" s="34"/>
      <c r="J61" s="40"/>
    </row>
    <row r="62" spans="1:10" x14ac:dyDescent="0.25">
      <c r="A62" s="35"/>
    </row>
    <row r="64" spans="1:10" ht="18" x14ac:dyDescent="0.25">
      <c r="A64" s="220" t="s">
        <v>16</v>
      </c>
      <c r="B64" s="220"/>
      <c r="C64" s="220"/>
      <c r="D64" s="220"/>
      <c r="E64" s="220"/>
      <c r="F64" s="220"/>
      <c r="G64" s="220"/>
      <c r="H64" s="220"/>
      <c r="I64" s="220"/>
      <c r="J64" s="220"/>
    </row>
    <row r="65" spans="1:10" x14ac:dyDescent="0.25">
      <c r="A65" s="278" t="s">
        <v>83</v>
      </c>
      <c r="B65" s="278"/>
      <c r="C65" s="278"/>
      <c r="D65" s="278"/>
      <c r="E65" s="278"/>
      <c r="F65" s="199"/>
      <c r="G65" s="199"/>
      <c r="H65" s="199"/>
      <c r="I65" s="199"/>
      <c r="J65" s="200"/>
    </row>
    <row r="66" spans="1:10" ht="15.75" x14ac:dyDescent="0.25">
      <c r="A66" s="279" t="s">
        <v>84</v>
      </c>
      <c r="B66" s="280"/>
      <c r="C66" s="280"/>
      <c r="D66" s="280"/>
      <c r="E66" s="281"/>
      <c r="F66" s="227" t="s">
        <v>121</v>
      </c>
      <c r="G66" s="287"/>
      <c r="H66" s="287"/>
      <c r="I66" s="287"/>
      <c r="J66" s="288"/>
    </row>
    <row r="70" spans="1:10" x14ac:dyDescent="0.25">
      <c r="F70" s="201"/>
      <c r="G70" s="201"/>
      <c r="H70" s="201"/>
      <c r="I70" s="201"/>
      <c r="J70" s="26"/>
    </row>
    <row r="71" spans="1:10" x14ac:dyDescent="0.25">
      <c r="A71" s="27" t="s">
        <v>45</v>
      </c>
      <c r="B71" s="27"/>
      <c r="C71" s="27"/>
      <c r="D71" s="27"/>
      <c r="E71" s="27"/>
      <c r="F71" s="209" t="s">
        <v>44</v>
      </c>
      <c r="G71" s="209"/>
      <c r="H71" s="209"/>
      <c r="I71" s="209"/>
      <c r="J71" s="209"/>
    </row>
  </sheetData>
  <mergeCells count="60">
    <mergeCell ref="A52:D52"/>
    <mergeCell ref="E52:J52"/>
    <mergeCell ref="A53:D53"/>
    <mergeCell ref="E53:J53"/>
    <mergeCell ref="H57:H58"/>
    <mergeCell ref="A55:J55"/>
    <mergeCell ref="A44:J44"/>
    <mergeCell ref="A45:J45"/>
    <mergeCell ref="A49:B49"/>
    <mergeCell ref="C49:J49"/>
    <mergeCell ref="A50:B50"/>
    <mergeCell ref="C50:J50"/>
    <mergeCell ref="A47:J47"/>
    <mergeCell ref="A22:J22"/>
    <mergeCell ref="F24:G24"/>
    <mergeCell ref="B24:E25"/>
    <mergeCell ref="A24:A25"/>
    <mergeCell ref="A41:J41"/>
    <mergeCell ref="I24:I25"/>
    <mergeCell ref="A32:J32"/>
    <mergeCell ref="F38:I38"/>
    <mergeCell ref="A34:E34"/>
    <mergeCell ref="A35:E35"/>
    <mergeCell ref="F34:K34"/>
    <mergeCell ref="F35:K35"/>
    <mergeCell ref="B28:E28"/>
    <mergeCell ref="H39:J39"/>
    <mergeCell ref="A17:D17"/>
    <mergeCell ref="A18:D18"/>
    <mergeCell ref="E17:J17"/>
    <mergeCell ref="E18:J18"/>
    <mergeCell ref="A14:B14"/>
    <mergeCell ref="A15:B15"/>
    <mergeCell ref="C14:J14"/>
    <mergeCell ref="C15:J15"/>
    <mergeCell ref="F71:J71"/>
    <mergeCell ref="B59:E59"/>
    <mergeCell ref="B60:E60"/>
    <mergeCell ref="B61:E61"/>
    <mergeCell ref="A64:J64"/>
    <mergeCell ref="A65:E65"/>
    <mergeCell ref="A66:E66"/>
    <mergeCell ref="F66:J66"/>
    <mergeCell ref="F65:J65"/>
    <mergeCell ref="A2:E2"/>
    <mergeCell ref="F2:J2"/>
    <mergeCell ref="F70:I70"/>
    <mergeCell ref="A57:A58"/>
    <mergeCell ref="B57:E58"/>
    <mergeCell ref="F57:G57"/>
    <mergeCell ref="I57:I58"/>
    <mergeCell ref="J57:J58"/>
    <mergeCell ref="A43:J43"/>
    <mergeCell ref="A46:J46"/>
    <mergeCell ref="J24:J25"/>
    <mergeCell ref="B26:E26"/>
    <mergeCell ref="B27:E27"/>
    <mergeCell ref="H24:H25"/>
    <mergeCell ref="A42:J42"/>
    <mergeCell ref="A11:J11"/>
  </mergeCells>
  <dataValidations count="3">
    <dataValidation type="list" allowBlank="1" showInputMessage="1" showErrorMessage="1" prompt="Z roletového menu vyberte príslušný druh zákazky" sqref="E18:J18 E53:J53">
      <formula1>$L$23:$L$25</formula1>
    </dataValidation>
    <dataValidation type="list" allowBlank="1" showInputMessage="1" showErrorMessage="1" prompt="Z roletového menu vyberte príslušný spôsob vykonania prieskumu trhu. V prípade výberu možnosti &quot;iný spôsob&quot; špecifickujte tento v poli &quot;Poznámka&quot;" sqref="I59:I61">
      <formula1>$L$29:$L$31</formula1>
    </dataValidation>
    <dataValidation type="list" allowBlank="1" showInputMessage="1" showErrorMessage="1" prompt="Z roletového menu vyberte príslušný spôsob vykonania prieskumu trhu. V prípade výberu možnosti &quot;iný spôsob&quot; špecifickujte tento v poli &quot;Poznámka&quot;" sqref="I26:I28">
      <formula1>$L$28:$L$30</formula1>
    </dataValidation>
  </dataValidations>
  <pageMargins left="0.70866141732283472" right="0.70866141732283472" top="0.74803149606299213" bottom="0.35433070866141736" header="0.31496062992125984" footer="0.31496062992125984"/>
  <pageSetup paperSize="9" scale="68"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V53"/>
  <sheetViews>
    <sheetView tabSelected="1" view="pageBreakPreview" zoomScaleNormal="90" zoomScaleSheetLayoutView="100" workbookViewId="0">
      <selection activeCell="A4" sqref="A4"/>
    </sheetView>
  </sheetViews>
  <sheetFormatPr defaultRowHeight="15" x14ac:dyDescent="0.25"/>
  <cols>
    <col min="1" max="1" width="43.7109375" style="1" customWidth="1"/>
    <col min="2" max="2" width="26.28515625" style="1" customWidth="1"/>
    <col min="3" max="3" width="18.140625" style="1" customWidth="1"/>
    <col min="4" max="4" width="20.85546875" style="1" customWidth="1"/>
    <col min="5" max="5" width="43.5703125" style="1" customWidth="1"/>
    <col min="6" max="17" width="9.140625" style="1"/>
    <col min="18" max="18" width="12.42578125" style="1" customWidth="1"/>
    <col min="19" max="20" width="9.140625" style="1"/>
    <col min="21" max="21" width="73.7109375" style="1" hidden="1" customWidth="1"/>
    <col min="22" max="16384" width="9.140625" style="1"/>
  </cols>
  <sheetData>
    <row r="1" spans="1:22" x14ac:dyDescent="0.25">
      <c r="A1" s="14"/>
      <c r="B1" s="14"/>
      <c r="C1" s="14"/>
      <c r="D1" s="14"/>
      <c r="E1" s="14"/>
    </row>
    <row r="2" spans="1:22" x14ac:dyDescent="0.25">
      <c r="A2" s="179" t="s">
        <v>127</v>
      </c>
      <c r="B2" s="179"/>
      <c r="C2" s="179"/>
      <c r="D2" s="179"/>
      <c r="E2" s="179"/>
    </row>
    <row r="3" spans="1:22" x14ac:dyDescent="0.25">
      <c r="A3" s="14"/>
      <c r="B3" s="14"/>
      <c r="C3" s="14"/>
      <c r="D3" s="14"/>
      <c r="E3" s="14"/>
    </row>
    <row r="4" spans="1:22" x14ac:dyDescent="0.25">
      <c r="A4" s="14"/>
      <c r="B4" s="14"/>
      <c r="C4" s="14"/>
      <c r="D4" s="14"/>
      <c r="E4" s="14"/>
    </row>
    <row r="5" spans="1:22" x14ac:dyDescent="0.25">
      <c r="A5" s="14"/>
      <c r="B5" s="14"/>
      <c r="C5" s="14"/>
      <c r="D5" s="14"/>
      <c r="E5" s="14"/>
    </row>
    <row r="6" spans="1:22" x14ac:dyDescent="0.25">
      <c r="A6" s="14"/>
      <c r="B6" s="14"/>
      <c r="C6" s="14"/>
      <c r="D6" s="14"/>
      <c r="E6" s="14"/>
    </row>
    <row r="7" spans="1:22" x14ac:dyDescent="0.25">
      <c r="A7" s="14"/>
      <c r="B7" s="14"/>
      <c r="C7" s="14"/>
      <c r="D7" s="14"/>
      <c r="E7" s="14"/>
    </row>
    <row r="8" spans="1:22" x14ac:dyDescent="0.25">
      <c r="A8" s="14"/>
      <c r="B8" s="14"/>
      <c r="C8" s="14"/>
      <c r="D8" s="14"/>
      <c r="E8" s="14"/>
    </row>
    <row r="9" spans="1:22" x14ac:dyDescent="0.25">
      <c r="A9" s="14"/>
      <c r="B9" s="14"/>
      <c r="C9" s="14"/>
      <c r="D9" s="14"/>
      <c r="E9" s="14"/>
    </row>
    <row r="10" spans="1:22" ht="26.25" x14ac:dyDescent="0.4">
      <c r="A10" s="309" t="s">
        <v>29</v>
      </c>
      <c r="B10" s="309"/>
      <c r="C10" s="309"/>
      <c r="D10" s="309"/>
      <c r="E10" s="309"/>
      <c r="F10" s="41"/>
      <c r="G10" s="41"/>
      <c r="H10" s="41"/>
      <c r="I10" s="41"/>
      <c r="J10" s="41"/>
      <c r="K10" s="41"/>
      <c r="L10" s="41"/>
      <c r="M10" s="41"/>
      <c r="N10" s="41"/>
      <c r="O10" s="41"/>
      <c r="P10" s="41"/>
      <c r="Q10" s="41"/>
      <c r="R10" s="41"/>
      <c r="S10" s="42"/>
      <c r="T10" s="42"/>
      <c r="U10" s="42"/>
      <c r="V10" s="42"/>
    </row>
    <row r="11" spans="1:22" ht="14.25" customHeight="1" x14ac:dyDescent="0.4">
      <c r="A11" s="51"/>
      <c r="B11" s="51"/>
      <c r="C11" s="51"/>
      <c r="D11" s="51"/>
      <c r="E11" s="51"/>
      <c r="F11" s="41"/>
      <c r="G11" s="41"/>
      <c r="H11" s="41"/>
      <c r="I11" s="41"/>
      <c r="J11" s="41"/>
      <c r="K11" s="41"/>
      <c r="L11" s="41"/>
      <c r="M11" s="41"/>
      <c r="N11" s="41"/>
      <c r="O11" s="41"/>
      <c r="P11" s="41"/>
      <c r="Q11" s="41"/>
      <c r="R11" s="41"/>
      <c r="S11" s="42"/>
      <c r="T11" s="42"/>
      <c r="U11" s="42"/>
      <c r="V11" s="42"/>
    </row>
    <row r="12" spans="1:22" ht="14.25" customHeight="1" x14ac:dyDescent="0.4">
      <c r="A12" s="51"/>
      <c r="B12" s="51"/>
      <c r="C12" s="51"/>
      <c r="D12" s="51"/>
      <c r="E12" s="51"/>
      <c r="F12" s="41"/>
      <c r="G12" s="41"/>
      <c r="H12" s="41"/>
      <c r="I12" s="41"/>
      <c r="J12" s="41"/>
      <c r="K12" s="41"/>
      <c r="L12" s="41"/>
      <c r="M12" s="41"/>
      <c r="N12" s="41"/>
      <c r="O12" s="41"/>
      <c r="P12" s="41"/>
      <c r="Q12" s="41"/>
      <c r="R12" s="41"/>
      <c r="S12" s="42"/>
      <c r="T12" s="42"/>
      <c r="U12" s="42"/>
      <c r="V12" s="42"/>
    </row>
    <row r="13" spans="1:22" ht="15" customHeight="1" x14ac:dyDescent="0.4">
      <c r="A13" s="124" t="s">
        <v>0</v>
      </c>
      <c r="B13" s="307"/>
      <c r="C13" s="307"/>
      <c r="D13" s="307"/>
      <c r="E13" s="307"/>
      <c r="F13" s="41"/>
      <c r="G13" s="41"/>
      <c r="H13" s="41"/>
      <c r="I13" s="41"/>
      <c r="J13" s="41"/>
      <c r="K13" s="41"/>
      <c r="L13" s="41"/>
      <c r="M13" s="41"/>
      <c r="N13" s="41"/>
      <c r="O13" s="41"/>
      <c r="P13" s="41"/>
      <c r="Q13" s="41"/>
      <c r="R13" s="41"/>
      <c r="S13" s="42"/>
      <c r="T13" s="42"/>
      <c r="U13" s="42"/>
      <c r="V13" s="42"/>
    </row>
    <row r="14" spans="1:22" ht="15" customHeight="1" x14ac:dyDescent="0.4">
      <c r="A14" s="124" t="s">
        <v>1</v>
      </c>
      <c r="B14" s="307"/>
      <c r="C14" s="307"/>
      <c r="D14" s="307"/>
      <c r="E14" s="307"/>
      <c r="F14" s="41"/>
      <c r="G14" s="41"/>
      <c r="H14" s="41"/>
      <c r="I14" s="41"/>
      <c r="J14" s="41"/>
      <c r="K14" s="41"/>
      <c r="L14" s="41"/>
      <c r="M14" s="41"/>
      <c r="N14" s="41"/>
      <c r="O14" s="41"/>
      <c r="P14" s="41"/>
      <c r="Q14" s="41"/>
      <c r="R14" s="41"/>
      <c r="S14" s="42"/>
      <c r="T14" s="42"/>
      <c r="U14" s="42"/>
      <c r="V14" s="42"/>
    </row>
    <row r="15" spans="1:22" x14ac:dyDescent="0.25">
      <c r="A15" s="14"/>
      <c r="B15" s="14"/>
      <c r="C15" s="14"/>
      <c r="D15" s="14"/>
      <c r="E15" s="14"/>
    </row>
    <row r="16" spans="1:22" ht="63.75" customHeight="1" x14ac:dyDescent="0.25">
      <c r="A16" s="308" t="s">
        <v>137</v>
      </c>
      <c r="B16" s="308"/>
      <c r="C16" s="308"/>
      <c r="D16" s="308"/>
      <c r="E16" s="308"/>
      <c r="F16" s="43"/>
      <c r="G16" s="43"/>
      <c r="H16" s="43"/>
      <c r="I16" s="43"/>
      <c r="J16" s="43"/>
      <c r="K16" s="43"/>
      <c r="L16" s="43"/>
      <c r="M16" s="43"/>
      <c r="N16" s="43"/>
      <c r="O16" s="43"/>
      <c r="P16" s="43"/>
      <c r="Q16" s="43"/>
      <c r="R16" s="43"/>
      <c r="S16" s="43"/>
      <c r="T16" s="43"/>
    </row>
    <row r="17" spans="1:20" ht="15.75" thickBot="1" x14ac:dyDescent="0.3">
      <c r="A17" s="14"/>
      <c r="B17" s="52"/>
      <c r="C17" s="52"/>
      <c r="D17" s="52"/>
      <c r="E17" s="52"/>
      <c r="F17" s="44"/>
      <c r="G17" s="44"/>
      <c r="H17" s="44"/>
      <c r="I17" s="44"/>
      <c r="J17" s="44"/>
      <c r="K17" s="44"/>
      <c r="L17" s="44"/>
      <c r="M17" s="44"/>
      <c r="N17" s="44"/>
      <c r="O17" s="44"/>
      <c r="P17" s="44"/>
      <c r="Q17" s="44"/>
      <c r="R17" s="44"/>
      <c r="S17" s="43"/>
      <c r="T17" s="43"/>
    </row>
    <row r="18" spans="1:20" ht="63" customHeight="1" x14ac:dyDescent="0.25">
      <c r="A18" s="59" t="s">
        <v>28</v>
      </c>
      <c r="B18" s="60" t="s">
        <v>19</v>
      </c>
      <c r="C18" s="60" t="s">
        <v>132</v>
      </c>
      <c r="D18" s="60" t="s">
        <v>23</v>
      </c>
      <c r="E18" s="61" t="s">
        <v>25</v>
      </c>
      <c r="F18" s="44"/>
      <c r="G18" s="44"/>
      <c r="H18" s="44"/>
      <c r="I18" s="44"/>
      <c r="J18" s="44"/>
      <c r="K18" s="44"/>
      <c r="L18" s="44"/>
      <c r="M18" s="44"/>
      <c r="N18" s="44"/>
      <c r="O18" s="44"/>
      <c r="P18" s="44"/>
      <c r="Q18" s="44"/>
      <c r="R18" s="44"/>
      <c r="S18" s="43"/>
      <c r="T18" s="43"/>
    </row>
    <row r="19" spans="1:20" ht="15" customHeight="1" x14ac:dyDescent="0.25">
      <c r="A19" s="310" t="s">
        <v>126</v>
      </c>
      <c r="B19" s="58" t="s">
        <v>20</v>
      </c>
      <c r="C19" s="58" t="s">
        <v>79</v>
      </c>
      <c r="D19" s="58">
        <v>5</v>
      </c>
      <c r="E19" s="311" t="s">
        <v>102</v>
      </c>
      <c r="F19" s="44"/>
      <c r="G19" s="44"/>
      <c r="H19" s="44"/>
      <c r="I19" s="44"/>
      <c r="J19" s="44"/>
      <c r="K19" s="44"/>
      <c r="L19" s="44"/>
      <c r="M19" s="44"/>
      <c r="N19" s="44"/>
      <c r="O19" s="44"/>
      <c r="P19" s="44"/>
      <c r="Q19" s="44"/>
      <c r="R19" s="44"/>
      <c r="S19" s="43"/>
      <c r="T19" s="43"/>
    </row>
    <row r="20" spans="1:20" x14ac:dyDescent="0.25">
      <c r="A20" s="310"/>
      <c r="B20" s="58" t="s">
        <v>21</v>
      </c>
      <c r="C20" s="58" t="s">
        <v>78</v>
      </c>
      <c r="D20" s="58">
        <v>10</v>
      </c>
      <c r="E20" s="311"/>
      <c r="F20" s="44"/>
      <c r="G20" s="44"/>
      <c r="H20" s="44"/>
      <c r="I20" s="44"/>
      <c r="J20" s="44"/>
      <c r="K20" s="44"/>
      <c r="L20" s="44"/>
      <c r="M20" s="44"/>
      <c r="N20" s="44"/>
      <c r="O20" s="44"/>
      <c r="P20" s="44"/>
      <c r="Q20" s="44"/>
      <c r="R20" s="44"/>
      <c r="S20" s="43"/>
      <c r="T20" s="43"/>
    </row>
    <row r="21" spans="1:20" x14ac:dyDescent="0.25">
      <c r="A21" s="310"/>
      <c r="B21" s="58" t="s">
        <v>22</v>
      </c>
      <c r="C21" s="58" t="s">
        <v>77</v>
      </c>
      <c r="D21" s="58">
        <v>15</v>
      </c>
      <c r="E21" s="311"/>
      <c r="F21" s="44"/>
      <c r="G21" s="44"/>
      <c r="H21" s="44"/>
      <c r="I21" s="44"/>
      <c r="J21" s="44"/>
      <c r="K21" s="44"/>
      <c r="L21" s="44"/>
      <c r="M21" s="44"/>
      <c r="N21" s="44"/>
      <c r="O21" s="44"/>
      <c r="P21" s="44"/>
      <c r="Q21" s="44"/>
      <c r="R21" s="44"/>
      <c r="S21" s="43"/>
      <c r="T21" s="43"/>
    </row>
    <row r="22" spans="1:20" x14ac:dyDescent="0.25">
      <c r="A22" s="14"/>
      <c r="B22" s="52"/>
      <c r="C22" s="52"/>
      <c r="D22" s="52"/>
      <c r="E22" s="52"/>
      <c r="F22" s="44"/>
      <c r="G22" s="44"/>
      <c r="H22" s="44"/>
      <c r="I22" s="44"/>
      <c r="J22" s="44"/>
      <c r="K22" s="44"/>
      <c r="L22" s="44"/>
      <c r="M22" s="44"/>
      <c r="N22" s="44"/>
      <c r="O22" s="44"/>
      <c r="P22" s="44"/>
      <c r="Q22" s="44"/>
      <c r="R22" s="44"/>
      <c r="S22" s="43"/>
      <c r="T22" s="43"/>
    </row>
    <row r="23" spans="1:20" x14ac:dyDescent="0.25">
      <c r="A23" s="14"/>
      <c r="B23" s="52"/>
      <c r="C23" s="52"/>
      <c r="D23" s="52"/>
      <c r="E23" s="52"/>
      <c r="F23" s="44"/>
      <c r="G23" s="44"/>
      <c r="H23" s="44"/>
      <c r="I23" s="44"/>
      <c r="J23" s="44"/>
      <c r="K23" s="44"/>
      <c r="L23" s="44"/>
      <c r="M23" s="44"/>
      <c r="N23" s="44"/>
      <c r="O23" s="44"/>
      <c r="P23" s="44"/>
      <c r="Q23" s="44"/>
      <c r="R23" s="44"/>
      <c r="S23" s="43"/>
      <c r="T23" s="43"/>
    </row>
    <row r="24" spans="1:20" ht="239.25" customHeight="1" x14ac:dyDescent="0.25">
      <c r="A24" s="312" t="s">
        <v>138</v>
      </c>
      <c r="B24" s="312"/>
      <c r="C24" s="312"/>
      <c r="D24" s="312"/>
      <c r="E24" s="312"/>
      <c r="F24" s="44"/>
      <c r="G24" s="44"/>
      <c r="H24" s="44"/>
      <c r="I24" s="44"/>
      <c r="J24" s="44"/>
      <c r="K24" s="44"/>
      <c r="L24" s="44"/>
      <c r="M24" s="44"/>
      <c r="N24" s="44"/>
      <c r="O24" s="44"/>
      <c r="P24" s="44"/>
      <c r="Q24" s="44"/>
      <c r="R24" s="44"/>
      <c r="S24" s="43"/>
      <c r="T24" s="43"/>
    </row>
    <row r="25" spans="1:20" ht="20.25" x14ac:dyDescent="0.25">
      <c r="A25" s="91"/>
      <c r="B25" s="91"/>
      <c r="C25" s="91"/>
      <c r="D25" s="91"/>
      <c r="E25" s="91"/>
      <c r="F25" s="90"/>
      <c r="G25" s="90"/>
      <c r="H25" s="90"/>
      <c r="I25" s="90"/>
      <c r="J25" s="90"/>
      <c r="K25" s="90"/>
      <c r="L25" s="90"/>
      <c r="M25" s="90"/>
      <c r="N25" s="90"/>
      <c r="O25" s="90"/>
      <c r="P25" s="90"/>
      <c r="Q25" s="90"/>
      <c r="R25" s="90"/>
      <c r="S25" s="43"/>
      <c r="T25" s="43"/>
    </row>
    <row r="26" spans="1:20" ht="16.5" customHeight="1" x14ac:dyDescent="0.25">
      <c r="A26" s="322" t="s">
        <v>136</v>
      </c>
      <c r="B26" s="322"/>
      <c r="C26" s="129"/>
      <c r="D26" s="129"/>
      <c r="E26" s="129"/>
      <c r="F26" s="90"/>
      <c r="G26" s="90"/>
      <c r="H26" s="90"/>
      <c r="I26" s="90"/>
      <c r="J26" s="90"/>
      <c r="K26" s="90"/>
      <c r="L26" s="90"/>
      <c r="M26" s="90"/>
      <c r="N26" s="90"/>
      <c r="O26" s="90"/>
      <c r="P26" s="90"/>
      <c r="Q26" s="90"/>
      <c r="R26" s="90"/>
      <c r="S26" s="43"/>
      <c r="T26" s="43"/>
    </row>
    <row r="27" spans="1:20" ht="33" x14ac:dyDescent="0.25">
      <c r="A27" s="132" t="s">
        <v>109</v>
      </c>
      <c r="B27" s="132" t="s">
        <v>139</v>
      </c>
      <c r="C27" s="127"/>
      <c r="D27" s="127"/>
      <c r="E27" s="127"/>
      <c r="F27" s="90"/>
      <c r="G27" s="90"/>
      <c r="H27" s="90"/>
      <c r="I27" s="90"/>
      <c r="J27" s="90"/>
      <c r="K27" s="90"/>
      <c r="L27" s="90"/>
      <c r="M27" s="90"/>
      <c r="N27" s="90"/>
      <c r="O27" s="90"/>
      <c r="P27" s="90"/>
      <c r="Q27" s="90"/>
      <c r="R27" s="90"/>
      <c r="S27" s="43"/>
      <c r="T27" s="43"/>
    </row>
    <row r="28" spans="1:20" ht="18.75" x14ac:dyDescent="0.25">
      <c r="A28" s="128" t="s">
        <v>104</v>
      </c>
      <c r="B28" s="130"/>
      <c r="C28" s="125"/>
      <c r="D28" s="125"/>
      <c r="E28" s="125"/>
      <c r="F28" s="125"/>
      <c r="G28" s="125"/>
      <c r="H28" s="125"/>
      <c r="I28" s="126"/>
      <c r="J28" s="126"/>
      <c r="K28" s="90"/>
      <c r="L28" s="90"/>
      <c r="M28" s="90"/>
      <c r="N28" s="90"/>
      <c r="O28" s="90"/>
      <c r="P28" s="90"/>
      <c r="Q28" s="90"/>
      <c r="R28" s="90"/>
      <c r="S28" s="43"/>
      <c r="T28" s="43"/>
    </row>
    <row r="29" spans="1:20" ht="18.75" x14ac:dyDescent="0.25">
      <c r="A29" s="128" t="s">
        <v>105</v>
      </c>
      <c r="B29" s="130"/>
      <c r="C29" s="125"/>
      <c r="D29" s="125"/>
      <c r="E29" s="125"/>
      <c r="F29" s="125"/>
      <c r="G29" s="125"/>
      <c r="H29" s="125"/>
      <c r="I29" s="126"/>
      <c r="J29" s="126"/>
      <c r="K29" s="90"/>
      <c r="L29" s="90"/>
      <c r="M29" s="90"/>
      <c r="N29" s="90"/>
      <c r="O29" s="90"/>
      <c r="P29" s="90"/>
      <c r="Q29" s="90"/>
      <c r="R29" s="90"/>
      <c r="S29" s="43"/>
      <c r="T29" s="43"/>
    </row>
    <row r="30" spans="1:20" ht="18.75" x14ac:dyDescent="0.25">
      <c r="A30" s="128" t="s">
        <v>108</v>
      </c>
      <c r="B30" s="130"/>
      <c r="C30" s="125"/>
      <c r="D30" s="125"/>
      <c r="E30" s="125"/>
      <c r="F30" s="125"/>
      <c r="G30" s="125"/>
      <c r="H30" s="125"/>
      <c r="I30" s="90"/>
      <c r="J30" s="90"/>
      <c r="K30" s="90"/>
      <c r="L30" s="90"/>
      <c r="M30" s="90"/>
      <c r="N30" s="90"/>
      <c r="O30" s="90"/>
      <c r="P30" s="90"/>
      <c r="Q30" s="90"/>
      <c r="R30" s="90"/>
      <c r="S30" s="43"/>
      <c r="T30" s="43"/>
    </row>
    <row r="31" spans="1:20" x14ac:dyDescent="0.25">
      <c r="A31" s="128" t="s">
        <v>106</v>
      </c>
      <c r="B31" s="130"/>
      <c r="C31" s="125"/>
      <c r="D31" s="125"/>
      <c r="E31" s="125"/>
      <c r="F31" s="125"/>
      <c r="G31" s="125"/>
      <c r="H31" s="125"/>
      <c r="I31" s="90"/>
      <c r="J31" s="90"/>
      <c r="K31" s="90"/>
      <c r="L31" s="90"/>
      <c r="M31" s="90"/>
      <c r="N31" s="90"/>
      <c r="O31" s="90"/>
      <c r="P31" s="90"/>
      <c r="Q31" s="90"/>
      <c r="R31" s="90"/>
      <c r="S31" s="43"/>
      <c r="T31" s="43"/>
    </row>
    <row r="32" spans="1:20" ht="20.25" x14ac:dyDescent="0.25">
      <c r="A32" s="128" t="s">
        <v>107</v>
      </c>
      <c r="B32" s="131"/>
      <c r="C32" s="91"/>
      <c r="D32" s="91"/>
      <c r="E32" s="91"/>
      <c r="F32" s="90"/>
      <c r="G32" s="90"/>
      <c r="H32" s="90"/>
      <c r="I32" s="90"/>
      <c r="J32" s="90"/>
      <c r="K32" s="90"/>
      <c r="L32" s="90"/>
      <c r="M32" s="90"/>
      <c r="N32" s="90"/>
      <c r="O32" s="90"/>
      <c r="P32" s="90"/>
      <c r="Q32" s="90"/>
      <c r="R32" s="90"/>
      <c r="S32" s="43"/>
      <c r="T32" s="43"/>
    </row>
    <row r="33" spans="1:21" ht="20.25" x14ac:dyDescent="0.25">
      <c r="A33" s="133" t="s">
        <v>102</v>
      </c>
      <c r="B33" s="134">
        <f>B28*1+B29*0.8+B30*0.8+B31*0.6+B32*0.6</f>
        <v>0</v>
      </c>
      <c r="C33" s="91"/>
      <c r="D33" s="91"/>
      <c r="E33" s="91"/>
      <c r="F33" s="90"/>
      <c r="G33" s="90"/>
      <c r="H33" s="90"/>
      <c r="I33" s="90"/>
      <c r="J33" s="90"/>
      <c r="K33" s="90"/>
      <c r="L33" s="90"/>
      <c r="M33" s="90"/>
      <c r="N33" s="90"/>
      <c r="O33" s="90"/>
      <c r="P33" s="90"/>
      <c r="Q33" s="90"/>
      <c r="R33" s="90"/>
      <c r="S33" s="43"/>
      <c r="T33" s="43"/>
    </row>
    <row r="34" spans="1:21" ht="15" customHeight="1" x14ac:dyDescent="0.25">
      <c r="A34" s="53"/>
      <c r="B34" s="53"/>
      <c r="C34" s="53"/>
      <c r="D34" s="53"/>
      <c r="E34" s="53"/>
      <c r="F34" s="44"/>
      <c r="G34" s="44"/>
      <c r="H34" s="44"/>
      <c r="I34" s="44"/>
      <c r="J34" s="44"/>
      <c r="K34" s="44"/>
      <c r="L34" s="44"/>
      <c r="M34" s="44"/>
      <c r="N34" s="44"/>
      <c r="O34" s="44"/>
      <c r="P34" s="44"/>
      <c r="Q34" s="44"/>
      <c r="R34" s="44"/>
      <c r="S34" s="43"/>
      <c r="T34" s="43"/>
    </row>
    <row r="35" spans="1:21" ht="15" customHeight="1" x14ac:dyDescent="0.25">
      <c r="A35" s="53"/>
      <c r="B35" s="53"/>
      <c r="C35" s="53"/>
      <c r="D35" s="53"/>
      <c r="E35" s="53"/>
      <c r="F35" s="90"/>
      <c r="G35" s="90"/>
      <c r="H35" s="90"/>
      <c r="I35" s="90"/>
      <c r="J35" s="90"/>
      <c r="K35" s="90"/>
      <c r="L35" s="90"/>
      <c r="M35" s="90"/>
      <c r="N35" s="90"/>
      <c r="O35" s="90"/>
      <c r="P35" s="90"/>
      <c r="Q35" s="90"/>
      <c r="R35" s="90"/>
      <c r="S35" s="43"/>
      <c r="T35" s="43"/>
    </row>
    <row r="36" spans="1:21" ht="15" customHeight="1" thickBot="1" x14ac:dyDescent="0.3">
      <c r="A36" s="14"/>
      <c r="B36" s="14"/>
      <c r="C36" s="14"/>
      <c r="D36" s="14"/>
      <c r="E36" s="14"/>
      <c r="F36" s="45"/>
      <c r="T36" s="46"/>
      <c r="U36" s="47" t="s">
        <v>24</v>
      </c>
    </row>
    <row r="37" spans="1:21" ht="39.75" customHeight="1" thickBot="1" x14ac:dyDescent="0.3">
      <c r="A37" s="319" t="s">
        <v>54</v>
      </c>
      <c r="B37" s="320"/>
      <c r="C37" s="320"/>
      <c r="D37" s="320"/>
      <c r="E37" s="321"/>
      <c r="F37" s="45"/>
      <c r="T37" s="46"/>
      <c r="U37" s="47"/>
    </row>
    <row r="38" spans="1:21" ht="21" customHeight="1" x14ac:dyDescent="0.25">
      <c r="A38" s="313" t="s">
        <v>42</v>
      </c>
      <c r="B38" s="314"/>
      <c r="C38" s="298">
        <f>'Rozpočet projektu-OV-NFP'!F72</f>
        <v>0</v>
      </c>
      <c r="D38" s="299"/>
      <c r="E38" s="300"/>
      <c r="F38" s="48"/>
      <c r="G38" s="326"/>
      <c r="H38" s="326"/>
      <c r="I38" s="326"/>
      <c r="J38" s="326"/>
      <c r="K38" s="326"/>
      <c r="L38" s="46"/>
      <c r="U38" s="49"/>
    </row>
    <row r="39" spans="1:21" ht="21" customHeight="1" x14ac:dyDescent="0.25">
      <c r="A39" s="315" t="s">
        <v>103</v>
      </c>
      <c r="B39" s="316"/>
      <c r="C39" s="301">
        <f>B33</f>
        <v>0</v>
      </c>
      <c r="D39" s="302"/>
      <c r="E39" s="303"/>
      <c r="F39" s="46"/>
      <c r="G39" s="46"/>
      <c r="H39" s="325"/>
      <c r="I39" s="325"/>
      <c r="J39" s="325"/>
      <c r="K39" s="325"/>
      <c r="L39" s="46"/>
      <c r="U39" s="49"/>
    </row>
    <row r="40" spans="1:21" ht="21" customHeight="1" thickBot="1" x14ac:dyDescent="0.3">
      <c r="A40" s="317" t="s">
        <v>26</v>
      </c>
      <c r="B40" s="318"/>
      <c r="C40" s="304" t="e">
        <f>C38/C39</f>
        <v>#DIV/0!</v>
      </c>
      <c r="D40" s="305"/>
      <c r="E40" s="306"/>
      <c r="F40" s="46"/>
      <c r="G40" s="50"/>
      <c r="H40" s="325"/>
      <c r="I40" s="325"/>
      <c r="J40" s="325"/>
      <c r="K40" s="325"/>
      <c r="L40" s="46"/>
      <c r="U40" s="10"/>
    </row>
    <row r="41" spans="1:21" ht="15" customHeight="1" x14ac:dyDescent="0.25">
      <c r="A41" s="14"/>
      <c r="B41" s="14"/>
      <c r="C41" s="14"/>
      <c r="D41" s="14"/>
      <c r="E41" s="14"/>
      <c r="F41" s="46"/>
      <c r="G41" s="46"/>
      <c r="H41" s="325"/>
      <c r="I41" s="325"/>
      <c r="J41" s="325"/>
      <c r="K41" s="325"/>
      <c r="L41" s="46"/>
    </row>
    <row r="42" spans="1:21" ht="15" customHeight="1" x14ac:dyDescent="0.25">
      <c r="A42" s="14"/>
      <c r="B42" s="14"/>
      <c r="C42" s="14"/>
      <c r="D42" s="14"/>
      <c r="E42" s="14"/>
      <c r="F42" s="46"/>
      <c r="G42" s="46"/>
      <c r="H42" s="123"/>
      <c r="I42" s="123"/>
      <c r="J42" s="123"/>
      <c r="K42" s="123"/>
      <c r="L42" s="46"/>
    </row>
    <row r="43" spans="1:21" ht="15" customHeight="1" x14ac:dyDescent="0.25">
      <c r="A43" s="14"/>
      <c r="B43" s="14"/>
      <c r="C43" s="14"/>
      <c r="D43" s="14"/>
      <c r="E43" s="14"/>
      <c r="F43" s="46"/>
      <c r="G43" s="46"/>
      <c r="H43" s="123"/>
      <c r="I43" s="123"/>
      <c r="J43" s="123"/>
      <c r="K43" s="123"/>
      <c r="L43" s="46"/>
    </row>
    <row r="46" spans="1:21" x14ac:dyDescent="0.25">
      <c r="D46" s="324"/>
      <c r="E46" s="324"/>
    </row>
    <row r="47" spans="1:21" x14ac:dyDescent="0.25">
      <c r="A47" s="27" t="s">
        <v>57</v>
      </c>
      <c r="B47" s="27"/>
      <c r="C47" s="27"/>
      <c r="D47" s="209" t="s">
        <v>44</v>
      </c>
      <c r="E47" s="209"/>
      <c r="F47" s="27"/>
      <c r="G47" s="27"/>
      <c r="H47" s="27"/>
      <c r="I47" s="27"/>
    </row>
    <row r="49" spans="1:5" ht="51" customHeight="1" x14ac:dyDescent="0.25">
      <c r="A49" s="323" t="s">
        <v>125</v>
      </c>
      <c r="B49" s="323"/>
      <c r="C49" s="323"/>
      <c r="D49" s="323"/>
      <c r="E49" s="323"/>
    </row>
    <row r="50" spans="1:5" ht="18" x14ac:dyDescent="0.25">
      <c r="A50" s="297" t="s">
        <v>129</v>
      </c>
      <c r="B50" s="297"/>
      <c r="C50" s="297"/>
      <c r="D50" s="297"/>
      <c r="E50" s="297"/>
    </row>
    <row r="51" spans="1:5" ht="16.5" x14ac:dyDescent="0.25">
      <c r="A51" s="137"/>
    </row>
    <row r="52" spans="1:5" ht="16.5" x14ac:dyDescent="0.25">
      <c r="A52" s="137"/>
    </row>
    <row r="53" spans="1:5" ht="16.5" x14ac:dyDescent="0.25">
      <c r="A53" s="137"/>
    </row>
  </sheetData>
  <sheetProtection formatCells="0" selectLockedCells="1"/>
  <mergeCells count="24">
    <mergeCell ref="A26:B26"/>
    <mergeCell ref="A49:E49"/>
    <mergeCell ref="D46:E46"/>
    <mergeCell ref="H41:K41"/>
    <mergeCell ref="G38:K38"/>
    <mergeCell ref="H39:K39"/>
    <mergeCell ref="D47:E47"/>
    <mergeCell ref="H40:K40"/>
    <mergeCell ref="A50:E50"/>
    <mergeCell ref="A2:E2"/>
    <mergeCell ref="C38:E38"/>
    <mergeCell ref="C39:E39"/>
    <mergeCell ref="C40:E40"/>
    <mergeCell ref="B13:E13"/>
    <mergeCell ref="B14:E14"/>
    <mergeCell ref="A16:E16"/>
    <mergeCell ref="A10:E10"/>
    <mergeCell ref="A19:A21"/>
    <mergeCell ref="E19:E21"/>
    <mergeCell ref="A24:E24"/>
    <mergeCell ref="A38:B38"/>
    <mergeCell ref="A39:B39"/>
    <mergeCell ref="A40:B40"/>
    <mergeCell ref="A37:E37"/>
  </mergeCells>
  <pageMargins left="0.7" right="0.7" top="0.75" bottom="0.75" header="0.3" footer="0.3"/>
  <pageSetup paperSize="9" scale="57"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5</vt:i4>
      </vt:variant>
      <vt:variant>
        <vt:lpstr>Pomenované rozsahy</vt:lpstr>
      </vt:variant>
      <vt:variant>
        <vt:i4>5</vt:i4>
      </vt:variant>
    </vt:vector>
  </HeadingPairs>
  <TitlesOfParts>
    <vt:vector size="10" baseType="lpstr">
      <vt:lpstr>Kontrafaktualny scenar</vt:lpstr>
      <vt:lpstr> Prieskum trhu-kontrafakt.scena</vt:lpstr>
      <vt:lpstr>Rozpočet projektu-OV-NFP</vt:lpstr>
      <vt:lpstr> Prieskum trhu - projekt</vt:lpstr>
      <vt:lpstr>Value for Money</vt:lpstr>
      <vt:lpstr>'Value for Money'!_ftn2</vt:lpstr>
      <vt:lpstr>' Prieskum trhu - projekt'!Oblasť_tlače</vt:lpstr>
      <vt:lpstr>' Prieskum trhu-kontrafakt.scena'!Oblasť_tlače</vt:lpstr>
      <vt:lpstr>'Rozpočet projektu-OV-NFP'!Oblasť_tlače</vt:lpstr>
      <vt:lpstr>'Value for Money'!Oblasť_tlače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Šutto Ivan</dc:creator>
  <cp:lastModifiedBy>Mrázová Katarína</cp:lastModifiedBy>
  <cp:lastPrinted>2015-12-08T11:52:54Z</cp:lastPrinted>
  <dcterms:created xsi:type="dcterms:W3CDTF">2015-05-13T12:53:37Z</dcterms:created>
  <dcterms:modified xsi:type="dcterms:W3CDTF">2017-03-13T06:48:59Z</dcterms:modified>
</cp:coreProperties>
</file>