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18.Vyzva-OPKZP-PO2-SC211-2017-18 PPO mimo vodneho toku\Usmern_2\dokumenty so SZ\Príloha 2_Príručka pre žiadateľa_PPO mimo VT_Usmer_2\Príloha 1 Príručky_Záväzné formuláre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<sst xmlns="http://schemas.openxmlformats.org/spreadsheetml/2006/main" count="180" uniqueCount="125">
  <si>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</si>
  <si>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</si>
  <si>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</si>
  <si>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</si>
  <si>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</si>
  <si>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</si>
  <si>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</si>
  <si>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</si>
  <si>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</si>
  <si>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</si>
  <si>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</si>
  <si>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</si>
  <si>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</si>
  <si>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</si>
  <si>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</si>
  <si>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</si>
  <si>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</si>
  <si>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</si>
  <si>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</si>
  <si>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</si>
  <si>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</si>
  <si>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</si>
  <si>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</si>
  <si>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</si>
  <si>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</si>
  <si>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</si>
  <si>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</si>
  <si>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</si>
  <si>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</si>
  <si>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</si>
  <si>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</si>
  <si>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</si>
  <si>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</si>
  <si>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</si>
  <si>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</si>
  <si>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</si>
  <si>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</si>
  <si>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</si>
  <si>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</si>
  <si>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</si>
  <si>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</si>
  <si>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</si>
  <si>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</si>
  <si>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</si>
  <si>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</si>
  <si>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</si>
  <si>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</si>
  <si>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</si>
  <si>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</si>
  <si>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</si>
  <si>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</si>
  <si>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</si>
  <si>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</si>
  <si>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</si>
  <si>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</si>
  <si>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</si>
  <si>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</si>
  <si>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</si>
  <si>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</si>
  <si>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</si>
  <si>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</si>
  <si>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</si>
  <si>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</si>
  <si>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</si>
  <si>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</si>
  <si>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</si>
  <si>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</si>
  <si>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</si>
  <si>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</si>
  <si>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</si>
  <si>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</si>
  <si>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</si>
  <si>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</si>
  <si>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</si>
  <si>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</si>
  <si>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</si>
  <si>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</si>
  <si>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</si>
  <si>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</si>
  <si>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</si>
  <si>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</si>
  <si>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</si>
  <si>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</si>
  <si>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</si>
  <si>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</si>
  <si>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</si>
  <si>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</si>
  <si>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</si>
  <si>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</si>
  <si>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</si>
  <si>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</si>
  <si>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</si>
  <si>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</si>
  <si>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</si>
  <si>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</si>
  <si>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</si>
  <si>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568 Ostatné finančné výdavky</t>
  </si>
  <si>
    <t>V prípade, ak je potrebné zadefinovať podaktivity v rámci realizácie hlavnej aktivity, žiadateľ je oprávnený si prispôsobiť číslovanie výdavkov.</t>
  </si>
  <si>
    <t>Zabezpečenie ochrany pred povodňami mimo vodného toku</t>
  </si>
  <si>
    <t>029 Ostatný dlhodobý hmotný majetok</t>
  </si>
  <si>
    <t>viac ako 1 000 000</t>
  </si>
  <si>
    <t>666 667 - 1 000 000</t>
  </si>
  <si>
    <t>menej ako 666 667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</si>
  <si>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</si>
  <si>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</si>
  <si>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Jednotková cena bez DPH/ cena práce 
(EUR)</t>
  </si>
  <si>
    <t>Oprávnený výdavok bez DPH/oprávnený výdavok  
(EUR)</t>
  </si>
  <si>
    <t xml:space="preserve">Oprávnený výdavok s DPH/oprávnený výdavok
(EUR)
</t>
  </si>
  <si>
    <t xml:space="preserve">Projektový manažér - interný (pracovná zmluva) </t>
  </si>
  <si>
    <t>Cena práce/Jednotková cena bez DPH
(EUR)</t>
  </si>
  <si>
    <t>Oprávnený výdavok/oprávnený výdavok bez DPH 
(EUR)</t>
  </si>
  <si>
    <t>Oprávnený výdavok/oprávnený výdavok s DPH 
(EUR)</t>
  </si>
  <si>
    <t xml:space="preserve">Jednotková cena bez DPH/cena práce
</t>
  </si>
  <si>
    <t>Oprávnený výdavok / Oprávnený výdavok s/bez DPH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</si>
  <si>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</si>
  <si>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mimo vodného toku</t>
    </r>
  </si>
  <si>
    <t>SPOLU Hlavná aktivita projektu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</si>
  <si>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</si>
  <si>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</si>
  <si>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</si>
  <si>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</si>
  <si>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</t>
    </r>
    <r>
      <rPr>
        <sz val="11"/>
        <color theme="1"/>
        <rFont val="Arial"/>
        <family val="2"/>
        <charset val="238"/>
      </rPr>
      <t>.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</si>
  <si>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</si>
  <si>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t>Príloha č. 9 ŽoNFP - Podporná dokumentácia k oprávnenosti výdavkov</t>
  </si>
  <si>
    <t>Príloha ŽoNFP č. 9 -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</si>
</sst>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1" fillId="0" borderId="1" xfId="0" applyFont="1" applyBorder="1" applyAlignment="1" applyProtection="1">
      <alignment horizontal="justify" wrapText="1"/>
      <protection locked="0"/>
    </xf>
    <xf numFmtId="0" fontId="41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0" borderId="6" xfId="0" applyFont="1" applyFill="1" applyBorder="1" applyAlignment="1" applyProtection="1">
      <alignment horizontal="left" vertical="center" wrapText="1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 wrapText="1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justify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0"/>
  <sheetViews>
    <sheetView tabSelected="1" view="pageBreakPreview" zoomScale="90" zoomScaleNormal="80" zoomScaleSheetLayoutView="90" workbookViewId="0">
      <selection activeCell="A2" sqref="A2:K2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49" t="s">
        <v>123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5" t="s">
        <v>49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50"/>
      <c r="D10" s="150"/>
      <c r="E10" s="150"/>
      <c r="F10" s="150"/>
      <c r="G10" s="150"/>
      <c r="H10" s="150"/>
      <c r="I10" s="150"/>
      <c r="J10" s="150"/>
      <c r="K10" s="150"/>
    </row>
    <row r="11" spans="1:13" ht="20.25" customHeight="1" x14ac:dyDescent="0.3">
      <c r="A11" s="60" t="s">
        <v>1</v>
      </c>
      <c r="B11" s="60"/>
      <c r="C11" s="151"/>
      <c r="D11" s="152"/>
      <c r="E11" s="152"/>
      <c r="F11" s="152"/>
      <c r="G11" s="152"/>
      <c r="H11" s="152"/>
      <c r="I11" s="152"/>
      <c r="J11" s="152"/>
      <c r="K11" s="152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53" t="s">
        <v>115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</row>
    <row r="14" spans="1:13" ht="86.25" customHeight="1" x14ac:dyDescent="0.3">
      <c r="A14" s="102" t="s">
        <v>75</v>
      </c>
      <c r="B14" s="102" t="s">
        <v>2</v>
      </c>
      <c r="C14" s="102" t="s">
        <v>5</v>
      </c>
      <c r="D14" s="96" t="s">
        <v>3</v>
      </c>
      <c r="E14" s="96" t="s">
        <v>4</v>
      </c>
      <c r="F14" s="96" t="s">
        <v>105</v>
      </c>
      <c r="G14" s="96" t="s">
        <v>106</v>
      </c>
      <c r="H14" s="96" t="s">
        <v>107</v>
      </c>
      <c r="I14" s="124" t="s">
        <v>23</v>
      </c>
      <c r="J14" s="103" t="s">
        <v>24</v>
      </c>
      <c r="K14" s="103" t="s">
        <v>74</v>
      </c>
    </row>
    <row r="15" spans="1:13" s="27" customFormat="1" x14ac:dyDescent="0.3">
      <c r="A15" s="68">
        <v>42370</v>
      </c>
      <c r="B15" s="104" t="s">
        <v>41</v>
      </c>
      <c r="C15" s="105"/>
      <c r="D15" s="92"/>
      <c r="E15" s="92">
        <v>0</v>
      </c>
      <c r="F15" s="92">
        <v>0</v>
      </c>
      <c r="G15" s="92">
        <f>E15*F15</f>
        <v>0</v>
      </c>
      <c r="H15" s="92">
        <f>G15*1.2</f>
        <v>0</v>
      </c>
      <c r="I15" s="120"/>
      <c r="J15" s="118"/>
      <c r="K15" s="118"/>
      <c r="L15" s="26"/>
    </row>
    <row r="16" spans="1:13" s="27" customFormat="1" x14ac:dyDescent="0.3">
      <c r="A16" s="68">
        <v>42401</v>
      </c>
      <c r="B16" s="104" t="s">
        <v>41</v>
      </c>
      <c r="C16" s="105"/>
      <c r="D16" s="92"/>
      <c r="E16" s="92">
        <v>0</v>
      </c>
      <c r="F16" s="92">
        <v>0</v>
      </c>
      <c r="G16" s="92">
        <f t="shared" ref="G16:G19" si="0">E16*F16</f>
        <v>0</v>
      </c>
      <c r="H16" s="92">
        <f t="shared" ref="H16:H19" si="1">G16*1.2</f>
        <v>0</v>
      </c>
      <c r="I16" s="121"/>
      <c r="J16" s="118"/>
      <c r="K16" s="114"/>
      <c r="L16" s="26"/>
    </row>
    <row r="17" spans="1:12" s="27" customFormat="1" x14ac:dyDescent="0.3">
      <c r="A17" s="66"/>
      <c r="B17" s="104" t="s">
        <v>41</v>
      </c>
      <c r="C17" s="105"/>
      <c r="D17" s="92"/>
      <c r="E17" s="92">
        <v>0</v>
      </c>
      <c r="F17" s="92">
        <v>0</v>
      </c>
      <c r="G17" s="92">
        <f t="shared" si="0"/>
        <v>0</v>
      </c>
      <c r="H17" s="92">
        <f t="shared" si="1"/>
        <v>0</v>
      </c>
      <c r="I17" s="122"/>
      <c r="J17" s="118"/>
      <c r="K17" s="114"/>
      <c r="L17" s="26"/>
    </row>
    <row r="18" spans="1:12" s="27" customFormat="1" x14ac:dyDescent="0.3">
      <c r="A18" s="66"/>
      <c r="B18" s="104" t="s">
        <v>41</v>
      </c>
      <c r="C18" s="105"/>
      <c r="D18" s="92"/>
      <c r="E18" s="92">
        <v>0</v>
      </c>
      <c r="F18" s="92">
        <v>0</v>
      </c>
      <c r="G18" s="92">
        <f t="shared" si="0"/>
        <v>0</v>
      </c>
      <c r="H18" s="92">
        <f t="shared" si="1"/>
        <v>0</v>
      </c>
      <c r="I18" s="122"/>
      <c r="J18" s="118"/>
      <c r="K18" s="114"/>
      <c r="L18" s="26"/>
    </row>
    <row r="19" spans="1:12" s="27" customFormat="1" ht="17.25" thickBot="1" x14ac:dyDescent="0.35">
      <c r="A19" s="107" t="s">
        <v>77</v>
      </c>
      <c r="B19" s="108" t="s">
        <v>41</v>
      </c>
      <c r="C19" s="105"/>
      <c r="D19" s="93"/>
      <c r="E19" s="93">
        <v>0</v>
      </c>
      <c r="F19" s="93">
        <v>0</v>
      </c>
      <c r="G19" s="93">
        <f t="shared" si="0"/>
        <v>0</v>
      </c>
      <c r="H19" s="93">
        <f t="shared" si="1"/>
        <v>0</v>
      </c>
      <c r="I19" s="123"/>
      <c r="J19" s="119"/>
      <c r="K19" s="115"/>
      <c r="L19" s="26"/>
    </row>
    <row r="20" spans="1:12" ht="26.25" customHeight="1" thickBot="1" x14ac:dyDescent="0.35">
      <c r="A20" s="156" t="s">
        <v>116</v>
      </c>
      <c r="B20" s="157"/>
      <c r="C20" s="157"/>
      <c r="D20" s="157"/>
      <c r="E20" s="157"/>
      <c r="F20" s="158"/>
      <c r="G20" s="109">
        <f>SUM(G15:G19)</f>
        <v>0</v>
      </c>
      <c r="H20" s="109">
        <f>SUM(H15:H19)</f>
        <v>0</v>
      </c>
      <c r="I20" s="148"/>
      <c r="J20" s="148"/>
      <c r="K20" s="110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x14ac:dyDescent="0.25">
      <c r="A24" s="97" t="s">
        <v>78</v>
      </c>
      <c r="B24" s="100"/>
      <c r="C24" s="98"/>
      <c r="D24" s="98"/>
      <c r="E24" s="98"/>
      <c r="F24" s="98"/>
      <c r="G24" s="98"/>
      <c r="H24" s="98"/>
      <c r="I24" s="101"/>
      <c r="J24" s="62"/>
      <c r="K24" s="62"/>
      <c r="L24" s="35"/>
    </row>
    <row r="25" spans="1:12" ht="62.25" customHeight="1" x14ac:dyDescent="0.3">
      <c r="A25" s="94" t="s">
        <v>75</v>
      </c>
      <c r="B25" s="61" t="s">
        <v>2</v>
      </c>
      <c r="C25" s="103" t="s">
        <v>5</v>
      </c>
      <c r="D25" s="103" t="s">
        <v>3</v>
      </c>
      <c r="E25" s="103" t="s">
        <v>4</v>
      </c>
      <c r="F25" s="103" t="s">
        <v>109</v>
      </c>
      <c r="G25" s="103" t="s">
        <v>110</v>
      </c>
      <c r="H25" s="103" t="s">
        <v>111</v>
      </c>
      <c r="I25" s="124" t="s">
        <v>23</v>
      </c>
      <c r="J25" s="129" t="s">
        <v>24</v>
      </c>
      <c r="K25" s="62"/>
    </row>
    <row r="26" spans="1:12" ht="18" x14ac:dyDescent="0.3">
      <c r="A26" s="111">
        <v>42371</v>
      </c>
      <c r="B26" s="65" t="s">
        <v>108</v>
      </c>
      <c r="C26" s="37" t="s">
        <v>19</v>
      </c>
      <c r="D26" s="38" t="s">
        <v>22</v>
      </c>
      <c r="E26" s="92">
        <v>0</v>
      </c>
      <c r="F26" s="92">
        <v>0</v>
      </c>
      <c r="G26" s="106">
        <f t="shared" ref="G26:G32" si="2">E26*F26</f>
        <v>0</v>
      </c>
      <c r="H26" s="106">
        <f>G26</f>
        <v>0</v>
      </c>
      <c r="I26" s="125"/>
      <c r="J26" s="130"/>
      <c r="K26" s="62"/>
      <c r="L26" s="39"/>
    </row>
    <row r="27" spans="1:12" ht="33" x14ac:dyDescent="0.3">
      <c r="A27" s="111">
        <v>42402</v>
      </c>
      <c r="B27" s="65" t="s">
        <v>67</v>
      </c>
      <c r="C27" s="37" t="s">
        <v>19</v>
      </c>
      <c r="D27" s="38" t="s">
        <v>21</v>
      </c>
      <c r="E27" s="92">
        <v>0</v>
      </c>
      <c r="F27" s="92">
        <v>0</v>
      </c>
      <c r="G27" s="106">
        <f t="shared" si="2"/>
        <v>0</v>
      </c>
      <c r="H27" s="106">
        <f>G27</f>
        <v>0</v>
      </c>
      <c r="I27" s="126"/>
      <c r="J27" s="130"/>
      <c r="K27" s="62"/>
      <c r="L27" s="39"/>
    </row>
    <row r="28" spans="1:12" ht="18" x14ac:dyDescent="0.3">
      <c r="A28" s="111">
        <v>42431</v>
      </c>
      <c r="B28" s="65" t="s">
        <v>68</v>
      </c>
      <c r="C28" s="37" t="s">
        <v>14</v>
      </c>
      <c r="D28" s="38" t="s">
        <v>21</v>
      </c>
      <c r="E28" s="92">
        <v>0</v>
      </c>
      <c r="F28" s="40">
        <v>0</v>
      </c>
      <c r="G28" s="106">
        <f t="shared" si="2"/>
        <v>0</v>
      </c>
      <c r="H28" s="106">
        <f>G28*1.2</f>
        <v>0</v>
      </c>
      <c r="I28" s="127"/>
      <c r="J28" s="130"/>
      <c r="K28" s="62"/>
      <c r="L28" s="39"/>
    </row>
    <row r="29" spans="1:12" ht="18" x14ac:dyDescent="0.3">
      <c r="A29" s="111">
        <v>42462</v>
      </c>
      <c r="B29" s="41" t="s">
        <v>16</v>
      </c>
      <c r="C29" s="37" t="s">
        <v>14</v>
      </c>
      <c r="D29" s="38" t="s">
        <v>29</v>
      </c>
      <c r="E29" s="92">
        <v>0</v>
      </c>
      <c r="F29" s="40">
        <v>0</v>
      </c>
      <c r="G29" s="106">
        <f t="shared" si="2"/>
        <v>0</v>
      </c>
      <c r="H29" s="106">
        <f t="shared" ref="H29:H32" si="3">G29*1.2</f>
        <v>0</v>
      </c>
      <c r="I29" s="127"/>
      <c r="J29" s="130"/>
      <c r="K29" s="62"/>
      <c r="L29" s="39"/>
    </row>
    <row r="30" spans="1:12" ht="18" x14ac:dyDescent="0.3">
      <c r="A30" s="111">
        <v>42492</v>
      </c>
      <c r="B30" s="41" t="s">
        <v>17</v>
      </c>
      <c r="C30" s="37" t="s">
        <v>14</v>
      </c>
      <c r="D30" s="38" t="s">
        <v>29</v>
      </c>
      <c r="E30" s="92">
        <v>0</v>
      </c>
      <c r="F30" s="40">
        <v>0</v>
      </c>
      <c r="G30" s="106">
        <f t="shared" si="2"/>
        <v>0</v>
      </c>
      <c r="H30" s="106">
        <f t="shared" si="3"/>
        <v>0</v>
      </c>
      <c r="I30" s="127"/>
      <c r="J30" s="130"/>
      <c r="K30" s="62"/>
    </row>
    <row r="31" spans="1:12" ht="18" x14ac:dyDescent="0.3">
      <c r="A31" s="111">
        <v>42523</v>
      </c>
      <c r="B31" s="41" t="s">
        <v>18</v>
      </c>
      <c r="C31" s="37" t="s">
        <v>14</v>
      </c>
      <c r="D31" s="38" t="s">
        <v>29</v>
      </c>
      <c r="E31" s="92">
        <v>0</v>
      </c>
      <c r="F31" s="40">
        <v>0</v>
      </c>
      <c r="G31" s="106">
        <f t="shared" si="2"/>
        <v>0</v>
      </c>
      <c r="H31" s="106">
        <f t="shared" si="3"/>
        <v>0</v>
      </c>
      <c r="I31" s="127"/>
      <c r="J31" s="130"/>
      <c r="K31" s="62"/>
    </row>
    <row r="32" spans="1:12" ht="18.75" thickBot="1" x14ac:dyDescent="0.35">
      <c r="A32" s="112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13">
        <f t="shared" si="2"/>
        <v>0</v>
      </c>
      <c r="H32" s="106">
        <f t="shared" si="3"/>
        <v>0</v>
      </c>
      <c r="I32" s="128"/>
      <c r="J32" s="131"/>
      <c r="K32" s="62"/>
    </row>
    <row r="33" spans="1:11" ht="24" customHeight="1" thickBot="1" x14ac:dyDescent="0.35">
      <c r="A33" s="138" t="s">
        <v>103</v>
      </c>
      <c r="B33" s="139"/>
      <c r="C33" s="139"/>
      <c r="D33" s="139"/>
      <c r="E33" s="139"/>
      <c r="F33" s="140"/>
      <c r="G33" s="99">
        <f>SUM(G26:G32)</f>
        <v>0</v>
      </c>
      <c r="H33" s="99">
        <f>SUM(H26:H32)</f>
        <v>0</v>
      </c>
      <c r="J33" s="62"/>
      <c r="K33" s="62"/>
    </row>
    <row r="34" spans="1:11" ht="27" customHeight="1" thickBot="1" x14ac:dyDescent="0.35">
      <c r="A34" s="144" t="s">
        <v>63</v>
      </c>
      <c r="B34" s="145"/>
      <c r="C34" s="145"/>
      <c r="D34" s="145"/>
      <c r="E34" s="145"/>
      <c r="F34" s="145"/>
      <c r="G34" s="132">
        <f>H20+G33</f>
        <v>0</v>
      </c>
      <c r="H34" s="132">
        <f>H20+H33</f>
        <v>0</v>
      </c>
      <c r="J34" s="62"/>
      <c r="K34" s="47"/>
    </row>
    <row r="35" spans="1:11" x14ac:dyDescent="0.3">
      <c r="J35" s="63"/>
      <c r="K35" s="64"/>
    </row>
    <row r="36" spans="1:11" x14ac:dyDescent="0.3">
      <c r="A36" s="17" t="s">
        <v>65</v>
      </c>
      <c r="J36" s="50"/>
    </row>
    <row r="37" spans="1:11" x14ac:dyDescent="0.3">
      <c r="J37" s="48" t="s">
        <v>40</v>
      </c>
    </row>
    <row r="39" spans="1:11" ht="21" customHeight="1" x14ac:dyDescent="0.3">
      <c r="A39" s="143" t="s">
        <v>76</v>
      </c>
      <c r="B39" s="143"/>
      <c r="C39" s="143"/>
      <c r="D39" s="143"/>
      <c r="E39" s="67"/>
      <c r="F39" s="67"/>
      <c r="G39" s="67"/>
      <c r="H39" s="67"/>
      <c r="I39" s="67"/>
      <c r="J39" s="67"/>
      <c r="K39" s="67"/>
    </row>
    <row r="40" spans="1:11" ht="21" customHeight="1" x14ac:dyDescent="0.3">
      <c r="A40" s="141" t="s">
        <v>69</v>
      </c>
      <c r="B40" s="142"/>
      <c r="C40" s="146" t="s">
        <v>97</v>
      </c>
      <c r="D40" s="147"/>
      <c r="E40" s="147"/>
      <c r="F40" s="147"/>
      <c r="G40" s="147"/>
      <c r="H40" s="147"/>
      <c r="I40" s="147"/>
      <c r="J40" s="147"/>
      <c r="K40" s="147"/>
    </row>
    <row r="41" spans="1:11" ht="31.5" customHeight="1" x14ac:dyDescent="0.3">
      <c r="A41" s="141" t="s">
        <v>2</v>
      </c>
      <c r="B41" s="142"/>
      <c r="C41" s="146" t="s">
        <v>70</v>
      </c>
      <c r="D41" s="147"/>
      <c r="E41" s="147"/>
      <c r="F41" s="147"/>
      <c r="G41" s="147"/>
      <c r="H41" s="147"/>
      <c r="I41" s="147"/>
      <c r="J41" s="147"/>
      <c r="K41" s="147"/>
    </row>
    <row r="42" spans="1:11" ht="24.75" customHeight="1" x14ac:dyDescent="0.3">
      <c r="A42" s="141" t="s">
        <v>71</v>
      </c>
      <c r="B42" s="142"/>
      <c r="C42" s="136" t="s">
        <v>72</v>
      </c>
      <c r="D42" s="137"/>
      <c r="E42" s="137"/>
      <c r="F42" s="137"/>
      <c r="G42" s="137"/>
      <c r="H42" s="137"/>
      <c r="I42" s="137"/>
      <c r="J42" s="137"/>
      <c r="K42" s="137"/>
    </row>
    <row r="43" spans="1:11" ht="46.5" customHeight="1" x14ac:dyDescent="0.3">
      <c r="A43" s="141" t="s">
        <v>3</v>
      </c>
      <c r="B43" s="142"/>
      <c r="C43" s="136" t="s">
        <v>119</v>
      </c>
      <c r="D43" s="137"/>
      <c r="E43" s="137"/>
      <c r="F43" s="137"/>
      <c r="G43" s="137"/>
      <c r="H43" s="137"/>
      <c r="I43" s="137"/>
      <c r="J43" s="137"/>
      <c r="K43" s="137"/>
    </row>
    <row r="44" spans="1:11" ht="59.25" customHeight="1" x14ac:dyDescent="0.3">
      <c r="A44" s="141" t="s">
        <v>112</v>
      </c>
      <c r="B44" s="142"/>
      <c r="C44" s="136" t="s">
        <v>120</v>
      </c>
      <c r="D44" s="137"/>
      <c r="E44" s="137"/>
      <c r="F44" s="137"/>
      <c r="G44" s="137"/>
      <c r="H44" s="137"/>
      <c r="I44" s="137"/>
      <c r="J44" s="137"/>
      <c r="K44" s="137"/>
    </row>
    <row r="45" spans="1:11" ht="101.25" customHeight="1" x14ac:dyDescent="0.3">
      <c r="A45" s="141" t="s">
        <v>113</v>
      </c>
      <c r="B45" s="142"/>
      <c r="C45" s="161" t="s">
        <v>121</v>
      </c>
      <c r="D45" s="162"/>
      <c r="E45" s="162"/>
      <c r="F45" s="162"/>
      <c r="G45" s="162"/>
      <c r="H45" s="162"/>
      <c r="I45" s="162"/>
      <c r="J45" s="162"/>
      <c r="K45" s="162"/>
    </row>
    <row r="46" spans="1:11" ht="37.5" customHeight="1" x14ac:dyDescent="0.3">
      <c r="A46" s="141" t="s">
        <v>73</v>
      </c>
      <c r="B46" s="142"/>
      <c r="C46" s="136" t="s">
        <v>114</v>
      </c>
      <c r="D46" s="137"/>
      <c r="E46" s="137"/>
      <c r="F46" s="137"/>
      <c r="G46" s="137"/>
      <c r="H46" s="137"/>
      <c r="I46" s="137"/>
      <c r="J46" s="137"/>
      <c r="K46" s="137"/>
    </row>
    <row r="47" spans="1:11" ht="167.25" customHeight="1" x14ac:dyDescent="0.3">
      <c r="A47" s="141" t="s">
        <v>24</v>
      </c>
      <c r="B47" s="142"/>
      <c r="C47" s="136" t="s">
        <v>122</v>
      </c>
      <c r="D47" s="137"/>
      <c r="E47" s="137"/>
      <c r="F47" s="137"/>
      <c r="G47" s="137"/>
      <c r="H47" s="137"/>
      <c r="I47" s="137"/>
      <c r="J47" s="137"/>
      <c r="K47" s="137"/>
    </row>
    <row r="48" spans="1:11" ht="46.5" customHeight="1" x14ac:dyDescent="0.3">
      <c r="A48" s="141" t="s">
        <v>74</v>
      </c>
      <c r="B48" s="142"/>
      <c r="C48" s="136" t="s">
        <v>118</v>
      </c>
      <c r="D48" s="137"/>
      <c r="E48" s="137"/>
      <c r="F48" s="137"/>
      <c r="G48" s="137"/>
      <c r="H48" s="137"/>
      <c r="I48" s="137"/>
      <c r="J48" s="137"/>
      <c r="K48" s="137"/>
    </row>
    <row r="49" spans="1:12" ht="30.75" customHeight="1" x14ac:dyDescent="0.3">
      <c r="A49" s="141" t="s">
        <v>91</v>
      </c>
      <c r="B49" s="142"/>
      <c r="C49" s="136" t="s">
        <v>117</v>
      </c>
      <c r="D49" s="137"/>
      <c r="E49" s="137"/>
      <c r="F49" s="137"/>
      <c r="G49" s="137"/>
      <c r="H49" s="137"/>
      <c r="I49" s="137"/>
      <c r="J49" s="137"/>
      <c r="K49" s="137"/>
    </row>
    <row r="50" spans="1:12" ht="126" customHeight="1" x14ac:dyDescent="0.3">
      <c r="A50" s="159" t="s">
        <v>104</v>
      </c>
      <c r="B50" s="160"/>
      <c r="C50" s="160"/>
      <c r="D50" s="160"/>
      <c r="E50" s="160"/>
      <c r="F50" s="160"/>
      <c r="G50" s="160"/>
      <c r="H50" s="160"/>
      <c r="I50" s="160"/>
      <c r="J50" s="160"/>
      <c r="K50" s="160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/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5"/>
      <c r="G56" s="95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89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99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42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90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88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43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96</v>
      </c>
      <c r="I66" s="7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7" t="s">
        <v>87</v>
      </c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19"/>
      <c r="I69" s="19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34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48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64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20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35</v>
      </c>
      <c r="I74" s="56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5" t="s">
        <v>36</v>
      </c>
      <c r="I75" s="19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37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7" t="s">
        <v>38</v>
      </c>
      <c r="I77" s="58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9" t="s">
        <v>44</v>
      </c>
      <c r="I78" s="19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6" t="s">
        <v>32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50</v>
      </c>
      <c r="I80" s="56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 t="s">
        <v>33</v>
      </c>
      <c r="I81" s="19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hidden="1" customHeight="1" x14ac:dyDescent="0.3">
      <c r="A83" s="7"/>
      <c r="B83" s="7"/>
      <c r="C83" s="7"/>
      <c r="D83" s="18"/>
      <c r="E83" s="19"/>
      <c r="F83" s="19"/>
      <c r="G83" s="19"/>
      <c r="H83" s="55"/>
      <c r="I83" s="56"/>
      <c r="J83" s="19"/>
      <c r="K83" s="7"/>
      <c r="L83" s="17"/>
    </row>
    <row r="84" spans="1:12" ht="15" hidden="1" customHeight="1" x14ac:dyDescent="0.3">
      <c r="A84" s="7"/>
      <c r="B84" s="7"/>
      <c r="C84" s="7"/>
      <c r="D84" s="18"/>
      <c r="E84" s="19"/>
      <c r="F84" s="19"/>
      <c r="G84" s="19"/>
      <c r="H84" s="56"/>
      <c r="I84" s="56"/>
      <c r="J84" s="19"/>
      <c r="K84" s="7"/>
      <c r="L84" s="17"/>
    </row>
    <row r="85" spans="1:12" ht="15" hidden="1" customHeight="1" x14ac:dyDescent="0.3">
      <c r="A85" s="7"/>
      <c r="B85" s="7"/>
      <c r="C85" s="7"/>
      <c r="D85" s="18"/>
      <c r="E85" s="19"/>
      <c r="F85" s="19"/>
      <c r="G85" s="19"/>
      <c r="H85" s="116"/>
      <c r="I85" s="1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6"/>
      <c r="I86" s="5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6"/>
      <c r="I87" s="19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7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6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11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56"/>
      <c r="I102" s="56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91"/>
      <c r="I103" s="19"/>
      <c r="J103" s="19"/>
      <c r="K103" s="7"/>
      <c r="L103" s="17"/>
    </row>
    <row r="104" spans="1:12" ht="15" customHeight="1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  <row r="130" spans="1:12" x14ac:dyDescent="0.3">
      <c r="A130" s="7"/>
      <c r="B130" s="7"/>
      <c r="C130" s="7"/>
      <c r="D130" s="18"/>
      <c r="E130" s="19"/>
      <c r="F130" s="19"/>
      <c r="G130" s="19"/>
      <c r="H130" s="19"/>
      <c r="I130" s="19"/>
      <c r="J130" s="19"/>
      <c r="K130" s="7"/>
      <c r="L130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$H$76</formula1>
    </dataValidation>
    <dataValidation type="list" allowBlank="1" showInputMessage="1" showErrorMessage="1" sqref="I27">
      <formula1>$H$77</formula1>
    </dataValidation>
    <dataValidation type="list" allowBlank="1" showInputMessage="1" showErrorMessage="1" sqref="I28:I32">
      <formula1>$H$79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$H$70:$H$81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topLeftCell="A13" zoomScaleNormal="100" zoomScaleSheetLayoutView="100" workbookViewId="0">
      <selection activeCell="A3" sqref="A3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4" t="s">
        <v>123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5">
      <c r="A3" s="88"/>
      <c r="B3" s="88"/>
      <c r="C3" s="88"/>
      <c r="D3" s="88"/>
      <c r="E3" s="88"/>
      <c r="F3" s="88"/>
      <c r="G3" s="88"/>
      <c r="H3" s="88"/>
      <c r="I3" s="88"/>
    </row>
    <row r="4" spans="1:9" x14ac:dyDescent="0.25">
      <c r="A4" s="88"/>
      <c r="B4" s="88"/>
      <c r="C4" s="88"/>
      <c r="D4" s="88"/>
      <c r="E4" s="88"/>
      <c r="F4" s="88"/>
      <c r="G4" s="88"/>
      <c r="H4" s="88"/>
      <c r="I4" s="88"/>
    </row>
    <row r="9" spans="1:9" x14ac:dyDescent="0.25">
      <c r="A9" s="84"/>
      <c r="B9" s="84"/>
      <c r="C9" s="83"/>
      <c r="D9" s="83"/>
      <c r="E9" s="83"/>
      <c r="F9" s="83"/>
      <c r="G9" s="83"/>
      <c r="H9" s="83"/>
      <c r="I9" s="83"/>
    </row>
    <row r="10" spans="1:9" x14ac:dyDescent="0.25">
      <c r="A10" s="84"/>
      <c r="B10" s="84"/>
      <c r="C10" s="83"/>
      <c r="D10" s="83"/>
      <c r="E10" s="83"/>
      <c r="F10" s="83"/>
      <c r="G10" s="83"/>
      <c r="H10" s="83"/>
      <c r="I10" s="83"/>
    </row>
    <row r="11" spans="1:9" ht="20.25" x14ac:dyDescent="0.3">
      <c r="A11" s="165" t="s">
        <v>26</v>
      </c>
      <c r="B11" s="165"/>
      <c r="C11" s="165"/>
      <c r="D11" s="165"/>
      <c r="E11" s="165"/>
      <c r="F11" s="165"/>
      <c r="G11" s="165"/>
      <c r="H11" s="165"/>
      <c r="I11" s="165"/>
    </row>
    <row r="12" spans="1:9" x14ac:dyDescent="0.25">
      <c r="A12" s="84"/>
      <c r="B12" s="84"/>
      <c r="C12" s="83"/>
      <c r="D12" s="83"/>
      <c r="E12" s="83"/>
      <c r="F12" s="83"/>
      <c r="G12" s="83"/>
      <c r="H12" s="83"/>
      <c r="I12" s="83"/>
    </row>
    <row r="13" spans="1:9" x14ac:dyDescent="0.25">
      <c r="A13" s="84"/>
      <c r="B13" s="84"/>
      <c r="C13" s="83"/>
      <c r="D13" s="83"/>
      <c r="E13" s="83"/>
      <c r="F13" s="83"/>
      <c r="G13" s="83"/>
      <c r="H13" s="83"/>
      <c r="I13" s="83"/>
    </row>
    <row r="14" spans="1:9" ht="18" customHeight="1" x14ac:dyDescent="0.25">
      <c r="A14" s="166" t="s">
        <v>0</v>
      </c>
      <c r="B14" s="166"/>
      <c r="C14" s="167"/>
      <c r="D14" s="168"/>
      <c r="E14" s="168"/>
      <c r="F14" s="168"/>
      <c r="G14" s="168"/>
      <c r="H14" s="168"/>
      <c r="I14" s="168"/>
    </row>
    <row r="15" spans="1:9" ht="18" customHeight="1" x14ac:dyDescent="0.25">
      <c r="A15" s="166" t="s">
        <v>1</v>
      </c>
      <c r="B15" s="166"/>
      <c r="C15" s="167"/>
      <c r="D15" s="169"/>
      <c r="E15" s="169"/>
      <c r="F15" s="169"/>
      <c r="G15" s="169"/>
      <c r="H15" s="169"/>
      <c r="I15" s="169"/>
    </row>
    <row r="16" spans="1:9" ht="18" customHeight="1" x14ac:dyDescent="0.25">
      <c r="A16" s="166" t="s">
        <v>79</v>
      </c>
      <c r="B16" s="166"/>
      <c r="C16" s="167"/>
      <c r="D16" s="169"/>
      <c r="E16" s="169"/>
      <c r="F16" s="169"/>
      <c r="G16" s="169"/>
      <c r="H16" s="169"/>
      <c r="I16" s="169"/>
    </row>
    <row r="17" spans="1:12" ht="18" customHeight="1" x14ac:dyDescent="0.25"/>
    <row r="18" spans="1:12" ht="18" customHeight="1" x14ac:dyDescent="0.25">
      <c r="A18" s="170" t="s">
        <v>2</v>
      </c>
      <c r="B18" s="170"/>
      <c r="C18" s="170"/>
      <c r="D18" s="170"/>
      <c r="E18" s="171"/>
      <c r="F18" s="171"/>
      <c r="G18" s="171"/>
      <c r="H18" s="171"/>
      <c r="I18" s="171"/>
    </row>
    <row r="19" spans="1:12" ht="18" customHeight="1" x14ac:dyDescent="0.25">
      <c r="A19" s="170" t="s">
        <v>86</v>
      </c>
      <c r="B19" s="170"/>
      <c r="C19" s="170"/>
      <c r="D19" s="170"/>
      <c r="E19" s="171"/>
      <c r="F19" s="171"/>
      <c r="G19" s="171"/>
      <c r="H19" s="171"/>
      <c r="I19" s="171"/>
    </row>
    <row r="21" spans="1:12" ht="15.75" x14ac:dyDescent="0.25">
      <c r="A21" s="172" t="s">
        <v>45</v>
      </c>
      <c r="B21" s="172"/>
      <c r="C21" s="172"/>
      <c r="D21" s="172"/>
      <c r="E21" s="172"/>
      <c r="F21" s="172"/>
      <c r="G21" s="172"/>
      <c r="H21" s="172"/>
      <c r="I21" s="172"/>
    </row>
    <row r="23" spans="1:12" ht="15" customHeight="1" x14ac:dyDescent="0.25">
      <c r="A23" s="163" t="s">
        <v>46</v>
      </c>
      <c r="B23" s="163" t="s">
        <v>85</v>
      </c>
      <c r="C23" s="163"/>
      <c r="D23" s="163"/>
      <c r="E23" s="163"/>
      <c r="F23" s="163" t="s">
        <v>84</v>
      </c>
      <c r="G23" s="163"/>
      <c r="H23" s="163" t="s">
        <v>83</v>
      </c>
      <c r="I23" s="163" t="s">
        <v>80</v>
      </c>
    </row>
    <row r="24" spans="1:12" ht="15.75" x14ac:dyDescent="0.25">
      <c r="A24" s="163"/>
      <c r="B24" s="163"/>
      <c r="C24" s="163"/>
      <c r="D24" s="163"/>
      <c r="E24" s="163"/>
      <c r="F24" s="82" t="s">
        <v>7</v>
      </c>
      <c r="G24" s="82" t="s">
        <v>8</v>
      </c>
      <c r="H24" s="163"/>
      <c r="I24" s="163"/>
    </row>
    <row r="25" spans="1:12" ht="23.25" customHeight="1" x14ac:dyDescent="0.25">
      <c r="A25" s="81" t="s">
        <v>9</v>
      </c>
      <c r="B25" s="180"/>
      <c r="C25" s="180"/>
      <c r="D25" s="180"/>
      <c r="E25" s="180"/>
      <c r="F25" s="80"/>
      <c r="G25" s="80"/>
      <c r="H25" s="79"/>
      <c r="I25" s="79"/>
      <c r="K25" s="1" t="s">
        <v>25</v>
      </c>
    </row>
    <row r="26" spans="1:12" ht="23.25" customHeight="1" x14ac:dyDescent="0.25">
      <c r="A26" s="81" t="s">
        <v>10</v>
      </c>
      <c r="B26" s="180"/>
      <c r="C26" s="180"/>
      <c r="D26" s="180"/>
      <c r="E26" s="180"/>
      <c r="F26" s="80"/>
      <c r="G26" s="80"/>
      <c r="H26" s="79"/>
      <c r="I26" s="79"/>
      <c r="K26" s="1" t="s">
        <v>39</v>
      </c>
    </row>
    <row r="27" spans="1:12" ht="23.25" customHeight="1" x14ac:dyDescent="0.25">
      <c r="A27" s="81" t="s">
        <v>11</v>
      </c>
      <c r="B27" s="180"/>
      <c r="C27" s="180"/>
      <c r="D27" s="180"/>
      <c r="E27" s="180"/>
      <c r="F27" s="80"/>
      <c r="G27" s="80"/>
      <c r="H27" s="79"/>
      <c r="I27" s="79"/>
      <c r="K27" s="1" t="s">
        <v>28</v>
      </c>
    </row>
    <row r="28" spans="1:12" ht="23.25" customHeight="1" x14ac:dyDescent="0.25">
      <c r="A28" s="176" t="s">
        <v>47</v>
      </c>
      <c r="B28" s="177"/>
      <c r="C28" s="177"/>
      <c r="D28" s="177"/>
      <c r="E28" s="181"/>
      <c r="F28" s="78">
        <f>(F25+F26+F27)/3</f>
        <v>0</v>
      </c>
      <c r="G28" s="78">
        <f>(G25+G26+G27)/3</f>
        <v>0</v>
      </c>
      <c r="H28" s="74"/>
      <c r="I28" s="77"/>
    </row>
    <row r="29" spans="1:12" x14ac:dyDescent="0.25">
      <c r="A29" s="76"/>
    </row>
    <row r="30" spans="1:12" ht="21.75" customHeight="1" x14ac:dyDescent="0.25">
      <c r="A30" s="176" t="s">
        <v>6</v>
      </c>
      <c r="B30" s="177"/>
      <c r="C30" s="178"/>
      <c r="D30" s="178"/>
      <c r="E30" s="178"/>
      <c r="F30" s="178"/>
      <c r="G30" s="178"/>
      <c r="H30" s="178"/>
      <c r="I30" s="178"/>
    </row>
    <row r="31" spans="1:12" ht="21.75" customHeight="1" x14ac:dyDescent="0.25">
      <c r="A31" s="75"/>
      <c r="B31" s="75"/>
      <c r="C31" s="74"/>
      <c r="D31" s="74"/>
      <c r="E31" s="74"/>
      <c r="F31" s="74"/>
      <c r="G31" s="74"/>
      <c r="H31" s="74"/>
      <c r="I31" s="74"/>
    </row>
    <row r="32" spans="1:12" ht="15.75" x14ac:dyDescent="0.25">
      <c r="A32" s="172" t="s">
        <v>12</v>
      </c>
      <c r="B32" s="172"/>
      <c r="C32" s="172"/>
      <c r="D32" s="172"/>
      <c r="E32" s="172"/>
      <c r="F32" s="172"/>
      <c r="G32" s="172"/>
      <c r="H32" s="172"/>
      <c r="I32" s="172"/>
      <c r="L32" s="87"/>
    </row>
    <row r="33" spans="1:12" ht="15.75" x14ac:dyDescent="0.25">
      <c r="A33" s="73"/>
      <c r="B33" s="73"/>
      <c r="C33" s="73"/>
      <c r="D33" s="73"/>
      <c r="E33" s="73"/>
      <c r="F33" s="73"/>
      <c r="G33" s="73"/>
      <c r="H33" s="73"/>
      <c r="I33" s="73"/>
      <c r="L33" s="87"/>
    </row>
    <row r="34" spans="1:12" ht="49.5" customHeight="1" x14ac:dyDescent="0.25">
      <c r="A34" s="173" t="s">
        <v>82</v>
      </c>
      <c r="B34" s="174"/>
      <c r="C34" s="175"/>
      <c r="D34" s="175"/>
      <c r="E34" s="175"/>
      <c r="F34" s="175"/>
      <c r="G34" s="175"/>
      <c r="H34" s="175"/>
      <c r="I34" s="175"/>
      <c r="J34" s="86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2"/>
      <c r="G37" s="72"/>
      <c r="H37" s="71"/>
      <c r="I37" s="71"/>
    </row>
    <row r="38" spans="1:12" x14ac:dyDescent="0.25">
      <c r="A38" s="3" t="s">
        <v>81</v>
      </c>
      <c r="B38" s="3"/>
      <c r="C38" s="3"/>
      <c r="D38" s="3"/>
      <c r="E38" s="3"/>
      <c r="G38" s="70"/>
      <c r="H38" s="179" t="s">
        <v>30</v>
      </c>
      <c r="I38" s="179"/>
    </row>
    <row r="39" spans="1:12" x14ac:dyDescent="0.25">
      <c r="A39" s="69"/>
      <c r="B39" s="69"/>
      <c r="C39" s="69"/>
      <c r="D39" s="69"/>
      <c r="E39" s="69"/>
      <c r="F39" s="69"/>
      <c r="G39" s="69"/>
      <c r="H39" s="69"/>
      <c r="I39" s="69"/>
    </row>
    <row r="40" spans="1:12" x14ac:dyDescent="0.25">
      <c r="A40" s="85"/>
      <c r="B40" s="85"/>
      <c r="C40" s="85"/>
      <c r="D40" s="85"/>
      <c r="E40" s="85"/>
      <c r="F40" s="85"/>
      <c r="G40" s="85"/>
      <c r="H40" s="85"/>
      <c r="I40" s="85"/>
    </row>
    <row r="41" spans="1:12" x14ac:dyDescent="0.25">
      <c r="A41" s="84"/>
      <c r="B41" s="84"/>
      <c r="C41" s="83"/>
      <c r="D41" s="83"/>
      <c r="E41" s="83"/>
      <c r="F41" s="83"/>
      <c r="G41" s="83"/>
      <c r="H41" s="83"/>
      <c r="I41" s="83"/>
    </row>
    <row r="42" spans="1:12" ht="20.25" x14ac:dyDescent="0.3">
      <c r="A42" s="165" t="s">
        <v>27</v>
      </c>
      <c r="B42" s="165"/>
      <c r="C42" s="165"/>
      <c r="D42" s="165"/>
      <c r="E42" s="165"/>
      <c r="F42" s="165"/>
      <c r="G42" s="165"/>
      <c r="H42" s="165"/>
      <c r="I42" s="165"/>
    </row>
    <row r="43" spans="1:12" x14ac:dyDescent="0.25">
      <c r="A43" s="84"/>
      <c r="B43" s="84"/>
      <c r="C43" s="83"/>
      <c r="D43" s="83"/>
      <c r="E43" s="83"/>
      <c r="F43" s="83"/>
      <c r="G43" s="83"/>
      <c r="H43" s="83"/>
      <c r="I43" s="83"/>
    </row>
    <row r="44" spans="1:12" x14ac:dyDescent="0.25">
      <c r="A44" s="84"/>
      <c r="B44" s="84"/>
      <c r="C44" s="83"/>
      <c r="D44" s="83"/>
      <c r="E44" s="83"/>
      <c r="F44" s="83"/>
      <c r="G44" s="83"/>
      <c r="H44" s="83"/>
      <c r="I44" s="83"/>
    </row>
    <row r="45" spans="1:12" ht="15.75" x14ac:dyDescent="0.25">
      <c r="A45" s="166" t="s">
        <v>0</v>
      </c>
      <c r="B45" s="166"/>
      <c r="C45" s="167"/>
      <c r="D45" s="168"/>
      <c r="E45" s="168"/>
      <c r="F45" s="168"/>
      <c r="G45" s="168"/>
      <c r="H45" s="168"/>
      <c r="I45" s="168"/>
    </row>
    <row r="46" spans="1:12" ht="15.75" x14ac:dyDescent="0.25">
      <c r="A46" s="166" t="s">
        <v>1</v>
      </c>
      <c r="B46" s="166"/>
      <c r="C46" s="167"/>
      <c r="D46" s="169"/>
      <c r="E46" s="169"/>
      <c r="F46" s="169"/>
      <c r="G46" s="169"/>
      <c r="H46" s="169"/>
      <c r="I46" s="169"/>
    </row>
    <row r="47" spans="1:12" ht="15.75" x14ac:dyDescent="0.25">
      <c r="A47" s="166" t="s">
        <v>79</v>
      </c>
      <c r="B47" s="166"/>
      <c r="C47" s="167"/>
      <c r="D47" s="169"/>
      <c r="E47" s="169"/>
      <c r="F47" s="169"/>
      <c r="G47" s="169"/>
      <c r="H47" s="169"/>
      <c r="I47" s="169"/>
    </row>
    <row r="49" spans="1:9" ht="15.75" x14ac:dyDescent="0.25">
      <c r="A49" s="170" t="s">
        <v>2</v>
      </c>
      <c r="B49" s="170"/>
      <c r="C49" s="170"/>
      <c r="D49" s="170"/>
      <c r="E49" s="171"/>
      <c r="F49" s="171"/>
      <c r="G49" s="171"/>
      <c r="H49" s="171"/>
      <c r="I49" s="171"/>
    </row>
    <row r="50" spans="1:9" ht="15.75" x14ac:dyDescent="0.25">
      <c r="A50" s="170" t="s">
        <v>86</v>
      </c>
      <c r="B50" s="170"/>
      <c r="C50" s="170"/>
      <c r="D50" s="170"/>
      <c r="E50" s="171"/>
      <c r="F50" s="171"/>
      <c r="G50" s="171"/>
      <c r="H50" s="171"/>
      <c r="I50" s="171"/>
    </row>
    <row r="52" spans="1:9" ht="15.75" x14ac:dyDescent="0.25">
      <c r="A52" s="172" t="s">
        <v>45</v>
      </c>
      <c r="B52" s="172"/>
      <c r="C52" s="172"/>
      <c r="D52" s="172"/>
      <c r="E52" s="172"/>
      <c r="F52" s="172"/>
      <c r="G52" s="172"/>
      <c r="H52" s="172"/>
      <c r="I52" s="172"/>
    </row>
    <row r="54" spans="1:9" x14ac:dyDescent="0.25">
      <c r="A54" s="163" t="s">
        <v>46</v>
      </c>
      <c r="B54" s="163" t="s">
        <v>85</v>
      </c>
      <c r="C54" s="163"/>
      <c r="D54" s="163"/>
      <c r="E54" s="163"/>
      <c r="F54" s="163" t="s">
        <v>84</v>
      </c>
      <c r="G54" s="163"/>
      <c r="H54" s="163" t="s">
        <v>83</v>
      </c>
      <c r="I54" s="163" t="s">
        <v>80</v>
      </c>
    </row>
    <row r="55" spans="1:9" ht="15.75" x14ac:dyDescent="0.25">
      <c r="A55" s="163"/>
      <c r="B55" s="163"/>
      <c r="C55" s="163"/>
      <c r="D55" s="163"/>
      <c r="E55" s="163"/>
      <c r="F55" s="82" t="s">
        <v>7</v>
      </c>
      <c r="G55" s="82" t="s">
        <v>8</v>
      </c>
      <c r="H55" s="163"/>
      <c r="I55" s="163"/>
    </row>
    <row r="56" spans="1:9" ht="15.75" x14ac:dyDescent="0.25">
      <c r="A56" s="81" t="s">
        <v>9</v>
      </c>
      <c r="B56" s="180"/>
      <c r="C56" s="180"/>
      <c r="D56" s="180"/>
      <c r="E56" s="180"/>
      <c r="F56" s="80"/>
      <c r="G56" s="80"/>
      <c r="H56" s="79"/>
      <c r="I56" s="79"/>
    </row>
    <row r="57" spans="1:9" ht="15.75" x14ac:dyDescent="0.25">
      <c r="A57" s="81" t="s">
        <v>10</v>
      </c>
      <c r="B57" s="180"/>
      <c r="C57" s="180"/>
      <c r="D57" s="180"/>
      <c r="E57" s="180"/>
      <c r="F57" s="80"/>
      <c r="G57" s="80"/>
      <c r="H57" s="79"/>
      <c r="I57" s="79"/>
    </row>
    <row r="58" spans="1:9" ht="15.75" x14ac:dyDescent="0.25">
      <c r="A58" s="81" t="s">
        <v>11</v>
      </c>
      <c r="B58" s="180"/>
      <c r="C58" s="180"/>
      <c r="D58" s="180"/>
      <c r="E58" s="180"/>
      <c r="F58" s="80"/>
      <c r="G58" s="80"/>
      <c r="H58" s="79"/>
      <c r="I58" s="79"/>
    </row>
    <row r="59" spans="1:9" x14ac:dyDescent="0.25">
      <c r="A59" s="176" t="s">
        <v>47</v>
      </c>
      <c r="B59" s="177"/>
      <c r="C59" s="177"/>
      <c r="D59" s="177"/>
      <c r="E59" s="181"/>
      <c r="F59" s="78">
        <f>(F56+F57+F58)/3</f>
        <v>0</v>
      </c>
      <c r="G59" s="78">
        <f>(G56+G57+G58)/3</f>
        <v>0</v>
      </c>
      <c r="H59" s="74"/>
      <c r="I59" s="77"/>
    </row>
    <row r="60" spans="1:9" x14ac:dyDescent="0.25">
      <c r="A60" s="76"/>
    </row>
    <row r="61" spans="1:9" x14ac:dyDescent="0.25">
      <c r="A61" s="176" t="s">
        <v>6</v>
      </c>
      <c r="B61" s="177"/>
      <c r="C61" s="178"/>
      <c r="D61" s="178"/>
      <c r="E61" s="178"/>
      <c r="F61" s="178"/>
      <c r="G61" s="178"/>
      <c r="H61" s="178"/>
      <c r="I61" s="178"/>
    </row>
    <row r="62" spans="1:9" x14ac:dyDescent="0.25">
      <c r="A62" s="75"/>
      <c r="B62" s="75"/>
      <c r="C62" s="74"/>
      <c r="D62" s="74"/>
      <c r="E62" s="74"/>
      <c r="F62" s="74"/>
      <c r="G62" s="74"/>
      <c r="H62" s="74"/>
      <c r="I62" s="74"/>
    </row>
    <row r="63" spans="1:9" ht="15.75" x14ac:dyDescent="0.25">
      <c r="A63" s="172" t="s">
        <v>12</v>
      </c>
      <c r="B63" s="172"/>
      <c r="C63" s="172"/>
      <c r="D63" s="172"/>
      <c r="E63" s="172"/>
      <c r="F63" s="172"/>
      <c r="G63" s="172"/>
      <c r="H63" s="172"/>
      <c r="I63" s="172"/>
    </row>
    <row r="64" spans="1:9" ht="15.75" x14ac:dyDescent="0.25">
      <c r="A64" s="73"/>
      <c r="B64" s="73"/>
      <c r="C64" s="73"/>
      <c r="D64" s="73"/>
      <c r="E64" s="73"/>
      <c r="F64" s="73"/>
      <c r="G64" s="73"/>
      <c r="H64" s="73"/>
      <c r="I64" s="73"/>
    </row>
    <row r="65" spans="1:9" ht="33" customHeight="1" x14ac:dyDescent="0.25">
      <c r="A65" s="173" t="s">
        <v>82</v>
      </c>
      <c r="B65" s="174"/>
      <c r="C65" s="175"/>
      <c r="D65" s="175"/>
      <c r="E65" s="175"/>
      <c r="F65" s="175"/>
      <c r="G65" s="175"/>
      <c r="H65" s="175"/>
      <c r="I65" s="175"/>
    </row>
    <row r="68" spans="1:9" x14ac:dyDescent="0.25">
      <c r="F68" s="72"/>
      <c r="G68" s="72"/>
      <c r="H68" s="71"/>
      <c r="I68" s="71"/>
    </row>
    <row r="69" spans="1:9" x14ac:dyDescent="0.25">
      <c r="A69" s="3" t="s">
        <v>81</v>
      </c>
      <c r="B69" s="3"/>
      <c r="C69" s="3"/>
      <c r="D69" s="3"/>
      <c r="E69" s="3"/>
      <c r="G69" s="70"/>
      <c r="H69" s="179" t="s">
        <v>30</v>
      </c>
      <c r="I69" s="179"/>
    </row>
    <row r="70" spans="1:9" x14ac:dyDescent="0.25">
      <c r="A70" s="69"/>
      <c r="B70" s="69"/>
      <c r="C70" s="69"/>
      <c r="D70" s="69"/>
      <c r="E70" s="69"/>
      <c r="F70" s="69"/>
      <c r="G70" s="69"/>
      <c r="H70" s="69"/>
      <c r="I70" s="69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BreakPreview" topLeftCell="A13" zoomScaleNormal="100" zoomScaleSheetLayoutView="100" workbookViewId="0">
      <selection activeCell="A2" sqref="A2:E2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182" t="s">
        <v>124</v>
      </c>
      <c r="B2" s="182"/>
      <c r="C2" s="182"/>
      <c r="D2" s="182"/>
      <c r="E2" s="18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3" t="s">
        <v>61</v>
      </c>
      <c r="B11" s="183"/>
      <c r="C11" s="183"/>
      <c r="D11" s="183"/>
      <c r="E11" s="183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4"/>
      <c r="C14" s="184"/>
      <c r="D14" s="184"/>
      <c r="E14" s="184"/>
    </row>
    <row r="15" spans="1:5" ht="16.5" x14ac:dyDescent="0.3">
      <c r="A15" s="15" t="s">
        <v>1</v>
      </c>
      <c r="B15" s="185"/>
      <c r="C15" s="185"/>
      <c r="D15" s="185"/>
      <c r="E15" s="185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6" t="s">
        <v>92</v>
      </c>
      <c r="B17" s="186"/>
      <c r="C17" s="186"/>
      <c r="D17" s="186"/>
      <c r="E17" s="186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60</v>
      </c>
      <c r="B19" s="10" t="s">
        <v>62</v>
      </c>
      <c r="C19" s="10" t="s">
        <v>93</v>
      </c>
      <c r="D19" s="10" t="s">
        <v>59</v>
      </c>
      <c r="E19" s="11" t="s">
        <v>58</v>
      </c>
    </row>
    <row r="20" spans="1:5" ht="22.5" customHeight="1" x14ac:dyDescent="0.25">
      <c r="A20" s="210" t="s">
        <v>98</v>
      </c>
      <c r="B20" s="12" t="s">
        <v>57</v>
      </c>
      <c r="C20" s="133" t="s">
        <v>100</v>
      </c>
      <c r="D20" s="12">
        <v>5</v>
      </c>
      <c r="E20" s="187" t="s">
        <v>94</v>
      </c>
    </row>
    <row r="21" spans="1:5" ht="22.5" customHeight="1" x14ac:dyDescent="0.25">
      <c r="A21" s="211"/>
      <c r="B21" s="13" t="s">
        <v>56</v>
      </c>
      <c r="C21" s="134" t="s">
        <v>101</v>
      </c>
      <c r="D21" s="13">
        <v>10</v>
      </c>
      <c r="E21" s="188"/>
    </row>
    <row r="22" spans="1:5" ht="22.5" customHeight="1" thickBot="1" x14ac:dyDescent="0.3">
      <c r="A22" s="212"/>
      <c r="B22" s="14" t="s">
        <v>55</v>
      </c>
      <c r="C22" s="135" t="s">
        <v>102</v>
      </c>
      <c r="D22" s="14">
        <v>15</v>
      </c>
      <c r="E22" s="189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9" customFormat="1" ht="15" customHeight="1" x14ac:dyDescent="0.25">
      <c r="A25" s="90"/>
      <c r="B25" s="90"/>
      <c r="C25" s="90"/>
      <c r="D25" s="90"/>
      <c r="E25" s="90"/>
    </row>
    <row r="26" spans="1:5" s="89" customFormat="1" ht="142.5" customHeight="1" x14ac:dyDescent="0.25">
      <c r="A26" s="213" t="s">
        <v>95</v>
      </c>
      <c r="B26" s="213"/>
      <c r="C26" s="213"/>
      <c r="D26" s="213"/>
      <c r="E26" s="213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02" t="s">
        <v>54</v>
      </c>
      <c r="B29" s="203"/>
      <c r="C29" s="203"/>
      <c r="D29" s="203"/>
      <c r="E29" s="204"/>
    </row>
    <row r="30" spans="1:5" ht="20.25" customHeight="1" x14ac:dyDescent="0.25">
      <c r="A30" s="205" t="s">
        <v>53</v>
      </c>
      <c r="B30" s="206"/>
      <c r="C30" s="207">
        <f>'Podrobný rozpočet projektu'!G20</f>
        <v>0</v>
      </c>
      <c r="D30" s="208"/>
      <c r="E30" s="209"/>
    </row>
    <row r="31" spans="1:5" ht="20.25" customHeight="1" x14ac:dyDescent="0.25">
      <c r="A31" s="192" t="s">
        <v>52</v>
      </c>
      <c r="B31" s="193"/>
      <c r="C31" s="194"/>
      <c r="D31" s="195"/>
      <c r="E31" s="196"/>
    </row>
    <row r="32" spans="1:5" ht="20.25" customHeight="1" thickBot="1" x14ac:dyDescent="0.3">
      <c r="A32" s="197" t="s">
        <v>51</v>
      </c>
      <c r="B32" s="198"/>
      <c r="C32" s="199" t="e">
        <f>C30/C31</f>
        <v>#DIV/0!</v>
      </c>
      <c r="D32" s="200"/>
      <c r="E32" s="201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90"/>
      <c r="E38" s="190"/>
    </row>
    <row r="39" spans="1:5" ht="16.5" x14ac:dyDescent="0.3">
      <c r="A39" s="16" t="s">
        <v>66</v>
      </c>
      <c r="B39" s="3"/>
      <c r="C39" s="3"/>
      <c r="D39" s="191" t="s">
        <v>30</v>
      </c>
      <c r="E39" s="19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Semanová Kristína</cp:lastModifiedBy>
  <cp:lastPrinted>2016-11-10T09:26:40Z</cp:lastPrinted>
  <dcterms:created xsi:type="dcterms:W3CDTF">2015-05-13T12:53:37Z</dcterms:created>
  <dcterms:modified xsi:type="dcterms:W3CDTF">2018-03-01T09:36:21Z</dcterms:modified>
</cp:coreProperties>
</file>