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28800" windowHeight="11835" tabRatio="721"/>
  </bookViews>
  <sheets>
    <sheet name="Rozpočet projektu" sheetId="7" r:id="rId1"/>
    <sheet name="Prieskum - žiadateľ" sheetId="13" r:id="rId2"/>
    <sheet name="Prieskum - partner" sheetId="24" r:id="rId3"/>
    <sheet name="Value for Money BD" sheetId="4" r:id="rId4"/>
    <sheet name="Value for Money ZI" sheetId="20" r:id="rId5"/>
    <sheet name="Value for Money MUSES" sheetId="21" r:id="rId6"/>
    <sheet name="Value for Money RUSES" sheetId="22" r:id="rId7"/>
  </sheets>
  <definedNames>
    <definedName name="_ftn1" localSheetId="3">'Value for Money BD'!#REF!</definedName>
    <definedName name="_ftn1" localSheetId="5">'Value for Money MUSES'!#REF!</definedName>
    <definedName name="_ftn1" localSheetId="6">'Value for Money RUSES'!#REF!</definedName>
    <definedName name="_ftn1" localSheetId="4">'Value for Money ZI'!#REF!</definedName>
    <definedName name="_ftn2" localSheetId="3">'Value for Money BD'!#REF!</definedName>
    <definedName name="_ftn2" localSheetId="5">'Value for Money MUSES'!#REF!</definedName>
    <definedName name="_ftn2" localSheetId="6">'Value for Money RUSES'!#REF!</definedName>
    <definedName name="_ftn2" localSheetId="4">'Value for Money ZI'!#REF!</definedName>
    <definedName name="DPH" localSheetId="2">'Value for Money BD'!#REF!</definedName>
    <definedName name="DPH" localSheetId="5">'Value for Money MUSES'!#REF!</definedName>
    <definedName name="DPH" localSheetId="6">'Value for Money RUSES'!#REF!</definedName>
    <definedName name="DPH" localSheetId="4">'Value for Money ZI'!#REF!</definedName>
    <definedName name="DPH">'Value for Money BD'!#REF!</definedName>
    <definedName name="ghghjgh" localSheetId="2">#REF!</definedName>
    <definedName name="ghghjgh" localSheetId="0">#REF!</definedName>
    <definedName name="ghghjgh" localSheetId="5">#REF!</definedName>
    <definedName name="ghghjgh" localSheetId="6">#REF!</definedName>
    <definedName name="ghghjgh" localSheetId="4">#REF!</definedName>
    <definedName name="ghghjgh">#REF!</definedName>
    <definedName name="hjkz" localSheetId="2">#REF!</definedName>
    <definedName name="hjkz" localSheetId="0">#REF!</definedName>
    <definedName name="hjkz" localSheetId="5">#REF!</definedName>
    <definedName name="hjkz" localSheetId="6">#REF!</definedName>
    <definedName name="hjkz" localSheetId="4">#REF!</definedName>
    <definedName name="hjkz">#REF!</definedName>
    <definedName name="_xlnm.Print_Area" localSheetId="2">'Prieskum - partner'!$A$1:$I$52</definedName>
    <definedName name="_xlnm.Print_Area" localSheetId="1">'Prieskum - žiadateľ'!$A$1:$I$52</definedName>
    <definedName name="_xlnm.Print_Area" localSheetId="0">'Rozpočet projektu'!$A$1:$K$67</definedName>
    <definedName name="_xlnm.Print_Area" localSheetId="3">'Value for Money BD'!$A$1:$F$28</definedName>
    <definedName name="_xlnm.Print_Area" localSheetId="5">'Value for Money MUSES'!$A$1:$F$28</definedName>
    <definedName name="_xlnm.Print_Area" localSheetId="6">'Value for Money RUSES'!$A$1:$F$28</definedName>
    <definedName name="_xlnm.Print_Area" localSheetId="4">'Value for Money ZI'!$A$1:$F$28</definedName>
  </definedNames>
  <calcPr calcId="145621"/>
</workbook>
</file>

<file path=xl/calcChain.xml><?xml version="1.0" encoding="utf-8"?>
<calcChain xmlns="http://schemas.openxmlformats.org/spreadsheetml/2006/main">
  <c r="G37" i="7" l="1"/>
  <c r="H37" i="7" s="1"/>
  <c r="G36" i="7"/>
  <c r="H36" i="7" s="1"/>
  <c r="G35" i="7"/>
  <c r="H35" i="7" s="1"/>
  <c r="G34" i="7"/>
  <c r="H34" i="7" s="1"/>
  <c r="G33" i="7"/>
  <c r="H33" i="7" s="1"/>
  <c r="G29" i="7"/>
  <c r="H29" i="7" s="1"/>
  <c r="G28" i="7"/>
  <c r="H28" i="7" s="1"/>
  <c r="G27" i="7"/>
  <c r="H27" i="7" s="1"/>
  <c r="G26" i="7"/>
  <c r="H26" i="7" s="1"/>
  <c r="G25" i="7"/>
  <c r="G30" i="7" l="1"/>
  <c r="H38" i="7"/>
  <c r="G38" i="7"/>
  <c r="H25" i="7"/>
  <c r="H30" i="7" s="1"/>
  <c r="G51" i="7" l="1"/>
  <c r="H51" i="7" s="1"/>
  <c r="G50" i="7"/>
  <c r="H50" i="7" s="1"/>
  <c r="G49" i="7"/>
  <c r="H49" i="7" s="1"/>
  <c r="G48" i="7"/>
  <c r="H48" i="7" s="1"/>
  <c r="G47" i="7"/>
  <c r="H47" i="7" s="1"/>
  <c r="G46" i="7"/>
  <c r="H46" i="7" s="1"/>
  <c r="G45" i="7"/>
  <c r="H45" i="7" s="1"/>
  <c r="G21" i="7"/>
  <c r="H21" i="7" s="1"/>
  <c r="G20" i="7"/>
  <c r="H20" i="7" s="1"/>
  <c r="G19" i="7"/>
  <c r="H19" i="7" s="1"/>
  <c r="G18" i="7"/>
  <c r="H18" i="7" s="1"/>
  <c r="G17" i="7"/>
  <c r="G52" i="7" l="1"/>
  <c r="H52" i="7"/>
  <c r="G22" i="7"/>
  <c r="G39" i="7" s="1"/>
  <c r="H17" i="7"/>
  <c r="H22" i="7" s="1"/>
  <c r="H39" i="7" s="1"/>
  <c r="C25" i="4" l="1"/>
  <c r="H25" i="4" s="1"/>
  <c r="I26" i="4" s="1"/>
  <c r="C25" i="20"/>
  <c r="C25" i="22"/>
  <c r="C25" i="21"/>
  <c r="H53" i="7"/>
  <c r="G53" i="7"/>
  <c r="C27" i="4" l="1"/>
  <c r="H25" i="22"/>
  <c r="I26" i="22" s="1"/>
  <c r="C27" i="22"/>
  <c r="C27" i="20"/>
  <c r="H25" i="20"/>
  <c r="I26" i="20" s="1"/>
  <c r="C27" i="21"/>
  <c r="H25" i="21"/>
  <c r="I25" i="4"/>
  <c r="I25" i="20" l="1"/>
  <c r="I25" i="21"/>
  <c r="I26" i="21"/>
  <c r="I25" i="22"/>
</calcChain>
</file>

<file path=xl/comments1.xml><?xml version="1.0" encoding="utf-8"?>
<comments xmlns="http://schemas.openxmlformats.org/spreadsheetml/2006/main">
  <authors>
    <author>Serbinova</author>
    <author>MŽP</author>
  </authors>
  <commentList>
    <comment ref="A9" authorId="0">
      <text>
        <r>
          <rPr>
            <sz val="11"/>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r>
          <rPr>
            <sz val="9"/>
            <color indexed="81"/>
            <rFont val="Tahoma"/>
            <family val="2"/>
            <charset val="238"/>
          </rPr>
          <t xml:space="preserve">
</t>
        </r>
      </text>
    </comment>
    <comment ref="C15" authorId="1">
      <text>
        <r>
          <rPr>
            <sz val="11"/>
            <color indexed="81"/>
            <rFont val="Tahoma"/>
            <family val="2"/>
            <charset val="238"/>
          </rPr>
          <t>Uveďže všeobecné pomenovanie predmetu zákazky v súlade s vyhláseným verejným obstarávaním, resp. predpokladaným názvom verejného obstarávania.</t>
        </r>
      </text>
    </comment>
    <comment ref="I18" authorId="1">
      <text>
        <r>
          <rPr>
            <b/>
            <sz val="11"/>
            <color indexed="81"/>
            <rFont val="Tahoma"/>
            <family val="2"/>
            <charset val="238"/>
          </rPr>
          <t xml:space="preserve">Kritérium vyhodnotenia ponúk podľa § 44 ods. 3 ZVO (stĺpec E):
</t>
        </r>
        <r>
          <rPr>
            <sz val="11"/>
            <color indexed="81"/>
            <rFont val="Tahoma"/>
            <family val="2"/>
            <charset val="238"/>
          </rPr>
          <t>Vyberte z roletového menu jedno z ponúkaných kritérií vyhodnotenia cenovej ponuky.
Vybrané kritérium je povinný žiadateľ použiť pri hodnotení všetkých cenových ponúk, ktoré sa týkajú zákazky (a to aj na časti zákazky ak bola zákazka rozdelená na časti).</t>
        </r>
        <r>
          <rPr>
            <b/>
            <sz val="11"/>
            <color indexed="81"/>
            <rFont val="Tahoma"/>
            <family val="2"/>
            <charset val="238"/>
          </rPr>
          <t xml:space="preserve">
Výsledok vyhodnotenia (umiestnenie ponuky) (stĺpec F):
</t>
        </r>
        <r>
          <rPr>
            <sz val="11"/>
            <color indexed="81"/>
            <rFont val="Tahoma"/>
            <family val="2"/>
            <charset val="238"/>
          </rPr>
          <t>Uveďte poradie v ktorom sa ponuka umiestila z hľadiska aplikácie kritérií hodnotenia všetkých cenových ponúk predmetnej zákazky (časti zákazky).
Poradie uvádzajte číselne t.j. od 1 až po "n".</t>
        </r>
        <r>
          <rPr>
            <b/>
            <sz val="11"/>
            <color indexed="81"/>
            <rFont val="Tahoma"/>
            <family val="2"/>
            <charset val="238"/>
          </rPr>
          <t xml:space="preserve">
</t>
        </r>
        <r>
          <rPr>
            <sz val="11"/>
            <color indexed="81"/>
            <rFont val="Tahoma"/>
            <family val="2"/>
            <charset val="238"/>
          </rPr>
          <t>1 - znamená, že ide o víťaznú cenovú ponuku.</t>
        </r>
        <r>
          <rPr>
            <b/>
            <sz val="11"/>
            <color indexed="81"/>
            <rFont val="Tahoma"/>
            <family val="2"/>
            <charset val="238"/>
          </rPr>
          <t xml:space="preserve">
Splnenie požiadaviek prieskumu trhu (stĺpec H):
</t>
        </r>
        <r>
          <rPr>
            <sz val="11"/>
            <color indexed="81"/>
            <rFont val="Tahoma"/>
            <family val="2"/>
            <charset val="238"/>
          </rPr>
          <t>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t>
        </r>
        <r>
          <rPr>
            <b/>
            <sz val="11"/>
            <color indexed="81"/>
            <rFont val="Tahoma"/>
            <family val="2"/>
            <charset val="238"/>
          </rPr>
          <t xml:space="preserve">
Poznámka (stĺpec I):
</t>
        </r>
        <r>
          <rPr>
            <sz val="11"/>
            <color indexed="81"/>
            <rFont val="Tahoma"/>
            <family val="2"/>
            <charset val="238"/>
          </rPr>
          <t>Pole pre uvedenie doplňujúcich informácií. 
V prípade, ak ponuka nesplnila požiadavky na prieskum trhu (v stĺpci H sa uvádza "nie") uveďte nesplnenie ktorých požiadaviek viedlo k vylúčeniu ponuky z vyhodnotenia prieskumu trhu.</t>
        </r>
        <r>
          <rPr>
            <b/>
            <sz val="11"/>
            <color indexed="81"/>
            <rFont val="Tahoma"/>
            <family val="2"/>
            <charset val="238"/>
          </rPr>
          <t xml:space="preserve">
</t>
        </r>
        <r>
          <rPr>
            <sz val="9"/>
            <color indexed="81"/>
            <rFont val="Tahoma"/>
            <family val="2"/>
            <charset val="238"/>
          </rPr>
          <t xml:space="preserve">
</t>
        </r>
      </text>
    </comment>
    <comment ref="A37" authorId="1">
      <text>
        <r>
          <rPr>
            <sz val="11"/>
            <color indexed="81"/>
            <rFont val="Tahoma"/>
            <family val="2"/>
            <charset val="238"/>
          </rPr>
          <t>Názov položky a cena bez DPH sú preklápané do príslušnej aktivity podrobného rozpočtu projektu - časti realizovanej žiadateľom</t>
        </r>
      </text>
    </comment>
  </commentList>
</comments>
</file>

<file path=xl/comments2.xml><?xml version="1.0" encoding="utf-8"?>
<comments xmlns="http://schemas.openxmlformats.org/spreadsheetml/2006/main">
  <authors>
    <author>Serbinova</author>
    <author>MŽP</author>
  </authors>
  <commentList>
    <comment ref="A9" authorId="0">
      <text>
        <r>
          <rPr>
            <sz val="11"/>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partner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partner povinný predložiť spolu s:
        opisom predmetu zákazky, ktorý použil pri prieskume trhu (napr. dopyt zasielaný  
        potenciálnym uchádzačom),
        víťaznou ponukou predmetnej zákazky, resp. jej jednotlivých častí (ak bola  
        zákazka rozdelená na časti)</t>
        </r>
        <r>
          <rPr>
            <sz val="9"/>
            <color indexed="81"/>
            <rFont val="Tahoma"/>
            <family val="2"/>
            <charset val="238"/>
          </rPr>
          <t xml:space="preserve">
</t>
        </r>
      </text>
    </comment>
    <comment ref="C15" authorId="1">
      <text>
        <r>
          <rPr>
            <sz val="11"/>
            <color indexed="81"/>
            <rFont val="Tahoma"/>
            <family val="2"/>
            <charset val="238"/>
          </rPr>
          <t>Uveďže všeobecné pomenovanie predmetu zákazky v súlade s vyhláseným verejným obstarávaním, resp. predpokladaným názvom verejného obstarávania.</t>
        </r>
      </text>
    </comment>
    <comment ref="I18" authorId="1">
      <text>
        <r>
          <rPr>
            <b/>
            <sz val="11"/>
            <color indexed="81"/>
            <rFont val="Tahoma"/>
            <family val="2"/>
            <charset val="238"/>
          </rPr>
          <t xml:space="preserve">Kritérium vyhodnotenia ponúk podľa § 44 ods. 3 ZVO (stĺpec E):
</t>
        </r>
        <r>
          <rPr>
            <sz val="11"/>
            <color indexed="81"/>
            <rFont val="Tahoma"/>
            <family val="2"/>
            <charset val="238"/>
          </rPr>
          <t>Vyberte z roletového menu jedno z ponúkaných kritérií vyhodnotenia cenovej ponuky.
Vybrané kritérium je povinný žiadateľ použiť pri hodnotení všetkých cenových ponúk, ktoré sa týkajú zákazky (a to aj na časti zákazky ak bola zákazka rozdelená na časti)</t>
        </r>
        <r>
          <rPr>
            <b/>
            <sz val="11"/>
            <color indexed="81"/>
            <rFont val="Tahoma"/>
            <family val="2"/>
            <charset val="238"/>
          </rPr>
          <t xml:space="preserve">.
Výsledok vyhodnotenia (umiestnenie ponuky) (stĺpec F):
</t>
        </r>
        <r>
          <rPr>
            <sz val="11"/>
            <color indexed="81"/>
            <rFont val="Tahoma"/>
            <family val="2"/>
            <charset val="238"/>
          </rPr>
          <t>Uveďte poradie v ktorom sa ponuka umiestila z hľadiska aplikácie kritérií hodnotenia všetkých cenových ponúk predmetnej zákazky (časti zákazky).
Poradie uvádzajte číselne t.j. od 1 až po "n"</t>
        </r>
        <r>
          <rPr>
            <b/>
            <sz val="11"/>
            <color indexed="81"/>
            <rFont val="Tahoma"/>
            <family val="2"/>
            <charset val="238"/>
          </rPr>
          <t xml:space="preserve">.
</t>
        </r>
        <r>
          <rPr>
            <sz val="11"/>
            <color indexed="81"/>
            <rFont val="Tahoma"/>
            <family val="2"/>
            <charset val="238"/>
          </rPr>
          <t xml:space="preserve">
1 - znamená, že ide o víťaznú cenovú ponuku.</t>
        </r>
        <r>
          <rPr>
            <b/>
            <sz val="11"/>
            <color indexed="81"/>
            <rFont val="Tahoma"/>
            <family val="2"/>
            <charset val="238"/>
          </rPr>
          <t xml:space="preserve">
Splnenie požiadaviek prieskumu trhu (stĺpec H):
</t>
        </r>
        <r>
          <rPr>
            <sz val="11"/>
            <color indexed="81"/>
            <rFont val="Tahoma"/>
            <family val="2"/>
            <charset val="238"/>
          </rPr>
          <t>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t>
        </r>
        <r>
          <rPr>
            <b/>
            <sz val="11"/>
            <color indexed="81"/>
            <rFont val="Tahoma"/>
            <family val="2"/>
            <charset val="238"/>
          </rPr>
          <t xml:space="preserve">
Poznámka (stĺpec I):
</t>
        </r>
        <r>
          <rPr>
            <sz val="11"/>
            <color indexed="81"/>
            <rFont val="Tahoma"/>
            <family val="2"/>
            <charset val="238"/>
          </rPr>
          <t>Pole pre uvedenie doplňujúcich informácií. 
V prípade, ak ponuka nesplnila požiadavky na prieskum trhu (v stĺpci H sa uvádza "nie") uveďte nesplnenie ktorých požiadaviek viedlo k vylúčeniu ponuky z vyhodnotenia prieskumu trhu.</t>
        </r>
        <r>
          <rPr>
            <sz val="9"/>
            <color indexed="81"/>
            <rFont val="Tahoma"/>
            <family val="2"/>
            <charset val="238"/>
          </rPr>
          <t xml:space="preserve">
</t>
        </r>
      </text>
    </comment>
    <comment ref="A37" authorId="1">
      <text>
        <r>
          <rPr>
            <sz val="11"/>
            <color indexed="81"/>
            <rFont val="Tahoma"/>
            <family val="2"/>
            <charset val="238"/>
          </rPr>
          <t>Názov položky a cena bez DPH sú preklápané do príslušnej aktivity podrobného rozpočtu projektu - časti realizovanej žiadateľom</t>
        </r>
      </text>
    </comment>
  </commentList>
</comments>
</file>

<file path=xl/comments3.xml><?xml version="1.0" encoding="utf-8"?>
<comments xmlns="http://schemas.openxmlformats.org/spreadsheetml/2006/main">
  <authors>
    <author>MŽP</author>
  </authors>
  <commentList>
    <comment ref="C25" authorId="0">
      <text>
        <r>
          <rPr>
            <sz val="9"/>
            <color indexed="81"/>
            <rFont val="Tahoma"/>
            <family val="2"/>
            <charset val="238"/>
          </rPr>
          <t>uviesť sumu celkových oprávnených výdavkov bez DPH zo všetkých podrobných rozpočtov tvoriacich projekt</t>
        </r>
      </text>
    </comment>
  </commentList>
</comments>
</file>

<file path=xl/comments4.xml><?xml version="1.0" encoding="utf-8"?>
<comments xmlns="http://schemas.openxmlformats.org/spreadsheetml/2006/main">
  <authors>
    <author>MŽP</author>
  </authors>
  <commentList>
    <comment ref="C25" authorId="0">
      <text>
        <r>
          <rPr>
            <sz val="9"/>
            <color indexed="81"/>
            <rFont val="Tahoma"/>
            <family val="2"/>
            <charset val="238"/>
          </rPr>
          <t>uviesť sumu celkových oprávnených výdavkov bez DPH zo všetkých podrobných rozpočtov tvoriacich projekt</t>
        </r>
      </text>
    </comment>
  </commentList>
</comments>
</file>

<file path=xl/comments5.xml><?xml version="1.0" encoding="utf-8"?>
<comments xmlns="http://schemas.openxmlformats.org/spreadsheetml/2006/main">
  <authors>
    <author>MŽP</author>
  </authors>
  <commentList>
    <comment ref="C25" authorId="0">
      <text>
        <r>
          <rPr>
            <sz val="9"/>
            <color indexed="81"/>
            <rFont val="Tahoma"/>
            <family val="2"/>
            <charset val="238"/>
          </rPr>
          <t>uviesť sumu celkových oprávnených výdavkov bez DPH zo všetkých podrobných rozpočtov tvoriacich projekt</t>
        </r>
      </text>
    </comment>
  </commentList>
</comments>
</file>

<file path=xl/comments6.xml><?xml version="1.0" encoding="utf-8"?>
<comments xmlns="http://schemas.openxmlformats.org/spreadsheetml/2006/main">
  <authors>
    <author>MŽP</author>
  </authors>
  <commentList>
    <comment ref="C25" authorId="0">
      <text>
        <r>
          <rPr>
            <sz val="9"/>
            <color indexed="81"/>
            <rFont val="Tahoma"/>
            <family val="2"/>
            <charset val="238"/>
          </rPr>
          <t>uviesť sumu celkových oprávnených výdavkov bez DPH zo všetkých podrobných rozpočtov tvoriacich projekt</t>
        </r>
      </text>
    </comment>
  </commentList>
</comments>
</file>

<file path=xl/sharedStrings.xml><?xml version="1.0" encoding="utf-8"?>
<sst xmlns="http://schemas.openxmlformats.org/spreadsheetml/2006/main" count="447" uniqueCount="185">
  <si>
    <t>Názov žiadateľa:</t>
  </si>
  <si>
    <t>Názov projektu:</t>
  </si>
  <si>
    <t>Názov výdavku</t>
  </si>
  <si>
    <t xml:space="preserve">Skupina výdavkov  </t>
  </si>
  <si>
    <t>1.</t>
  </si>
  <si>
    <t>2.</t>
  </si>
  <si>
    <t>3.</t>
  </si>
  <si>
    <t>021 Stavby</t>
  </si>
  <si>
    <t>027 Pozemky</t>
  </si>
  <si>
    <t>nízka</t>
  </si>
  <si>
    <t>stredná</t>
  </si>
  <si>
    <t>vysoká</t>
  </si>
  <si>
    <t>Merateľný ukazovateľ</t>
  </si>
  <si>
    <t>Predmet projektu</t>
  </si>
  <si>
    <t>Príspevok projektu k špecifickému cieľu OP KŽP - princíp Value for Money</t>
  </si>
  <si>
    <t xml:space="preserve">Spôsob stanovenia výšky výdavku </t>
  </si>
  <si>
    <t>022 Samostatné hnuteľné veci a súbory hnuteľných vecí</t>
  </si>
  <si>
    <t>oprávnený výdavok</t>
  </si>
  <si>
    <t>Poznámka</t>
  </si>
  <si>
    <t>Celkové oprávnené výdavky na hlavné aktivity bez DPH (EUR)</t>
  </si>
  <si>
    <t>Výpočet hodnoty Value for Money</t>
  </si>
  <si>
    <t>Miera príspevku projektu 
k špecifickému cieľu</t>
  </si>
  <si>
    <t>Počet bodov 
v odbornom hodnotení 
za kritérium 1.2</t>
  </si>
  <si>
    <t>Inštrukcia k vyplneniu podrobného rozpočtu projektu</t>
  </si>
  <si>
    <t>Skupina výdavkov</t>
  </si>
  <si>
    <t>Spôsob stanovenia výšky výdavku</t>
  </si>
  <si>
    <t>Zdôvodnenie nevyhnutnosti výdavku</t>
  </si>
  <si>
    <t>Z roletového menu vyberte príslušnú skupinu výdavkov v súlade s prílohou č. 4 výzvy - Osobitné podmienky oprávnenosti výdavkov.</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</si>
  <si>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Plocha biotopov podporených s cieľom dosiahnuť lepší stav ich ochrany</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</si>
  <si>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Plocha biotopov podporených s cieľom dosiahnuť lepší stav ich ochrany</t>
  </si>
  <si>
    <t>Limitné hodnoty
(EUR/ha)</t>
  </si>
  <si>
    <t>112 Zásoby</t>
  </si>
  <si>
    <t>503 Spotreba ostatných neskladovateľných dodávok</t>
  </si>
  <si>
    <t>512 Cestovné náhrady</t>
  </si>
  <si>
    <t>518 Ostatné služby</t>
  </si>
  <si>
    <t>521 Mzdové výdavky</t>
  </si>
  <si>
    <t>568 Ostatné finančné výdavky</t>
  </si>
  <si>
    <t>Por. číslo výdavku</t>
  </si>
  <si>
    <t>Merná jednotka</t>
  </si>
  <si>
    <t>Počet jednotiek</t>
  </si>
  <si>
    <t>Vecný popis výdavku</t>
  </si>
  <si>
    <t>1.n</t>
  </si>
  <si>
    <t xml:space="preserve">Projektový manažér - interný (pracovná zmluva) </t>
  </si>
  <si>
    <t>mesiac</t>
  </si>
  <si>
    <t xml:space="preserve">Projektový manažér - interný (dohoda o práci vykonávanej mimo pracovného pomeru) </t>
  </si>
  <si>
    <t>hodina</t>
  </si>
  <si>
    <t>Projektový manažér - externý</t>
  </si>
  <si>
    <t>Dočasný pútač</t>
  </si>
  <si>
    <t>ks</t>
  </si>
  <si>
    <t>Stála tabuľa</t>
  </si>
  <si>
    <t>Plagát</t>
  </si>
  <si>
    <t xml:space="preserve">Publikovanie článku o projekte </t>
  </si>
  <si>
    <t>Poradové číslo výdavku</t>
  </si>
  <si>
    <t>SPOLU (Celkové oprávnené výdavky)</t>
  </si>
  <si>
    <r>
      <t>Dbajte, prosím, na súlad údajov uvedených v Podrobnom rozpočte projektu s údajmi uvedenými vo formulári ŽoNFP, ako aj v ďalších prílohách ŽoNFP. 
V prípade, ak bola výška výdavku stanovená</t>
    </r>
    <r>
      <rPr>
        <b/>
        <sz val="11"/>
        <rFont val="Arial"/>
        <family val="2"/>
        <charset val="238"/>
      </rPr>
      <t xml:space="preserve"> </t>
    </r>
    <r>
      <rPr>
        <sz val="11"/>
        <rFont val="Arial"/>
        <family val="2"/>
        <charset val="238"/>
      </rPr>
      <t>na základe</t>
    </r>
    <r>
      <rPr>
        <b/>
        <sz val="11"/>
        <rFont val="Arial"/>
        <family val="2"/>
        <charset val="238"/>
      </rPr>
      <t xml:space="preserve"> znaleckého / odborného posudku</t>
    </r>
    <r>
      <rPr>
        <sz val="11"/>
        <rFont val="Arial"/>
        <family val="2"/>
        <charset val="238"/>
      </rPr>
      <t xml:space="preserve">, alebo </t>
    </r>
    <r>
      <rPr>
        <b/>
        <sz val="11"/>
        <rFont val="Arial"/>
        <family val="2"/>
        <charset val="238"/>
      </rPr>
      <t>kúpnej zmluvy s úspešným uchádzačom ako výsledkom vykonaného VO</t>
    </r>
    <r>
      <rPr>
        <sz val="11"/>
        <rFont val="Arial"/>
        <family val="2"/>
        <charset val="238"/>
      </rPr>
      <t xml:space="preserve">, žiadateľ nepredkladá ako súčasť ŽoNFP tieto dokumenty. Žiadateľ je však povinný uchovávať kompletnú dokumentáciu u seba a v prípade požiadavky poskytovateľa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t>
    </r>
    <r>
      <rPr>
        <u/>
        <sz val="11"/>
        <rFont val="Arial"/>
        <family val="2"/>
        <charset val="238"/>
      </rPr>
      <t>nie je</t>
    </r>
    <r>
      <rPr>
        <sz val="11"/>
        <rFont val="Arial"/>
        <family val="2"/>
        <charset val="238"/>
      </rPr>
      <t xml:space="preserve"> podložená príslušným dokumentom/dokumentáciou v závislosti od spôsobu určenia výšky výdavku,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RO je oprávnený upraviť výšku oprávneného výdavku napr. v nadväznosti na identifikova</t>
    </r>
    <r>
      <rPr>
        <strike/>
        <sz val="11"/>
        <rFont val="Arial"/>
        <family val="2"/>
        <charset val="238"/>
      </rPr>
      <t>v</t>
    </r>
    <r>
      <rPr>
        <sz val="11"/>
        <rFont val="Arial"/>
        <family val="2"/>
        <charset val="238"/>
      </rPr>
      <t>nú chybu vo výpočte (napr. nesprávne prenesenie hodnoty z podpornej dokumentácie do rozpočtu projektu), ale aj na základe vlastného posúdenia výšky oprávneného výdavku (napr.  prostredníctvom vykonania svojho vlastného prieskumu trhu, alebo odborného posúdenia).</t>
    </r>
  </si>
  <si>
    <t>502 Spotreba energie</t>
  </si>
  <si>
    <t>VO nebolo ukončené uzavretím zmluvy s úspešným uchádzačom. Výška výdavku bola stanovená na základe prieskumu trhu v zmysle predloženého záznamu z vyhodnotenia prieskumu trhu.</t>
  </si>
  <si>
    <t xml:space="preserve">VO nebolo ukončené uzavretím zmluvy s úspešným uchádzačom. Výška výdavku bola stanovená na základe rozpočtu stavby na úrovni výkazu výmer potvrdeného podpisom a pečiatkou oprávnenej osoby (stavebný cenár/rozpočtár). </t>
  </si>
  <si>
    <r>
      <t>VO nebolo ukončené. Spôsob stanovenia výšky výdavku je uvedený v poli "</t>
    </r>
    <r>
      <rPr>
        <i/>
        <sz val="11"/>
        <color theme="1"/>
        <rFont val="Arial Narrow"/>
        <family val="2"/>
        <charset val="238"/>
      </rPr>
      <t>Vecný popis výdavku</t>
    </r>
    <r>
      <rPr>
        <sz val="11"/>
        <color theme="1"/>
        <rFont val="Arial Narrow"/>
        <family val="2"/>
        <charset val="238"/>
      </rPr>
      <t xml:space="preserve">" </t>
    </r>
  </si>
  <si>
    <t xml:space="preserve">VO bolo ukončené. Výška výdavku bola stanovená na základe uzavretej zmluvy s úspešným uchádzačom a v súlade s údajmi, ktoré sú uvedené v tabuľke č. 12 formulára ŽoNFP - Verejné obstarávanie.   </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</si>
  <si>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</si>
  <si>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</si>
  <si>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</si>
  <si>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</si>
  <si>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Výška výdavku bola stanovená so zohľadnením stanoveného finančného limitu.</t>
  </si>
  <si>
    <t xml:space="preserve">Výška výdavku bola stanovená na základe znaleckého alebo odborného posudku. </t>
  </si>
  <si>
    <t>Výška výdavku bola stanovená na základe uzavretej kúpnej zmluvy za podmienky, že táto je nižšia ako cena pozemku v zmysle znaleckého alebo odborného posudku a zároveň pri rešpektovaní stanoveného finančného limitu.</t>
  </si>
  <si>
    <t>Jednotková cena bez DPH 
(EUR)</t>
  </si>
  <si>
    <t>Oprávnený výdavok
bez DPH  
(EUR)</t>
  </si>
  <si>
    <t>Oprávnený výdavok 
s DPH
(EUR)</t>
  </si>
  <si>
    <r>
      <t xml:space="preserve">SPOLU Podporné aktivity projektu </t>
    </r>
    <r>
      <rPr>
        <i/>
        <sz val="12"/>
        <rFont val="Arial Narrow"/>
        <family val="2"/>
        <charset val="238"/>
      </rPr>
      <t>(celkové oprávnené nepriame výdavky projektu)</t>
    </r>
  </si>
  <si>
    <t>Oprávnený výdavok s/bez DPH (EUR)</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</si>
  <si>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"Plocha biotopov podporených s cieľom dosiahnuť lepší stav ich ochrany" (ha).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</si>
  <si>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r>
      <t>Cieľová hodnota merateľného ukazovateľa projektu (ha)
"</t>
    </r>
    <r>
      <rPr>
        <b/>
        <sz val="12"/>
        <rFont val="Arial"/>
        <family val="2"/>
        <charset val="238"/>
      </rPr>
      <t>Plocha biotopov podporených s cieľom dosiahnuť lepší stav ich ochrany</t>
    </r>
    <r>
      <rPr>
        <sz val="12"/>
        <rFont val="Arial"/>
        <family val="2"/>
        <charset val="238"/>
      </rPr>
      <t>"</t>
    </r>
  </si>
  <si>
    <t>023 Dopravné prostriedky</t>
  </si>
  <si>
    <r>
      <t xml:space="preserve">511 </t>
    </r>
    <r>
      <rPr>
        <sz val="12"/>
        <color theme="1"/>
        <rFont val="Arial Narrow"/>
        <family val="2"/>
        <charset val="238"/>
      </rPr>
      <t>Opravy a udržiavanie</t>
    </r>
  </si>
  <si>
    <t>Sumarizačná tabuľka prieskum trhu</t>
  </si>
  <si>
    <t>Cenová ponuka č.</t>
  </si>
  <si>
    <t>Dátum predloženia cenovej ponuky</t>
  </si>
  <si>
    <t>Spôsob vykonania prieskumu trhu</t>
  </si>
  <si>
    <t>Vyhodnotenie prieskum trhu</t>
  </si>
  <si>
    <t>V......................................dňa.....................</t>
  </si>
  <si>
    <t>štatutárny orgán žiadateľa</t>
  </si>
  <si>
    <t>Upozornenie:</t>
  </si>
  <si>
    <t>Záznam žiadateľa z vyhodnotenia prieskumu trhu č. 1</t>
  </si>
  <si>
    <t>Názov aktivity projektu:</t>
  </si>
  <si>
    <t>Názov predmetu zákazky</t>
  </si>
  <si>
    <t>...</t>
  </si>
  <si>
    <t>názov funkčného celku 1
(časti 1 zákazky)</t>
  </si>
  <si>
    <t>Názov funkčného celku v zmysle prdloženej cenovej ponuky</t>
  </si>
  <si>
    <t xml:space="preserve">Cena bez DPH 
(EUR) </t>
  </si>
  <si>
    <t>Názov časti zákazky 
(samostatného funkčnéo celku)
v zmysle Opisu predmetu zákazky</t>
  </si>
  <si>
    <t>názov funkčného celku 2
(časti 2 zákazky)</t>
  </si>
  <si>
    <t>názov funkčného celku 3
(časti 3 zákazky)</t>
  </si>
  <si>
    <t>Splnenie požiadaviek prieskumu trhu?</t>
  </si>
  <si>
    <t>názov funkčného celku ...
(časti ... zákazky)</t>
  </si>
  <si>
    <t>Cena bez DPH</t>
  </si>
  <si>
    <t>Informácie z víťaznej cenovej ponuky ku každému funkčnému celku (ak bol predmet zákazky rozdelený na viacero častí)</t>
  </si>
  <si>
    <t>Názov položky - funkčného celku</t>
  </si>
  <si>
    <t>Názov "víťazného" uchádzača</t>
  </si>
  <si>
    <t>Názov a sídlo 
oslovených potenciálnych dodávateľov</t>
  </si>
  <si>
    <t>Žiadateľ k vyhodnoteniu prieskumu trhu predkladá "víťaznú" cenovú ponuku ku každej (funkčnej) časti zákazky. Postačujúce sú kópie cenových ponúk.</t>
  </si>
  <si>
    <t>Záznam žiadateľa z vyhodnotenia prieskumu trhu č. 2</t>
  </si>
  <si>
    <t>Záznam žiadateľa z vyhodnotenia prieskumu trhu č. 3</t>
  </si>
  <si>
    <t>Všeobecné pomenovanie výdavku, resp. predmetu zákazky alebo jej časti (v prípade, že výdavok je totožný so zákazkou alebo jej časťou). V prípade, ak počet riadkov pre zadanie všetkých výdavkov nie je postačujúci, počet riadkov tabuľky rozšírte podľa potreby. Riadky je potrebné vkladať tak, aby celkový súčet zahŕňal aj novovložené riadky.</t>
  </si>
  <si>
    <t>Jednotková cena bez DPH (EUR)</t>
  </si>
  <si>
    <r>
      <t xml:space="preserve">V prípade mzdových výdavkov uvedie sa uvádza výška nárokovanej mesačnej mzdy, resp. hodinovej odmeny, a to na úrovni </t>
    </r>
    <r>
      <rPr>
        <b/>
        <sz val="11"/>
        <rFont val="Arial"/>
        <family val="2"/>
        <charset val="238"/>
      </rPr>
      <t>celkovej ceny práce</t>
    </r>
    <r>
      <rPr>
        <sz val="11"/>
        <rFont val="Arial"/>
        <family val="2"/>
        <charset val="238"/>
      </rPr>
      <t xml:space="preserve"> (tzn. </t>
    </r>
    <r>
      <rPr>
        <u/>
        <sz val="11"/>
        <rFont val="Arial"/>
        <family val="2"/>
        <charset val="238"/>
      </rPr>
      <t>vrátane</t>
    </r>
    <r>
      <rPr>
        <sz val="11"/>
        <rFont val="Arial"/>
        <family val="2"/>
        <charset val="238"/>
      </rPr>
      <t xml:space="preserve"> zákonných odvodov zamestnávateľa). Výška hrubej mesačnej mzdy / hodinovej odmeny nesmie presiahnuť </t>
    </r>
    <r>
      <rPr>
        <b/>
        <sz val="11"/>
        <rFont val="Arial"/>
        <family val="2"/>
        <charset val="238"/>
      </rPr>
      <t xml:space="preserve">finančný limit </t>
    </r>
    <r>
      <rPr>
        <sz val="11"/>
        <rFont val="Arial"/>
        <family val="2"/>
        <charset val="238"/>
      </rPr>
      <t xml:space="preserve">stanovený pre konkrétnu pracovnú pozíciu. Oprávnené pracovné pozície a pre ne stanovené finančné limity sú vedené v </t>
    </r>
    <r>
      <rPr>
        <u/>
        <sz val="11"/>
        <rFont val="Arial"/>
        <family val="2"/>
        <charset val="238"/>
      </rPr>
      <t>prílohe č. 2</t>
    </r>
    <r>
      <rPr>
        <sz val="11"/>
        <rFont val="Arial"/>
        <family val="2"/>
        <charset val="238"/>
      </rPr>
      <t xml:space="preserve"> Príručky k oprávnenosti výdavkov -</t>
    </r>
    <r>
      <rPr>
        <u/>
        <sz val="11"/>
        <rFont val="Arial"/>
        <family val="2"/>
        <charset val="238"/>
      </rPr>
      <t xml:space="preserve"> Finančné a percentuálne limity</t>
    </r>
    <r>
      <rPr>
        <sz val="11"/>
        <rFont val="Arial"/>
        <family val="2"/>
        <charset val="238"/>
      </rPr>
      <t>.</t>
    </r>
  </si>
  <si>
    <t>Celková výška deklarovaného výdavku bez/s DPH sa vypočíta automaticky (použitím stanovenej jednotkovej ceny bez DPH a počtu jednotiek).
V prípade, ak žiadateľ nie je platiteľ DPH, resp. nemá nárok na odpočet DPH, za oprávnený výdavok je považovaná výška výdavku s DPH (stĺpec H). Ak žiadateľ má nárok na odpočet DPH, za oprávnený výdavok je považovaná výška výdavku bez DPH (stĺpec G).</t>
  </si>
  <si>
    <r>
      <t xml:space="preserve">Merná jednotka sa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t>
    </r>
    <r>
      <rPr>
        <u/>
        <sz val="11"/>
        <rFont val="Arial"/>
        <family val="2"/>
        <charset val="238"/>
      </rPr>
      <t>prílohou č. 2</t>
    </r>
    <r>
      <rPr>
        <sz val="11"/>
        <rFont val="Arial"/>
        <family val="2"/>
        <charset val="238"/>
      </rPr>
      <t xml:space="preserve"> Príručky k oprávnenosti výdavkov - </t>
    </r>
    <r>
      <rPr>
        <u/>
        <sz val="11"/>
        <rFont val="Arial"/>
        <family val="2"/>
        <charset val="238"/>
      </rPr>
      <t xml:space="preserve">Finančné a percentuálne limity. </t>
    </r>
    <r>
      <rPr>
        <sz val="11"/>
        <rFont val="Arial"/>
        <family val="2"/>
        <charset val="238"/>
      </rPr>
      <t xml:space="preserve">V prípade výdavku (položky) zodpovedajúcej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t>
    </r>
  </si>
  <si>
    <t>V prípade, ak je potrebné zadefinovať podaktivity v rámci realizácie hlavnej aktivity, je možné primerane upraviť číslovanie výdavkov.</t>
  </si>
  <si>
    <r>
      <t xml:space="preserve">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t>
    </r>
    <r>
      <rPr>
        <u/>
        <sz val="11"/>
        <rFont val="Arial"/>
        <family val="2"/>
        <charset val="238"/>
      </rPr>
      <t>aj na iné aktivity/činnosti nesúvisiace s realizáciou projektu</t>
    </r>
    <r>
      <rPr>
        <sz val="11"/>
        <rFont val="Arial"/>
        <family val="2"/>
        <charset val="238"/>
      </rPr>
      <t xml:space="preserve"> a v rámci predmetnej ŽoNFP si uplatňuje </t>
    </r>
    <r>
      <rPr>
        <u/>
        <sz val="11"/>
        <rFont val="Arial"/>
        <family val="2"/>
        <charset val="238"/>
      </rPr>
      <t>iba pomerné výdavky</t>
    </r>
    <r>
      <rPr>
        <sz val="11"/>
        <rFont val="Arial"/>
        <family val="2"/>
        <charset val="238"/>
      </rPr>
      <t xml:space="preserve"> na obstaranie tohto majetku, uvedie sa pomerná časť žiadaného výdavku (v %).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 v rámci žiadaného výdavku.
Okrem uvedeného sa v tomto stĺpci uvedie presná identifikácia dokumentu, v ktorom je uvedený bližší opis výdavku a ďalšie údaje pre vymedzenie oprávnenosti tohto výdavku.</t>
    </r>
  </si>
  <si>
    <r>
      <t xml:space="preserve">Žiadateľ zdôvodní potrebu daného výdavku z hľadiska jeho aktuálneho vybavenia (technických kapacít) a cieľov projektu. V prípade, že sa zdôvodnenie nachádza v inom dokumente tvoriacom súčasť dokumentácie ŽoNFP, uviesť odkaz na tento dokument. </t>
    </r>
    <r>
      <rPr>
        <b/>
        <sz val="11"/>
        <rFont val="Arial"/>
        <family val="2"/>
        <charset val="238"/>
      </rPr>
      <t>Upozorňujeme, že výdavky, ktoré nie sú nevyhnutné pre realizáciu a dosiahnutie cieľov projektu - sú neoprávnené. Neoprávnené sú aj výdavky, ktoré sú zo strany žiadateľa nedostatočne odôvodnené.</t>
    </r>
  </si>
  <si>
    <t>Vypočítaná hodnota Value for Money (EUR/ha)</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</si>
  <si>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Počet realizovaných prvkov zelenej infraštruktúry</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</si>
  <si>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Počet realizovaných prvkov zelenej infraštruktúry</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</si>
  <si>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Počet vypracovaných MÚSES</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</si>
  <si>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Počet vypracovaných MÚSES</t>
  </si>
  <si>
    <t>Limitné hodnoty
(EUR/stratégia)</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</si>
  <si>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"Počet vypracovaných MÚSES" (počet).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</si>
  <si>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r>
      <t>Cieľová hodnota merateľného ukazovateľa projektu (počet)
"</t>
    </r>
    <r>
      <rPr>
        <b/>
        <sz val="12"/>
        <rFont val="Arial"/>
        <family val="2"/>
        <charset val="238"/>
      </rPr>
      <t>Počet vypracovaných MÚSES</t>
    </r>
    <r>
      <rPr>
        <sz val="12"/>
        <rFont val="Arial"/>
        <family val="2"/>
        <charset val="238"/>
      </rPr>
      <t>"</t>
    </r>
  </si>
  <si>
    <t>Limitné hodnoty
(EUR/prvok ZI)</t>
  </si>
  <si>
    <t>Realizácia prvkov zelenej infraštruktúry</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</si>
  <si>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"Počet realizovaných prvkov zelenej infraštruktúry" (počet).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</si>
  <si>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Počet vypracovaných RÚSES</t>
  </si>
  <si>
    <r>
      <t>Cieľová hodnota merateľného ukazovateľa projektu (počet)
"</t>
    </r>
    <r>
      <rPr>
        <b/>
        <sz val="12"/>
        <rFont val="Arial"/>
        <family val="2"/>
        <charset val="238"/>
      </rPr>
      <t>Počet vypracovaných RÚSES</t>
    </r>
    <r>
      <rPr>
        <sz val="12"/>
        <rFont val="Arial"/>
        <family val="2"/>
        <charset val="238"/>
      </rPr>
      <t>"</t>
    </r>
  </si>
  <si>
    <t>Zachovanie a obnova biodiverzity a ekosystémov mimo chránených území</t>
  </si>
  <si>
    <t>Zachovanie a obnovu biodiverzity a ekosystémov mimo chránených územ</t>
  </si>
  <si>
    <t xml:space="preserve">Vypracovanie MÚSES </t>
  </si>
  <si>
    <t xml:space="preserve">Vypracovanie RÚSES </t>
  </si>
  <si>
    <t>Vypracovanie MÚSES</t>
  </si>
  <si>
    <t>Vypracovanie RÚSES</t>
  </si>
  <si>
    <t>Rozpočet žiadateľa</t>
  </si>
  <si>
    <t>SPOLU rozpočet žiadateľa:</t>
  </si>
  <si>
    <t>Rozpočet partera 1</t>
  </si>
  <si>
    <t>SPOLU rozpočet parter 2</t>
  </si>
  <si>
    <t>SPOLU rozpočet parter 1</t>
  </si>
  <si>
    <t>Rozpočet partera 2</t>
  </si>
  <si>
    <t>SPOLU ROZPOČET PROJEKTU</t>
  </si>
  <si>
    <t>2. Podporné aktivity projektu</t>
  </si>
  <si>
    <t>Názov funkčného celku v zmysle predloženej cenovej ponuky</t>
  </si>
  <si>
    <r>
      <t xml:space="preserve"> S P O L U </t>
    </r>
    <r>
      <rPr>
        <i/>
        <sz val="14"/>
        <rFont val="Arial Narrow"/>
        <family val="2"/>
        <charset val="238"/>
      </rPr>
      <t>(celkové oprávnené výdavky projektu)</t>
    </r>
  </si>
  <si>
    <t>Podrobný rozpočet projektu</t>
  </si>
  <si>
    <t>Hlavná aktivita projektu</t>
  </si>
  <si>
    <t>1000 - 1200</t>
  </si>
  <si>
    <t>menej ako 1000</t>
  </si>
  <si>
    <t>viac ako 1200</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</si>
  <si>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"Počet vypracovaných RÚSES" (počet).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</si>
  <si>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3 000 - 3 500</t>
  </si>
  <si>
    <t>viac ako 3 500</t>
  </si>
  <si>
    <t>menej ako 3 000</t>
  </si>
  <si>
    <t>80 000 - 90 000</t>
  </si>
  <si>
    <t>menej ako 80 000</t>
  </si>
  <si>
    <t>viac ako 90 000</t>
  </si>
  <si>
    <t>Výška výdavku je stanovená  iným spôsobom. Podrobný popis je uvedený v poli "Vecný popis výdavku"</t>
  </si>
  <si>
    <t>Názov časti zákazky 
(samostatného funkčného celku)
v zmysle Opisu predmetu zákazky</t>
  </si>
  <si>
    <r>
      <t>Informácie z víťaznej</t>
    </r>
    <r>
      <rPr>
        <strike/>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</si>
  <si>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 xml:space="preserve">Žiadateľ k vyhodnoteniu prieskumu trhu predkladá Opis predmetu zákazky, ktorý použil pri prieskume trhu. </t>
  </si>
  <si>
    <t>áno</t>
  </si>
  <si>
    <t>nie</t>
  </si>
  <si>
    <t>Názov partnera</t>
  </si>
  <si>
    <t>štatutárny orgán partnera</t>
  </si>
  <si>
    <t xml:space="preserve">Partner k vyhodnoteniu prieskumu trhu predkladá Opis predmetu zákazky, ktorý použil pri prieskume trhu. </t>
  </si>
  <si>
    <t>Partner  k vyhodnoteniu prieskumu trhu predkladá "víťaznú" cenovú ponuku ku každej (funkčnej) časti zákazky. Postačujúce sú kópie cenových ponúk.</t>
  </si>
  <si>
    <t>Partner k vyhodnoteniu prieskumu trhu predkladá "víťaznú" cenovú ponuku ku každej (funkčnej) časti zákazky. Postačujúce sú kópie cenových ponúk.</t>
  </si>
  <si>
    <t>Záznam partnera 1 až n z vyhodnotenia prieskumu trhu č. 1</t>
  </si>
  <si>
    <t>Záznam partnera 1 až n z vyhodnotenia prieskumu trhu č. 2</t>
  </si>
  <si>
    <t>Záznam partnera 1 až n z vyhodnotenia prieskumu trhu č. 3</t>
  </si>
  <si>
    <t>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"Výška výdavku je stanovená iným spôsobom. Podrobný popis je uvedený v poli "Vecný popis výdavku". V takom prípade je v stĺpci "Vecný popis výdavku" potrebné bližšie špecifikovať a zdôvodniť vybraný spôsob stanovenia výšky výdavku.</t>
  </si>
  <si>
    <r>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
V prípade, ak je DPH neoprávneným výdavkom, je celkovým oprávneným výdavkom suma bez DPH</t>
    </r>
    <r>
      <rPr>
        <strike/>
        <sz val="11"/>
        <rFont val="Arial"/>
        <family val="2"/>
        <charset val="238"/>
      </rPr>
      <t>.</t>
    </r>
    <r>
      <rPr>
        <sz val="11"/>
        <rFont val="Arial"/>
        <family val="2"/>
        <charset val="238"/>
      </rPr>
      <t xml:space="preserve"> V prípade, ak DPH je oprávneným výdavkom, celkovým oprávneným výdavkom projektu je suma s DPH.  </t>
    </r>
  </si>
  <si>
    <t>10 000 - 60 000</t>
  </si>
  <si>
    <t>viac ako 60 000</t>
  </si>
  <si>
    <t>menej ako 10 000</t>
  </si>
  <si>
    <r>
      <t>Cieľová hodnota merateľného ukazovateľa projektu (počet)
"</t>
    </r>
    <r>
      <rPr>
        <b/>
        <sz val="12"/>
        <rFont val="Arial"/>
        <family val="2"/>
        <charset val="238"/>
      </rPr>
      <t>Počet realizovaných prvkov zelenej infraštruktúry</t>
    </r>
    <r>
      <rPr>
        <sz val="12"/>
        <rFont val="Arial"/>
        <family val="2"/>
        <charset val="238"/>
      </rPr>
      <t>"</t>
    </r>
  </si>
  <si>
    <t>Vypočítaná hodnota Value for Money (EUR/počet prvokov ZI)</t>
  </si>
  <si>
    <r>
      <t xml:space="preserve">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"Počet vypracovaných RÚSES".
</t>
    </r>
    <r>
      <rPr>
        <sz val="12"/>
        <color rgb="FFFF0000"/>
        <rFont val="Arial"/>
        <family val="2"/>
        <charset val="238"/>
      </rPr>
      <t xml:space="preserve">
 </t>
    </r>
    <r>
      <rPr>
        <sz val="12"/>
        <color theme="1"/>
        <rFont val="Arial"/>
        <family val="2"/>
        <charset val="238"/>
      </rPr>
      <t xml:space="preserve">
</t>
    </r>
  </si>
  <si>
    <t>Vypočítaná hodnota Value for Money (EUR/počet RÚSES)</t>
  </si>
  <si>
    <t>Vypočítaná hodnota Value for Money (EUR/počet MÚSES)</t>
  </si>
  <si>
    <t>Kritérium vyhodnotenia ponúk podľa § 44 ods. 3 ZVO</t>
  </si>
  <si>
    <t>Výsledok vyhodnotenia (umiestnenie ponuky)</t>
  </si>
  <si>
    <t xml:space="preserve">Dátum predloženia cenovej ponuky </t>
  </si>
  <si>
    <t>najlepší pomer ceny a kvality</t>
  </si>
  <si>
    <t>nákladová efektívnosť (najmä náklady počas životného cyklu)</t>
  </si>
  <si>
    <t>najnižšia cez (bez DPH)</t>
  </si>
  <si>
    <t>Príloha č. 13 ŽoNFP - Podporná dokumentácia k oprávnenosti výdavkov</t>
  </si>
  <si>
    <t>Príloha č. 13 ŽoNFP -  Podporná dokumentácia k oprávnenosti výdavkov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</si>
</sst>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 [$€-1]"/>
  </numFmts>
  <fonts count="52"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i/>
      <sz val="11"/>
      <color theme="1"/>
      <name val="Arial"/>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i/>
      <sz val="12"/>
      <color theme="1"/>
      <name val="Arial"/>
      <family val="2"/>
      <charset val="238"/>
    </font>
    <font>
      <sz val="12"/>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sz val="9"/>
      <color indexed="81"/>
      <name val="Tahoma"/>
      <family val="2"/>
      <charset val="238"/>
    </font>
    <font>
      <u/>
      <sz val="11"/>
      <name val="Arial"/>
      <family val="2"/>
      <charset val="238"/>
    </font>
    <font>
      <b/>
      <sz val="11"/>
      <name val="Arial"/>
      <family val="2"/>
      <charset val="238"/>
    </font>
    <font>
      <strike/>
      <sz val="11"/>
      <name val="Arial"/>
      <family val="2"/>
      <charset val="238"/>
    </font>
    <font>
      <sz val="11"/>
      <color theme="1"/>
      <name val="Arial Narrow"/>
      <family val="2"/>
      <charset val="238"/>
    </font>
    <font>
      <i/>
      <sz val="1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sz val="10"/>
      <name val="Arial"/>
      <family val="2"/>
      <charset val="238"/>
    </font>
    <font>
      <b/>
      <sz val="12"/>
      <name val="Arial Narrow"/>
      <family val="2"/>
      <charset val="238"/>
    </font>
    <font>
      <b/>
      <sz val="11"/>
      <name val="Arial Narrow"/>
      <family val="2"/>
      <charset val="238"/>
    </font>
    <font>
      <i/>
      <sz val="12"/>
      <name val="Arial Narrow"/>
      <family val="2"/>
      <charset val="238"/>
    </font>
    <font>
      <i/>
      <sz val="14"/>
      <name val="Arial Narrow"/>
      <family val="2"/>
      <charset val="238"/>
    </font>
    <font>
      <b/>
      <sz val="12"/>
      <name val="Arial"/>
      <family val="2"/>
      <charset val="238"/>
    </font>
    <font>
      <sz val="12"/>
      <color theme="1"/>
      <name val="Arial Narrow"/>
      <family val="2"/>
      <charset val="238"/>
    </font>
    <font>
      <sz val="11"/>
      <color theme="1"/>
      <name val="Calibri"/>
      <family val="2"/>
      <charset val="238"/>
      <scheme val="minor"/>
    </font>
    <font>
      <sz val="18"/>
      <color theme="1"/>
      <name val="Arial Narrow"/>
      <family val="2"/>
      <charset val="238"/>
    </font>
    <font>
      <b/>
      <sz val="14"/>
      <color theme="0"/>
      <name val="Arial Narrow"/>
      <family val="2"/>
      <charset val="238"/>
    </font>
    <font>
      <i/>
      <sz val="12"/>
      <color rgb="FF000000"/>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i/>
      <sz val="11"/>
      <color rgb="FF000000"/>
      <name val="Arial Narrow"/>
      <family val="2"/>
      <charset val="238"/>
    </font>
    <font>
      <sz val="11"/>
      <color rgb="FF000000"/>
      <name val="Arial Narrow"/>
      <family val="2"/>
      <charset val="238"/>
    </font>
    <font>
      <b/>
      <sz val="12"/>
      <color theme="0"/>
      <name val="Arial Narrow"/>
      <family val="2"/>
      <charset val="238"/>
    </font>
    <font>
      <b/>
      <sz val="11"/>
      <color rgb="FFFF0000"/>
      <name val="Arial Narrow"/>
      <family val="2"/>
      <charset val="238"/>
    </font>
    <font>
      <strike/>
      <sz val="12"/>
      <color rgb="FFFF0000"/>
      <name val="Arial Narrow"/>
      <family val="2"/>
      <charset val="238"/>
    </font>
    <font>
      <sz val="11"/>
      <color indexed="81"/>
      <name val="Tahoma"/>
      <family val="2"/>
      <charset val="238"/>
    </font>
    <font>
      <b/>
      <sz val="11"/>
      <color indexed="81"/>
      <name val="Tahoma"/>
      <family val="2"/>
      <charset val="238"/>
    </font>
  </fonts>
  <fills count="18">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8" tint="0.59999389629810485"/>
        <bgColor indexed="64"/>
      </patternFill>
    </fill>
    <fill>
      <patternFill patternType="solid">
        <fgColor theme="9"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s>
  <cellStyleXfs count="2">
    <xf numFmtId="0" fontId="0" fillId="0" borderId="0"/>
    <xf numFmtId="43" fontId="38" fillId="0" borderId="0" applyFont="0" applyFill="0" applyBorder="0" applyAlignment="0" applyProtection="0"/>
  </cellStyleXfs>
  <cellXfs count="344">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2" fillId="0" borderId="0" xfId="0" applyFont="1" applyProtection="1"/>
    <xf numFmtId="0" fontId="0" fillId="0" borderId="0" xfId="0" applyBorder="1" applyProtection="1"/>
    <xf numFmtId="0" fontId="0" fillId="0" borderId="0" xfId="0" applyFill="1" applyBorder="1" applyAlignment="1" applyProtection="1">
      <alignment horizontal="center"/>
      <protection locked="0"/>
    </xf>
    <xf numFmtId="0" fontId="7" fillId="0" borderId="0" xfId="0" applyFont="1" applyAlignment="1" applyProtection="1">
      <protection locked="0"/>
    </xf>
    <xf numFmtId="0" fontId="6"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7" fillId="0" borderId="0" xfId="0" applyFont="1" applyAlignment="1" applyProtection="1">
      <alignment horizontal="left"/>
    </xf>
    <xf numFmtId="0" fontId="7"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protection locked="0"/>
    </xf>
    <xf numFmtId="0" fontId="2" fillId="0" borderId="0" xfId="0" applyFont="1" applyAlignment="1" applyProtection="1">
      <alignment horizontal="justify" vertical="top" wrapText="1"/>
    </xf>
    <xf numFmtId="0" fontId="2" fillId="0" borderId="0" xfId="0" applyFont="1" applyAlignment="1" applyProtection="1">
      <alignment horizontal="justify" vertical="top" wrapText="1"/>
      <protection locked="0"/>
    </xf>
    <xf numFmtId="4" fontId="2" fillId="0" borderId="0" xfId="0" applyNumberFormat="1" applyFont="1" applyAlignment="1" applyProtection="1">
      <alignment vertical="top" wrapText="1"/>
      <protection locked="0"/>
    </xf>
    <xf numFmtId="0" fontId="12" fillId="9" borderId="1" xfId="0" applyFont="1" applyFill="1" applyBorder="1" applyAlignment="1" applyProtection="1"/>
    <xf numFmtId="0" fontId="18" fillId="6" borderId="21"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0" borderId="11" xfId="0" applyFont="1" applyFill="1" applyBorder="1" applyAlignment="1">
      <alignment horizontal="center" vertical="center" wrapText="1"/>
    </xf>
    <xf numFmtId="0" fontId="11" fillId="0" borderId="0" xfId="0" applyFont="1" applyProtection="1">
      <protection locked="0"/>
    </xf>
    <xf numFmtId="0" fontId="18" fillId="6" borderId="20" xfId="0" applyFont="1" applyFill="1" applyBorder="1" applyAlignment="1">
      <alignment horizontal="center" vertical="center" wrapText="1"/>
    </xf>
    <xf numFmtId="0" fontId="24" fillId="0" borderId="0" xfId="0" applyFont="1" applyProtection="1"/>
    <xf numFmtId="0" fontId="24" fillId="0" borderId="0" xfId="0" applyFont="1" applyAlignment="1" applyProtection="1">
      <alignment horizontal="center"/>
    </xf>
    <xf numFmtId="0" fontId="24" fillId="0" borderId="0" xfId="0" applyFont="1" applyAlignment="1" applyProtection="1">
      <alignment horizontal="center" vertical="center"/>
    </xf>
    <xf numFmtId="0" fontId="24" fillId="0" borderId="0" xfId="0" applyFont="1" applyProtection="1">
      <protection locked="0"/>
    </xf>
    <xf numFmtId="0" fontId="26" fillId="0" borderId="0" xfId="0" applyFont="1" applyAlignment="1" applyProtection="1">
      <alignment horizontal="right"/>
    </xf>
    <xf numFmtId="0" fontId="24" fillId="0" borderId="0" xfId="0" applyFont="1" applyBorder="1" applyAlignment="1" applyProtection="1"/>
    <xf numFmtId="0" fontId="4" fillId="0" borderId="0" xfId="0" applyFont="1" applyAlignment="1" applyProtection="1">
      <alignment horizontal="left"/>
    </xf>
    <xf numFmtId="0" fontId="27" fillId="9" borderId="1" xfId="0" applyFont="1" applyFill="1" applyBorder="1" applyAlignment="1" applyProtection="1">
      <alignment horizontal="left" vertical="center"/>
    </xf>
    <xf numFmtId="0" fontId="26" fillId="0" borderId="0" xfId="0" applyFont="1" applyProtection="1"/>
    <xf numFmtId="0" fontId="26" fillId="0" borderId="0" xfId="0" applyFont="1" applyAlignment="1" applyProtection="1">
      <alignment horizontal="center"/>
    </xf>
    <xf numFmtId="0" fontId="26" fillId="0" borderId="0" xfId="0" applyFont="1" applyAlignment="1" applyProtection="1">
      <alignment horizontal="center" vertical="center"/>
    </xf>
    <xf numFmtId="0" fontId="27" fillId="8" borderId="1" xfId="0" applyFont="1" applyFill="1" applyBorder="1" applyAlignment="1" applyProtection="1">
      <alignment horizontal="center" vertical="center" wrapText="1"/>
    </xf>
    <xf numFmtId="16" fontId="24" fillId="2" borderId="1" xfId="0" applyNumberFormat="1" applyFont="1" applyFill="1" applyBorder="1" applyAlignment="1" applyProtection="1">
      <alignment horizontal="center"/>
      <protection locked="0"/>
    </xf>
    <xf numFmtId="0" fontId="29" fillId="0" borderId="1" xfId="0" applyFont="1" applyFill="1" applyBorder="1" applyAlignment="1" applyProtection="1">
      <alignment vertical="center" wrapText="1"/>
      <protection locked="0"/>
    </xf>
    <xf numFmtId="0" fontId="24" fillId="0" borderId="1" xfId="0" applyFont="1" applyFill="1" applyBorder="1" applyAlignment="1" applyProtection="1">
      <alignment vertical="center" wrapText="1"/>
      <protection locked="0"/>
    </xf>
    <xf numFmtId="4" fontId="30" fillId="0" borderId="1" xfId="0" applyNumberFormat="1" applyFont="1" applyBorder="1" applyAlignment="1" applyProtection="1">
      <alignment horizontal="right" vertical="center" wrapText="1"/>
      <protection locked="0"/>
    </xf>
    <xf numFmtId="0" fontId="30" fillId="0" borderId="2" xfId="0" applyNumberFormat="1" applyFont="1" applyBorder="1" applyAlignment="1" applyProtection="1">
      <alignment wrapText="1" shrinkToFit="1"/>
      <protection locked="0"/>
    </xf>
    <xf numFmtId="0" fontId="31" fillId="0" borderId="1" xfId="0" applyFont="1" applyBorder="1" applyAlignment="1" applyProtection="1">
      <alignment horizontal="justify" wrapText="1"/>
      <protection locked="0"/>
    </xf>
    <xf numFmtId="0" fontId="24" fillId="2" borderId="0" xfId="0" applyFont="1" applyFill="1" applyProtection="1"/>
    <xf numFmtId="0" fontId="24" fillId="2" borderId="0" xfId="0" applyFont="1" applyFill="1" applyProtection="1">
      <protection locked="0"/>
    </xf>
    <xf numFmtId="0" fontId="30" fillId="0" borderId="2" xfId="0" applyNumberFormat="1" applyFont="1" applyBorder="1" applyAlignment="1" applyProtection="1">
      <alignment wrapText="1"/>
      <protection locked="0"/>
    </xf>
    <xf numFmtId="0" fontId="24" fillId="0" borderId="1" xfId="0" applyFont="1" applyBorder="1" applyAlignment="1" applyProtection="1">
      <alignment horizontal="left" vertical="center" wrapText="1"/>
      <protection locked="0"/>
    </xf>
    <xf numFmtId="0" fontId="24" fillId="2" borderId="1" xfId="0" applyFont="1" applyFill="1" applyBorder="1" applyAlignment="1" applyProtection="1">
      <alignment horizontal="center"/>
      <protection locked="0"/>
    </xf>
    <xf numFmtId="0" fontId="30" fillId="0" borderId="1" xfId="0" applyNumberFormat="1" applyFont="1" applyBorder="1" applyAlignment="1" applyProtection="1">
      <alignment wrapText="1"/>
      <protection locked="0"/>
    </xf>
    <xf numFmtId="0" fontId="24" fillId="2" borderId="19" xfId="0" applyFont="1" applyFill="1" applyBorder="1" applyAlignment="1" applyProtection="1">
      <alignment horizontal="center"/>
      <protection locked="0"/>
    </xf>
    <xf numFmtId="0" fontId="29" fillId="0" borderId="19" xfId="0" applyFont="1" applyFill="1" applyBorder="1" applyAlignment="1" applyProtection="1">
      <alignment vertical="center" wrapText="1"/>
      <protection locked="0"/>
    </xf>
    <xf numFmtId="4" fontId="30" fillId="0" borderId="19" xfId="0" applyNumberFormat="1" applyFont="1" applyBorder="1" applyAlignment="1" applyProtection="1">
      <alignment horizontal="right" vertical="center" wrapText="1"/>
      <protection locked="0"/>
    </xf>
    <xf numFmtId="0" fontId="30" fillId="0" borderId="11" xfId="0" applyNumberFormat="1" applyFont="1" applyBorder="1" applyAlignment="1" applyProtection="1">
      <alignment wrapText="1"/>
      <protection locked="0"/>
    </xf>
    <xf numFmtId="0" fontId="31" fillId="0" borderId="11" xfId="0" applyFont="1" applyBorder="1" applyAlignment="1" applyProtection="1">
      <alignment horizontal="justify" wrapText="1"/>
      <protection locked="0"/>
    </xf>
    <xf numFmtId="0" fontId="24" fillId="0" borderId="11" xfId="0" applyFont="1" applyBorder="1" applyAlignment="1" applyProtection="1">
      <alignment horizontal="left" vertical="center" wrapText="1"/>
      <protection locked="0"/>
    </xf>
    <xf numFmtId="0" fontId="30" fillId="0" borderId="0" xfId="0" applyFont="1" applyFill="1" applyBorder="1" applyAlignment="1" applyProtection="1">
      <alignment horizontal="center" vertical="center" wrapText="1"/>
      <protection locked="0"/>
    </xf>
    <xf numFmtId="0" fontId="32" fillId="0" borderId="0" xfId="0" applyFont="1" applyFill="1" applyBorder="1" applyAlignment="1" applyProtection="1">
      <alignment horizontal="left" vertical="center" wrapText="1"/>
      <protection locked="0"/>
    </xf>
    <xf numFmtId="4" fontId="32" fillId="0" borderId="0" xfId="0" applyNumberFormat="1" applyFont="1" applyFill="1" applyBorder="1" applyAlignment="1" applyProtection="1">
      <alignment horizontal="center" vertical="center" wrapText="1"/>
      <protection locked="0"/>
    </xf>
    <xf numFmtId="0" fontId="30" fillId="0" borderId="0" xfId="0" applyFont="1" applyFill="1" applyBorder="1" applyAlignment="1" applyProtection="1">
      <alignment horizontal="center" wrapText="1"/>
      <protection locked="0"/>
    </xf>
    <xf numFmtId="0" fontId="32" fillId="0" borderId="0" xfId="0" applyFont="1" applyFill="1" applyBorder="1" applyAlignment="1" applyProtection="1">
      <alignment horizontal="left" wrapText="1"/>
      <protection locked="0"/>
    </xf>
    <xf numFmtId="0" fontId="32" fillId="0" borderId="0" xfId="0" applyFont="1" applyFill="1" applyBorder="1" applyAlignment="1" applyProtection="1">
      <alignment horizontal="center" wrapText="1"/>
      <protection locked="0"/>
    </xf>
    <xf numFmtId="0" fontId="32" fillId="0" borderId="0" xfId="0" applyFont="1" applyFill="1" applyBorder="1" applyAlignment="1" applyProtection="1">
      <alignment horizontal="center" vertical="center" wrapText="1"/>
      <protection locked="0"/>
    </xf>
    <xf numFmtId="4" fontId="33" fillId="0" borderId="0" xfId="0" applyNumberFormat="1" applyFont="1" applyFill="1" applyBorder="1" applyAlignment="1" applyProtection="1">
      <alignment horizontal="center" vertical="center" wrapText="1"/>
      <protection locked="0"/>
    </xf>
    <xf numFmtId="0" fontId="28" fillId="4" borderId="37" xfId="0" applyFont="1" applyFill="1" applyBorder="1" applyAlignment="1" applyProtection="1">
      <alignment vertical="center"/>
    </xf>
    <xf numFmtId="0" fontId="28" fillId="4" borderId="38" xfId="0" applyFont="1" applyFill="1" applyBorder="1" applyAlignment="1" applyProtection="1">
      <alignment vertical="center"/>
    </xf>
    <xf numFmtId="0" fontId="28" fillId="4" borderId="39" xfId="0" applyFont="1" applyFill="1" applyBorder="1" applyAlignment="1" applyProtection="1">
      <alignment vertical="center"/>
    </xf>
    <xf numFmtId="0" fontId="28" fillId="4" borderId="40" xfId="0" applyFont="1" applyFill="1" applyBorder="1" applyAlignment="1" applyProtection="1">
      <alignment vertical="center"/>
    </xf>
    <xf numFmtId="4" fontId="28" fillId="0" borderId="0" xfId="0" applyNumberFormat="1" applyFont="1" applyFill="1" applyBorder="1" applyAlignment="1" applyProtection="1">
      <alignment horizontal="center" vertical="center" wrapText="1"/>
      <protection locked="0"/>
    </xf>
    <xf numFmtId="0" fontId="24" fillId="0" borderId="0" xfId="0" applyFont="1" applyAlignment="1" applyProtection="1">
      <alignment vertical="center"/>
    </xf>
    <xf numFmtId="0" fontId="24" fillId="0" borderId="0" xfId="0" applyFont="1" applyAlignment="1" applyProtection="1">
      <alignment vertical="center"/>
      <protection locked="0"/>
    </xf>
    <xf numFmtId="0" fontId="27" fillId="8" borderId="2" xfId="0" applyFont="1" applyFill="1" applyBorder="1" applyAlignment="1" applyProtection="1">
      <alignment horizontal="center" vertical="center" wrapText="1"/>
    </xf>
    <xf numFmtId="0" fontId="27" fillId="8" borderId="13" xfId="0" applyFont="1" applyFill="1" applyBorder="1" applyAlignment="1" applyProtection="1">
      <alignment horizontal="center" vertical="center" wrapText="1"/>
    </xf>
    <xf numFmtId="16" fontId="30" fillId="14" borderId="2" xfId="0" applyNumberFormat="1" applyFont="1" applyFill="1" applyBorder="1" applyAlignment="1" applyProtection="1">
      <alignment horizontal="center" vertical="center" wrapText="1"/>
    </xf>
    <xf numFmtId="0" fontId="30" fillId="14" borderId="13" xfId="0" applyFont="1" applyFill="1" applyBorder="1" applyAlignment="1" applyProtection="1">
      <alignment vertical="center" wrapText="1"/>
    </xf>
    <xf numFmtId="0" fontId="30" fillId="14" borderId="1" xfId="0" applyFont="1" applyFill="1" applyBorder="1" applyAlignment="1" applyProtection="1">
      <alignment horizontal="left" vertical="center" wrapText="1"/>
    </xf>
    <xf numFmtId="0" fontId="30" fillId="14" borderId="1" xfId="0" applyFont="1" applyFill="1" applyBorder="1" applyAlignment="1" applyProtection="1">
      <alignment horizontal="center" vertical="center" wrapText="1"/>
    </xf>
    <xf numFmtId="4" fontId="30" fillId="14" borderId="1" xfId="0" applyNumberFormat="1" applyFont="1" applyFill="1" applyBorder="1" applyAlignment="1" applyProtection="1">
      <alignment horizontal="right" vertical="center" wrapText="1"/>
    </xf>
    <xf numFmtId="4" fontId="30" fillId="2" borderId="2" xfId="0" applyNumberFormat="1" applyFont="1" applyFill="1" applyBorder="1" applyAlignment="1" applyProtection="1">
      <alignment vertical="center" wrapText="1"/>
    </xf>
    <xf numFmtId="4" fontId="30" fillId="2" borderId="14" xfId="0" applyNumberFormat="1" applyFont="1" applyFill="1" applyBorder="1" applyAlignment="1" applyProtection="1">
      <alignment vertical="center" wrapText="1"/>
    </xf>
    <xf numFmtId="0" fontId="24" fillId="0" borderId="0" xfId="0" applyFont="1" applyFill="1" applyBorder="1" applyAlignment="1" applyProtection="1">
      <alignment vertical="center"/>
    </xf>
    <xf numFmtId="4" fontId="30" fillId="2" borderId="1" xfId="0" applyNumberFormat="1" applyFont="1" applyFill="1" applyBorder="1" applyAlignment="1" applyProtection="1">
      <alignment vertical="center" wrapText="1"/>
    </xf>
    <xf numFmtId="4" fontId="30" fillId="2" borderId="1" xfId="0" applyNumberFormat="1" applyFont="1" applyFill="1" applyBorder="1" applyAlignment="1" applyProtection="1">
      <alignment horizontal="right" vertical="center" wrapText="1"/>
      <protection locked="0"/>
    </xf>
    <xf numFmtId="4" fontId="30" fillId="0" borderId="1" xfId="0" applyNumberFormat="1" applyFont="1" applyFill="1" applyBorder="1" applyAlignment="1" applyProtection="1">
      <alignment vertical="center" wrapText="1"/>
    </xf>
    <xf numFmtId="0" fontId="30" fillId="14" borderId="13" xfId="0" applyFont="1" applyFill="1" applyBorder="1" applyAlignment="1" applyProtection="1">
      <alignment horizontal="justify" vertical="center" wrapText="1"/>
    </xf>
    <xf numFmtId="16" fontId="30" fillId="14" borderId="41" xfId="0" applyNumberFormat="1" applyFont="1" applyFill="1" applyBorder="1" applyAlignment="1" applyProtection="1">
      <alignment horizontal="center" vertical="center" wrapText="1"/>
    </xf>
    <xf numFmtId="0" fontId="30" fillId="14" borderId="10" xfId="0" applyFont="1" applyFill="1" applyBorder="1" applyAlignment="1" applyProtection="1">
      <alignment horizontal="justify" vertical="center" wrapText="1"/>
    </xf>
    <xf numFmtId="0" fontId="30" fillId="14" borderId="11" xfId="0" applyFont="1" applyFill="1" applyBorder="1" applyAlignment="1" applyProtection="1">
      <alignment horizontal="left" vertical="center" wrapText="1"/>
    </xf>
    <xf numFmtId="0" fontId="30" fillId="14" borderId="11" xfId="0" applyFont="1" applyFill="1" applyBorder="1" applyAlignment="1" applyProtection="1">
      <alignment horizontal="center" vertical="center" wrapText="1"/>
    </xf>
    <xf numFmtId="4" fontId="30" fillId="0" borderId="11" xfId="0" applyNumberFormat="1" applyFont="1" applyBorder="1" applyAlignment="1" applyProtection="1">
      <alignment horizontal="right" vertical="center" wrapText="1"/>
      <protection locked="0"/>
    </xf>
    <xf numFmtId="4" fontId="30" fillId="2" borderId="11" xfId="0" applyNumberFormat="1" applyFont="1" applyFill="1" applyBorder="1" applyAlignment="1" applyProtection="1">
      <alignment horizontal="right" vertical="center" wrapText="1"/>
      <protection locked="0"/>
    </xf>
    <xf numFmtId="4" fontId="30" fillId="14" borderId="11" xfId="0" applyNumberFormat="1" applyFont="1" applyFill="1" applyBorder="1" applyAlignment="1" applyProtection="1">
      <alignment horizontal="right" vertical="center" wrapText="1"/>
    </xf>
    <xf numFmtId="4" fontId="30" fillId="0" borderId="11" xfId="0" applyNumberFormat="1" applyFont="1" applyFill="1" applyBorder="1" applyAlignment="1" applyProtection="1">
      <alignment vertical="center" wrapText="1"/>
    </xf>
    <xf numFmtId="4" fontId="30" fillId="2" borderId="12" xfId="0" applyNumberFormat="1" applyFont="1" applyFill="1" applyBorder="1" applyAlignment="1" applyProtection="1">
      <alignment vertical="center" wrapText="1"/>
    </xf>
    <xf numFmtId="4" fontId="32" fillId="4" borderId="44" xfId="0" applyNumberFormat="1" applyFont="1" applyFill="1" applyBorder="1" applyAlignment="1" applyProtection="1">
      <alignment horizontal="right" vertical="center" wrapText="1"/>
      <protection locked="0"/>
    </xf>
    <xf numFmtId="0" fontId="24" fillId="0" borderId="0" xfId="0" applyFont="1" applyAlignment="1" applyProtection="1">
      <alignment horizontal="center" vertical="center"/>
      <protection locked="0"/>
    </xf>
    <xf numFmtId="4" fontId="28" fillId="7" borderId="8" xfId="0" applyNumberFormat="1" applyFont="1" applyFill="1" applyBorder="1" applyAlignment="1" applyProtection="1">
      <alignment horizontal="right" wrapText="1"/>
      <protection locked="0"/>
    </xf>
    <xf numFmtId="164" fontId="30" fillId="0" borderId="0" xfId="0" applyNumberFormat="1" applyFont="1" applyFill="1" applyBorder="1" applyAlignment="1" applyProtection="1">
      <alignment horizontal="center" wrapText="1"/>
      <protection locked="0"/>
    </xf>
    <xf numFmtId="0" fontId="24" fillId="0" borderId="0" xfId="0" applyFont="1" applyAlignment="1" applyProtection="1">
      <alignment horizontal="center"/>
      <protection locked="0"/>
    </xf>
    <xf numFmtId="0" fontId="24" fillId="0" borderId="0" xfId="0" applyFont="1" applyFill="1" applyAlignment="1" applyProtection="1">
      <alignment horizontal="center" vertical="center"/>
      <protection locked="0"/>
    </xf>
    <xf numFmtId="0" fontId="24" fillId="0" borderId="0" xfId="0" applyFont="1" applyFill="1" applyProtection="1">
      <protection locked="0"/>
    </xf>
    <xf numFmtId="0" fontId="1" fillId="0" borderId="7" xfId="0" applyFont="1" applyBorder="1" applyAlignment="1" applyProtection="1">
      <alignment vertical="center" wrapText="1"/>
    </xf>
    <xf numFmtId="0" fontId="30" fillId="0" borderId="0" xfId="0" applyFont="1" applyFill="1" applyAlignment="1" applyProtection="1">
      <alignment wrapText="1"/>
    </xf>
    <xf numFmtId="0" fontId="24" fillId="0" borderId="0" xfId="0" applyFont="1" applyAlignment="1" applyProtection="1">
      <alignment horizontal="left" wrapText="1"/>
    </xf>
    <xf numFmtId="0" fontId="24" fillId="0" borderId="0" xfId="0" applyFont="1" applyAlignment="1" applyProtection="1">
      <alignment horizontal="center" wrapText="1"/>
    </xf>
    <xf numFmtId="0" fontId="24" fillId="0" borderId="0" xfId="0" applyFont="1" applyAlignment="1" applyProtection="1">
      <alignment horizontal="center" vertical="center" wrapText="1"/>
    </xf>
    <xf numFmtId="0" fontId="24" fillId="0" borderId="1" xfId="0" applyFont="1" applyBorder="1" applyProtection="1"/>
    <xf numFmtId="0" fontId="24" fillId="0" borderId="0" xfId="0" applyFont="1" applyBorder="1" applyProtection="1"/>
    <xf numFmtId="0" fontId="24" fillId="12" borderId="1" xfId="0" applyFont="1" applyFill="1" applyBorder="1" applyProtection="1"/>
    <xf numFmtId="0" fontId="24" fillId="12" borderId="0" xfId="0" applyFont="1" applyFill="1" applyBorder="1" applyProtection="1"/>
    <xf numFmtId="0" fontId="24" fillId="0" borderId="0" xfId="0" applyFont="1" applyAlignment="1" applyProtection="1">
      <alignment horizontal="left" vertical="center"/>
    </xf>
    <xf numFmtId="0" fontId="24" fillId="0" borderId="0" xfId="0" applyFont="1" applyBorder="1" applyAlignment="1" applyProtection="1">
      <alignment horizontal="center" vertical="center"/>
    </xf>
    <xf numFmtId="0" fontId="24" fillId="0" borderId="0" xfId="0" applyFont="1"/>
    <xf numFmtId="0" fontId="24" fillId="0" borderId="0" xfId="0" applyFont="1" applyAlignment="1">
      <alignment horizontal="center"/>
    </xf>
    <xf numFmtId="0" fontId="24" fillId="0" borderId="0" xfId="0" applyFont="1" applyAlignment="1">
      <alignment wrapText="1"/>
    </xf>
    <xf numFmtId="0" fontId="39" fillId="0" borderId="0" xfId="0" applyFont="1"/>
    <xf numFmtId="0" fontId="37" fillId="14" borderId="19" xfId="0" applyFont="1" applyFill="1" applyBorder="1" applyAlignment="1">
      <alignment horizontal="center" vertical="center" wrapText="1"/>
    </xf>
    <xf numFmtId="0" fontId="24" fillId="0" borderId="0" xfId="0" applyFont="1" applyAlignment="1"/>
    <xf numFmtId="0" fontId="24" fillId="0" borderId="18" xfId="0" applyFont="1" applyBorder="1" applyAlignment="1">
      <alignment horizontal="center"/>
    </xf>
    <xf numFmtId="0" fontId="24" fillId="0" borderId="0" xfId="0" applyFont="1" applyAlignment="1">
      <alignment horizontal="center"/>
    </xf>
    <xf numFmtId="0" fontId="24" fillId="0" borderId="0" xfId="0" applyFont="1" applyAlignment="1" applyProtection="1">
      <alignment horizontal="right"/>
      <protection locked="0"/>
    </xf>
    <xf numFmtId="0" fontId="42" fillId="0" borderId="0" xfId="0" applyFont="1" applyFill="1" applyBorder="1" applyAlignment="1" applyProtection="1">
      <alignment horizontal="left"/>
      <protection locked="0"/>
    </xf>
    <xf numFmtId="0" fontId="24" fillId="0" borderId="0" xfId="0" applyFont="1" applyFill="1" applyBorder="1" applyAlignment="1" applyProtection="1">
      <alignment horizontal="center"/>
      <protection locked="0"/>
    </xf>
    <xf numFmtId="0" fontId="44" fillId="0" borderId="0" xfId="0" applyFont="1" applyProtection="1">
      <protection locked="0"/>
    </xf>
    <xf numFmtId="0" fontId="46" fillId="0" borderId="9" xfId="0" applyFont="1" applyBorder="1" applyAlignment="1">
      <alignment horizontal="center" vertical="center" wrapText="1"/>
    </xf>
    <xf numFmtId="0" fontId="24" fillId="0" borderId="9" xfId="0" applyFont="1" applyBorder="1" applyAlignment="1">
      <alignment horizontal="left" wrapText="1"/>
    </xf>
    <xf numFmtId="0" fontId="24" fillId="0" borderId="9" xfId="0" applyFont="1" applyBorder="1" applyAlignment="1">
      <alignment horizontal="center"/>
    </xf>
    <xf numFmtId="14" fontId="24" fillId="0" borderId="9" xfId="0" applyNumberFormat="1" applyFont="1" applyBorder="1"/>
    <xf numFmtId="14" fontId="24" fillId="0" borderId="9" xfId="0" applyNumberFormat="1" applyFont="1" applyBorder="1" applyAlignment="1">
      <alignment wrapText="1"/>
    </xf>
    <xf numFmtId="0" fontId="24" fillId="0" borderId="46" xfId="0" applyFont="1" applyBorder="1"/>
    <xf numFmtId="0" fontId="46" fillId="0" borderId="1" xfId="0" applyFont="1" applyBorder="1" applyAlignment="1">
      <alignment horizontal="center" vertical="center" wrapText="1"/>
    </xf>
    <xf numFmtId="0" fontId="24" fillId="0" borderId="1" xfId="0" applyFont="1" applyBorder="1" applyAlignment="1">
      <alignment horizontal="left" wrapText="1"/>
    </xf>
    <xf numFmtId="0" fontId="24" fillId="0" borderId="1" xfId="0" applyFont="1" applyBorder="1" applyAlignment="1">
      <alignment horizontal="center"/>
    </xf>
    <xf numFmtId="0" fontId="24" fillId="0" borderId="1" xfId="0" applyFont="1" applyBorder="1"/>
    <xf numFmtId="14" fontId="24" fillId="0" borderId="1" xfId="0" applyNumberFormat="1" applyFont="1" applyBorder="1" applyAlignment="1">
      <alignment wrapText="1"/>
    </xf>
    <xf numFmtId="0" fontId="24" fillId="0" borderId="14" xfId="0" applyFont="1" applyBorder="1"/>
    <xf numFmtId="0" fontId="46" fillId="0" borderId="19" xfId="0" applyFont="1" applyBorder="1" applyAlignment="1">
      <alignment horizontal="center" vertical="center" wrapText="1"/>
    </xf>
    <xf numFmtId="0" fontId="24" fillId="0" borderId="19" xfId="0" applyFont="1" applyBorder="1" applyAlignment="1">
      <alignment horizontal="left" wrapText="1"/>
    </xf>
    <xf numFmtId="0" fontId="24" fillId="0" borderId="19" xfId="0" applyFont="1" applyBorder="1" applyAlignment="1">
      <alignment horizontal="center"/>
    </xf>
    <xf numFmtId="0" fontId="24" fillId="0" borderId="19" xfId="0" applyFont="1" applyBorder="1"/>
    <xf numFmtId="14" fontId="24" fillId="0" borderId="19" xfId="0" applyNumberFormat="1" applyFont="1" applyBorder="1" applyAlignment="1">
      <alignment wrapText="1"/>
    </xf>
    <xf numFmtId="0" fontId="24" fillId="0" borderId="47" xfId="0" applyFont="1" applyBorder="1"/>
    <xf numFmtId="0" fontId="46" fillId="0" borderId="11" xfId="0" applyFont="1" applyBorder="1" applyAlignment="1">
      <alignment horizontal="center" vertical="center" wrapText="1"/>
    </xf>
    <xf numFmtId="0" fontId="24" fillId="0" borderId="11" xfId="0" applyFont="1" applyBorder="1" applyAlignment="1">
      <alignment horizontal="left" wrapText="1"/>
    </xf>
    <xf numFmtId="0" fontId="24" fillId="0" borderId="11" xfId="0" applyFont="1" applyBorder="1" applyAlignment="1">
      <alignment horizontal="center"/>
    </xf>
    <xf numFmtId="0" fontId="24" fillId="0" borderId="11" xfId="0" applyFont="1" applyBorder="1"/>
    <xf numFmtId="14" fontId="24" fillId="0" borderId="11" xfId="0" applyNumberFormat="1" applyFont="1" applyBorder="1" applyAlignment="1">
      <alignment wrapText="1"/>
    </xf>
    <xf numFmtId="0" fontId="24" fillId="0" borderId="12" xfId="0" applyFont="1" applyBorder="1"/>
    <xf numFmtId="0" fontId="37" fillId="0" borderId="0" xfId="0" applyFont="1" applyAlignment="1">
      <alignment horizontal="center"/>
    </xf>
    <xf numFmtId="0" fontId="37" fillId="0" borderId="1" xfId="0" applyFont="1" applyBorder="1" applyAlignment="1">
      <alignment horizontal="left" vertical="center"/>
    </xf>
    <xf numFmtId="43" fontId="24" fillId="0" borderId="14" xfId="1" applyFont="1" applyBorder="1"/>
    <xf numFmtId="0" fontId="37" fillId="0" borderId="11" xfId="0" applyFont="1" applyBorder="1" applyAlignment="1">
      <alignment horizontal="left" vertical="center"/>
    </xf>
    <xf numFmtId="43" fontId="24" fillId="0" borderId="12" xfId="1" applyFont="1" applyBorder="1"/>
    <xf numFmtId="0" fontId="37" fillId="0" borderId="34" xfId="0" applyFont="1" applyBorder="1" applyAlignment="1">
      <alignment horizontal="left" vertical="center"/>
    </xf>
    <xf numFmtId="43" fontId="24" fillId="0" borderId="48" xfId="1" applyFont="1" applyBorder="1"/>
    <xf numFmtId="0" fontId="37" fillId="14" borderId="11" xfId="0" applyFont="1" applyFill="1" applyBorder="1" applyAlignment="1">
      <alignment horizontal="center" vertical="center" wrapText="1"/>
    </xf>
    <xf numFmtId="0" fontId="37" fillId="14" borderId="12" xfId="0" applyFont="1" applyFill="1" applyBorder="1" applyAlignment="1">
      <alignment horizontal="center" vertical="center" wrapText="1"/>
    </xf>
    <xf numFmtId="0" fontId="37" fillId="14" borderId="1" xfId="0" applyFont="1" applyFill="1" applyBorder="1" applyAlignment="1">
      <alignment horizontal="center" vertical="center" wrapText="1"/>
    </xf>
    <xf numFmtId="43" fontId="24" fillId="0" borderId="1" xfId="1" applyFont="1" applyBorder="1"/>
    <xf numFmtId="0" fontId="24" fillId="0" borderId="0" xfId="0" applyFont="1" applyFill="1" applyProtection="1"/>
    <xf numFmtId="0" fontId="27" fillId="8" borderId="14" xfId="0" applyFont="1" applyFill="1" applyBorder="1" applyAlignment="1" applyProtection="1">
      <alignment horizontal="center" vertical="center" wrapText="1"/>
    </xf>
    <xf numFmtId="0" fontId="26" fillId="0" borderId="0" xfId="0" applyFont="1" applyFill="1" applyProtection="1"/>
    <xf numFmtId="0" fontId="7" fillId="0" borderId="0" xfId="0" applyFont="1" applyAlignment="1" applyProtection="1">
      <alignment horizontal="left"/>
    </xf>
    <xf numFmtId="0" fontId="30" fillId="0" borderId="0" xfId="0" applyFont="1" applyFill="1" applyBorder="1" applyAlignment="1" applyProtection="1">
      <alignment horizontal="center" vertical="center" wrapText="1"/>
      <protection locked="0"/>
    </xf>
    <xf numFmtId="0" fontId="30" fillId="0" borderId="0" xfId="0" applyFont="1" applyFill="1" applyBorder="1" applyAlignment="1" applyProtection="1">
      <alignment horizontal="center" vertical="center" wrapText="1"/>
      <protection locked="0"/>
    </xf>
    <xf numFmtId="16" fontId="24" fillId="3" borderId="1" xfId="0" applyNumberFormat="1" applyFont="1" applyFill="1" applyBorder="1" applyAlignment="1" applyProtection="1">
      <alignment horizontal="center"/>
      <protection locked="0"/>
    </xf>
    <xf numFmtId="0" fontId="29" fillId="3" borderId="1" xfId="0" applyFont="1" applyFill="1" applyBorder="1" applyAlignment="1" applyProtection="1">
      <alignment vertical="center" wrapText="1"/>
      <protection locked="0"/>
    </xf>
    <xf numFmtId="0" fontId="24" fillId="3" borderId="1" xfId="0" applyFont="1" applyFill="1" applyBorder="1" applyAlignment="1" applyProtection="1">
      <alignment vertical="center" wrapText="1"/>
      <protection locked="0"/>
    </xf>
    <xf numFmtId="4" fontId="30" fillId="3" borderId="1" xfId="0" applyNumberFormat="1" applyFont="1" applyFill="1" applyBorder="1" applyAlignment="1" applyProtection="1">
      <alignment horizontal="right" vertical="center" wrapText="1"/>
      <protection locked="0"/>
    </xf>
    <xf numFmtId="0" fontId="30" fillId="3" borderId="2" xfId="0" applyNumberFormat="1" applyFont="1" applyFill="1" applyBorder="1" applyAlignment="1" applyProtection="1">
      <alignment wrapText="1" shrinkToFit="1"/>
      <protection locked="0"/>
    </xf>
    <xf numFmtId="0" fontId="31" fillId="3" borderId="1" xfId="0" applyFont="1" applyFill="1" applyBorder="1" applyAlignment="1" applyProtection="1">
      <alignment horizontal="justify" wrapText="1"/>
      <protection locked="0"/>
    </xf>
    <xf numFmtId="0" fontId="30" fillId="3" borderId="2" xfId="0" applyNumberFormat="1" applyFont="1" applyFill="1" applyBorder="1" applyAlignment="1" applyProtection="1">
      <alignment wrapText="1"/>
      <protection locked="0"/>
    </xf>
    <xf numFmtId="0" fontId="24" fillId="3" borderId="1" xfId="0" applyFont="1" applyFill="1" applyBorder="1" applyAlignment="1" applyProtection="1">
      <alignment horizontal="left" vertical="center" wrapText="1"/>
      <protection locked="0"/>
    </xf>
    <xf numFmtId="0" fontId="24" fillId="3" borderId="1" xfId="0" applyFont="1" applyFill="1" applyBorder="1" applyAlignment="1" applyProtection="1">
      <alignment horizontal="center"/>
      <protection locked="0"/>
    </xf>
    <xf numFmtId="0" fontId="30" fillId="3" borderId="1" xfId="0" applyNumberFormat="1" applyFont="1" applyFill="1" applyBorder="1" applyAlignment="1" applyProtection="1">
      <alignment wrapText="1"/>
      <protection locked="0"/>
    </xf>
    <xf numFmtId="0" fontId="24" fillId="3" borderId="19" xfId="0" applyFont="1" applyFill="1" applyBorder="1" applyAlignment="1" applyProtection="1">
      <alignment horizontal="center"/>
      <protection locked="0"/>
    </xf>
    <xf numFmtId="0" fontId="29" fillId="3" borderId="19" xfId="0" applyFont="1" applyFill="1" applyBorder="1" applyAlignment="1" applyProtection="1">
      <alignment vertical="center" wrapText="1"/>
      <protection locked="0"/>
    </xf>
    <xf numFmtId="4" fontId="30" fillId="3" borderId="19" xfId="0" applyNumberFormat="1" applyFont="1" applyFill="1" applyBorder="1" applyAlignment="1" applyProtection="1">
      <alignment horizontal="right" vertical="center" wrapText="1"/>
      <protection locked="0"/>
    </xf>
    <xf numFmtId="0" fontId="30" fillId="3" borderId="11" xfId="0" applyNumberFormat="1" applyFont="1" applyFill="1" applyBorder="1" applyAlignment="1" applyProtection="1">
      <alignment wrapText="1"/>
      <protection locked="0"/>
    </xf>
    <xf numFmtId="0" fontId="31" fillId="3" borderId="11" xfId="0" applyFont="1" applyFill="1" applyBorder="1" applyAlignment="1" applyProtection="1">
      <alignment horizontal="justify" wrapText="1"/>
      <protection locked="0"/>
    </xf>
    <xf numFmtId="0" fontId="24" fillId="3" borderId="11" xfId="0" applyFont="1" applyFill="1" applyBorder="1" applyAlignment="1" applyProtection="1">
      <alignment horizontal="left" vertical="center" wrapText="1"/>
      <protection locked="0"/>
    </xf>
    <xf numFmtId="4" fontId="32" fillId="3" borderId="8" xfId="0" applyNumberFormat="1" applyFont="1" applyFill="1" applyBorder="1" applyAlignment="1" applyProtection="1">
      <alignment horizontal="right" vertical="center" wrapText="1"/>
      <protection locked="0"/>
    </xf>
    <xf numFmtId="16" fontId="24" fillId="16" borderId="1" xfId="0" applyNumberFormat="1" applyFont="1" applyFill="1" applyBorder="1" applyAlignment="1" applyProtection="1">
      <alignment horizontal="center"/>
      <protection locked="0"/>
    </xf>
    <xf numFmtId="0" fontId="29" fillId="16" borderId="1" xfId="0" applyFont="1" applyFill="1" applyBorder="1" applyAlignment="1" applyProtection="1">
      <alignment vertical="center" wrapText="1"/>
      <protection locked="0"/>
    </xf>
    <xf numFmtId="0" fontId="24" fillId="16" borderId="1" xfId="0" applyFont="1" applyFill="1" applyBorder="1" applyAlignment="1" applyProtection="1">
      <alignment vertical="center" wrapText="1"/>
      <protection locked="0"/>
    </xf>
    <xf numFmtId="4" fontId="30" fillId="16" borderId="1" xfId="0" applyNumberFormat="1" applyFont="1" applyFill="1" applyBorder="1" applyAlignment="1" applyProtection="1">
      <alignment horizontal="right" vertical="center" wrapText="1"/>
      <protection locked="0"/>
    </xf>
    <xf numFmtId="0" fontId="30" fillId="16" borderId="2" xfId="0" applyNumberFormat="1" applyFont="1" applyFill="1" applyBorder="1" applyAlignment="1" applyProtection="1">
      <alignment wrapText="1" shrinkToFit="1"/>
      <protection locked="0"/>
    </xf>
    <xf numFmtId="0" fontId="31" fillId="16" borderId="1" xfId="0" applyFont="1" applyFill="1" applyBorder="1" applyAlignment="1" applyProtection="1">
      <alignment horizontal="justify" wrapText="1"/>
      <protection locked="0"/>
    </xf>
    <xf numFmtId="0" fontId="30" fillId="16" borderId="2" xfId="0" applyNumberFormat="1" applyFont="1" applyFill="1" applyBorder="1" applyAlignment="1" applyProtection="1">
      <alignment wrapText="1"/>
      <protection locked="0"/>
    </xf>
    <xf numFmtId="0" fontId="24" fillId="16" borderId="1" xfId="0" applyFont="1" applyFill="1" applyBorder="1" applyAlignment="1" applyProtection="1">
      <alignment horizontal="left" vertical="center" wrapText="1"/>
      <protection locked="0"/>
    </xf>
    <xf numFmtId="0" fontId="24" fillId="16" borderId="1" xfId="0" applyFont="1" applyFill="1" applyBorder="1" applyAlignment="1" applyProtection="1">
      <alignment horizontal="center"/>
      <protection locked="0"/>
    </xf>
    <xf numFmtId="0" fontId="30" fillId="16" borderId="1" xfId="0" applyNumberFormat="1" applyFont="1" applyFill="1" applyBorder="1" applyAlignment="1" applyProtection="1">
      <alignment wrapText="1"/>
      <protection locked="0"/>
    </xf>
    <xf numFmtId="0" fontId="24" fillId="16" borderId="19" xfId="0" applyFont="1" applyFill="1" applyBorder="1" applyAlignment="1" applyProtection="1">
      <alignment horizontal="center"/>
      <protection locked="0"/>
    </xf>
    <xf numFmtId="0" fontId="29" fillId="16" borderId="19" xfId="0" applyFont="1" applyFill="1" applyBorder="1" applyAlignment="1" applyProtection="1">
      <alignment vertical="center" wrapText="1"/>
      <protection locked="0"/>
    </xf>
    <xf numFmtId="4" fontId="30" fillId="16" borderId="19" xfId="0" applyNumberFormat="1" applyFont="1" applyFill="1" applyBorder="1" applyAlignment="1" applyProtection="1">
      <alignment horizontal="right" vertical="center" wrapText="1"/>
      <protection locked="0"/>
    </xf>
    <xf numFmtId="0" fontId="30" fillId="16" borderId="11" xfId="0" applyNumberFormat="1" applyFont="1" applyFill="1" applyBorder="1" applyAlignment="1" applyProtection="1">
      <alignment wrapText="1"/>
      <protection locked="0"/>
    </xf>
    <xf numFmtId="0" fontId="31" fillId="16" borderId="11" xfId="0" applyFont="1" applyFill="1" applyBorder="1" applyAlignment="1" applyProtection="1">
      <alignment horizontal="justify" wrapText="1"/>
      <protection locked="0"/>
    </xf>
    <xf numFmtId="0" fontId="24" fillId="16" borderId="11" xfId="0" applyFont="1" applyFill="1" applyBorder="1" applyAlignment="1" applyProtection="1">
      <alignment horizontal="left" vertical="center" wrapText="1"/>
      <protection locked="0"/>
    </xf>
    <xf numFmtId="4" fontId="32" fillId="16" borderId="8" xfId="0" applyNumberFormat="1" applyFont="1" applyFill="1" applyBorder="1" applyAlignment="1" applyProtection="1">
      <alignment horizontal="right" vertical="center" wrapText="1"/>
      <protection locked="0"/>
    </xf>
    <xf numFmtId="4" fontId="32" fillId="17" borderId="8" xfId="0" applyNumberFormat="1" applyFont="1" applyFill="1" applyBorder="1" applyAlignment="1" applyProtection="1">
      <alignment horizontal="right" vertical="center" wrapText="1"/>
      <protection locked="0"/>
    </xf>
    <xf numFmtId="4" fontId="32" fillId="0" borderId="8" xfId="0" applyNumberFormat="1" applyFont="1" applyFill="1" applyBorder="1" applyAlignment="1" applyProtection="1">
      <alignment horizontal="right" vertical="center" wrapText="1"/>
      <protection locked="0"/>
    </xf>
    <xf numFmtId="4" fontId="32" fillId="17" borderId="3" xfId="0" applyNumberFormat="1" applyFont="1" applyFill="1" applyBorder="1" applyAlignment="1" applyProtection="1">
      <alignment horizontal="right" vertical="center" wrapText="1"/>
      <protection locked="0"/>
    </xf>
    <xf numFmtId="0" fontId="33" fillId="17" borderId="1" xfId="0" applyFont="1" applyFill="1" applyBorder="1" applyAlignment="1" applyProtection="1">
      <alignment horizontal="center" vertical="center" wrapText="1"/>
    </xf>
    <xf numFmtId="0" fontId="47" fillId="9" borderId="1" xfId="0" applyFont="1" applyFill="1" applyBorder="1" applyAlignment="1" applyProtection="1">
      <alignment horizontal="left" vertical="center"/>
    </xf>
    <xf numFmtId="0" fontId="42" fillId="0" borderId="0" xfId="0" applyFont="1" applyAlignment="1">
      <alignment horizontal="left"/>
    </xf>
    <xf numFmtId="0" fontId="42" fillId="0" borderId="0" xfId="0" applyFont="1" applyAlignment="1">
      <alignment horizontal="left"/>
    </xf>
    <xf numFmtId="0" fontId="24" fillId="0" borderId="0" xfId="0" applyFont="1" applyAlignment="1">
      <alignment horizontal="center"/>
    </xf>
    <xf numFmtId="0" fontId="42" fillId="0" borderId="0" xfId="0" applyFont="1" applyAlignment="1">
      <alignment horizontal="left"/>
    </xf>
    <xf numFmtId="0" fontId="37" fillId="14" borderId="11" xfId="0" applyFont="1" applyFill="1" applyBorder="1" applyAlignment="1">
      <alignment horizontal="center" vertical="center" wrapText="1"/>
    </xf>
    <xf numFmtId="0" fontId="37" fillId="14" borderId="1" xfId="0" applyFont="1" applyFill="1" applyBorder="1" applyAlignment="1">
      <alignment horizontal="center" vertical="center" wrapText="1"/>
    </xf>
    <xf numFmtId="0" fontId="48" fillId="2" borderId="0" xfId="0" applyFont="1" applyFill="1" applyAlignment="1">
      <alignment horizontal="left"/>
    </xf>
    <xf numFmtId="0" fontId="30" fillId="2" borderId="0" xfId="0" applyFont="1" applyFill="1" applyAlignment="1">
      <alignment horizontal="left"/>
    </xf>
    <xf numFmtId="14" fontId="24" fillId="2" borderId="9" xfId="0" applyNumberFormat="1" applyFont="1" applyFill="1" applyBorder="1" applyAlignment="1">
      <alignment wrapText="1"/>
    </xf>
    <xf numFmtId="14" fontId="24" fillId="0" borderId="34" xfId="0" applyNumberFormat="1" applyFont="1" applyBorder="1" applyAlignment="1">
      <alignment wrapText="1"/>
    </xf>
    <xf numFmtId="0" fontId="24" fillId="0" borderId="34" xfId="0" applyFont="1" applyBorder="1" applyAlignment="1">
      <alignment horizontal="center"/>
    </xf>
    <xf numFmtId="0" fontId="1" fillId="0" borderId="2"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2" fillId="0" borderId="2" xfId="0" applyFont="1" applyFill="1" applyBorder="1" applyAlignment="1" applyProtection="1">
      <alignment horizontal="left" wrapText="1"/>
    </xf>
    <xf numFmtId="0" fontId="2" fillId="0" borderId="5" xfId="0" applyFont="1" applyFill="1" applyBorder="1" applyAlignment="1" applyProtection="1">
      <alignment horizontal="left" wrapText="1"/>
    </xf>
    <xf numFmtId="0" fontId="25" fillId="0" borderId="0" xfId="0" applyFont="1" applyAlignment="1" applyProtection="1">
      <alignment horizontal="right"/>
    </xf>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26" fillId="0" borderId="1" xfId="0" applyFont="1" applyBorder="1" applyAlignment="1" applyProtection="1">
      <alignment horizontal="left" vertical="center"/>
      <protection locked="0"/>
    </xf>
    <xf numFmtId="0" fontId="26" fillId="0" borderId="2" xfId="0" applyFont="1" applyBorder="1" applyAlignment="1" applyProtection="1">
      <alignment horizontal="left" vertical="center"/>
      <protection locked="0"/>
    </xf>
    <xf numFmtId="0" fontId="26" fillId="0" borderId="5" xfId="0" applyFont="1" applyBorder="1" applyAlignment="1" applyProtection="1">
      <alignment horizontal="left" vertical="center"/>
      <protection locked="0"/>
    </xf>
    <xf numFmtId="0" fontId="32" fillId="0" borderId="3" xfId="0" applyFont="1" applyFill="1" applyBorder="1" applyAlignment="1" applyProtection="1">
      <alignment horizontal="left" vertical="center" wrapText="1"/>
      <protection locked="0"/>
    </xf>
    <xf numFmtId="0" fontId="32" fillId="0" borderId="4" xfId="0" applyFont="1" applyFill="1" applyBorder="1" applyAlignment="1" applyProtection="1">
      <alignment horizontal="left" vertical="center" wrapText="1"/>
      <protection locked="0"/>
    </xf>
    <xf numFmtId="0" fontId="32" fillId="0" borderId="35" xfId="0" applyFont="1" applyFill="1" applyBorder="1" applyAlignment="1" applyProtection="1">
      <alignment horizontal="left" vertical="center" wrapText="1"/>
      <protection locked="0"/>
    </xf>
    <xf numFmtId="0" fontId="30" fillId="0" borderId="0" xfId="0" applyFont="1" applyFill="1" applyBorder="1" applyAlignment="1" applyProtection="1">
      <alignment horizontal="center" vertical="center" wrapText="1"/>
      <protection locked="0"/>
    </xf>
    <xf numFmtId="0" fontId="32" fillId="4" borderId="3" xfId="0" applyFont="1" applyFill="1" applyBorder="1" applyAlignment="1" applyProtection="1">
      <alignment horizontal="left" vertical="center" wrapText="1"/>
      <protection locked="0"/>
    </xf>
    <xf numFmtId="0" fontId="32" fillId="4" borderId="42" xfId="0" applyFont="1" applyFill="1" applyBorder="1" applyAlignment="1" applyProtection="1">
      <alignment horizontal="left" vertical="center" wrapText="1"/>
      <protection locked="0"/>
    </xf>
    <xf numFmtId="0" fontId="32" fillId="4" borderId="43" xfId="0" applyFont="1" applyFill="1" applyBorder="1" applyAlignment="1" applyProtection="1">
      <alignment horizontal="left" vertical="center" wrapText="1"/>
      <protection locked="0"/>
    </xf>
    <xf numFmtId="0" fontId="28" fillId="3" borderId="3" xfId="0" applyFont="1" applyFill="1" applyBorder="1" applyAlignment="1" applyProtection="1">
      <alignment horizontal="left" vertical="center" wrapText="1"/>
      <protection locked="0"/>
    </xf>
    <xf numFmtId="0" fontId="28" fillId="3" borderId="4" xfId="0" applyFont="1" applyFill="1" applyBorder="1" applyAlignment="1" applyProtection="1">
      <alignment horizontal="left" vertical="center" wrapText="1"/>
      <protection locked="0"/>
    </xf>
    <xf numFmtId="0" fontId="1" fillId="15" borderId="7" xfId="0" applyFont="1" applyFill="1" applyBorder="1" applyAlignment="1" applyProtection="1">
      <alignment horizontal="left" vertical="center" wrapText="1"/>
    </xf>
    <xf numFmtId="0" fontId="28" fillId="0" borderId="39" xfId="0" applyFont="1" applyFill="1" applyBorder="1" applyAlignment="1" applyProtection="1">
      <alignment horizontal="left" vertical="center"/>
    </xf>
    <xf numFmtId="0" fontId="28" fillId="0" borderId="38" xfId="0" applyFont="1" applyFill="1" applyBorder="1" applyAlignment="1" applyProtection="1">
      <alignment horizontal="left" vertical="center"/>
    </xf>
    <xf numFmtId="0" fontId="28" fillId="2" borderId="2" xfId="0" applyFont="1" applyFill="1" applyBorder="1" applyAlignment="1" applyProtection="1">
      <alignment horizontal="left" vertical="center" wrapText="1"/>
    </xf>
    <xf numFmtId="0" fontId="28" fillId="2" borderId="5" xfId="0" applyFont="1" applyFill="1" applyBorder="1" applyAlignment="1" applyProtection="1">
      <alignment horizontal="left" vertical="center" wrapText="1"/>
    </xf>
    <xf numFmtId="0" fontId="28" fillId="2" borderId="6" xfId="0" applyFont="1" applyFill="1" applyBorder="1" applyAlignment="1" applyProtection="1">
      <alignment horizontal="left" vertical="center" wrapText="1"/>
    </xf>
    <xf numFmtId="0" fontId="3" fillId="0" borderId="2" xfId="0" applyFont="1" applyFill="1" applyBorder="1" applyAlignment="1" applyProtection="1">
      <alignment horizontal="left" wrapText="1"/>
    </xf>
    <xf numFmtId="0" fontId="3" fillId="0" borderId="5" xfId="0" applyFont="1" applyFill="1" applyBorder="1" applyAlignment="1" applyProtection="1">
      <alignment horizontal="left" wrapText="1"/>
    </xf>
    <xf numFmtId="0" fontId="2" fillId="0" borderId="2"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3" fillId="2" borderId="2" xfId="0" applyFont="1" applyFill="1" applyBorder="1" applyAlignment="1" applyProtection="1">
      <alignment horizontal="left" wrapText="1"/>
    </xf>
    <xf numFmtId="0" fontId="3" fillId="2" borderId="5" xfId="0" applyFont="1" applyFill="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0" fontId="28" fillId="16" borderId="38" xfId="0" applyFont="1" applyFill="1" applyBorder="1" applyAlignment="1" applyProtection="1">
      <alignment horizontal="left" vertical="center"/>
    </xf>
    <xf numFmtId="0" fontId="28" fillId="16" borderId="39" xfId="0" applyFont="1" applyFill="1" applyBorder="1" applyAlignment="1" applyProtection="1">
      <alignment horizontal="left" vertical="center"/>
    </xf>
    <xf numFmtId="0" fontId="32" fillId="17" borderId="3" xfId="0" applyFont="1" applyFill="1" applyBorder="1" applyAlignment="1" applyProtection="1">
      <alignment horizontal="left" vertical="center" wrapText="1"/>
      <protection locked="0"/>
    </xf>
    <xf numFmtId="0" fontId="32" fillId="17" borderId="4" xfId="0" applyFont="1" applyFill="1" applyBorder="1" applyAlignment="1" applyProtection="1">
      <alignment horizontal="left" vertical="center" wrapText="1"/>
      <protection locked="0"/>
    </xf>
    <xf numFmtId="0" fontId="32" fillId="17" borderId="35" xfId="0" applyFont="1" applyFill="1" applyBorder="1" applyAlignment="1" applyProtection="1">
      <alignment horizontal="left" vertical="center" wrapText="1"/>
      <protection locked="0"/>
    </xf>
    <xf numFmtId="0" fontId="28" fillId="16" borderId="2" xfId="0" applyFont="1" applyFill="1" applyBorder="1" applyAlignment="1" applyProtection="1">
      <alignment horizontal="left" vertical="center" wrapText="1"/>
    </xf>
    <xf numFmtId="0" fontId="28" fillId="16" borderId="5" xfId="0" applyFont="1" applyFill="1" applyBorder="1" applyAlignment="1" applyProtection="1">
      <alignment horizontal="left" vertical="center" wrapText="1"/>
    </xf>
    <xf numFmtId="0" fontId="28" fillId="16" borderId="6" xfId="0" applyFont="1" applyFill="1" applyBorder="1" applyAlignment="1" applyProtection="1">
      <alignment horizontal="left" vertical="center" wrapText="1"/>
    </xf>
    <xf numFmtId="0" fontId="32" fillId="16" borderId="3" xfId="0" applyFont="1" applyFill="1" applyBorder="1" applyAlignment="1" applyProtection="1">
      <alignment horizontal="left" vertical="center" wrapText="1"/>
      <protection locked="0"/>
    </xf>
    <xf numFmtId="0" fontId="32" fillId="16" borderId="4" xfId="0" applyFont="1" applyFill="1" applyBorder="1" applyAlignment="1" applyProtection="1">
      <alignment horizontal="left" vertical="center" wrapText="1"/>
      <protection locked="0"/>
    </xf>
    <xf numFmtId="0" fontId="32" fillId="16" borderId="35" xfId="0" applyFont="1" applyFill="1" applyBorder="1" applyAlignment="1" applyProtection="1">
      <alignment horizontal="left" vertical="center" wrapText="1"/>
      <protection locked="0"/>
    </xf>
    <xf numFmtId="0" fontId="28" fillId="3" borderId="2" xfId="0" applyFont="1" applyFill="1" applyBorder="1" applyAlignment="1" applyProtection="1">
      <alignment horizontal="left" vertical="center" wrapText="1"/>
    </xf>
    <xf numFmtId="0" fontId="28" fillId="3" borderId="5" xfId="0" applyFont="1" applyFill="1" applyBorder="1" applyAlignment="1" applyProtection="1">
      <alignment horizontal="left" vertical="center" wrapText="1"/>
    </xf>
    <xf numFmtId="0" fontId="28" fillId="3" borderId="6" xfId="0" applyFont="1" applyFill="1" applyBorder="1" applyAlignment="1" applyProtection="1">
      <alignment horizontal="left" vertical="center" wrapText="1"/>
    </xf>
    <xf numFmtId="0" fontId="32" fillId="3" borderId="3" xfId="0" applyFont="1" applyFill="1" applyBorder="1" applyAlignment="1" applyProtection="1">
      <alignment horizontal="left" vertical="center" wrapText="1"/>
      <protection locked="0"/>
    </xf>
    <xf numFmtId="0" fontId="32" fillId="3" borderId="4" xfId="0" applyFont="1" applyFill="1" applyBorder="1" applyAlignment="1" applyProtection="1">
      <alignment horizontal="left" vertical="center" wrapText="1"/>
      <protection locked="0"/>
    </xf>
    <xf numFmtId="0" fontId="32" fillId="3" borderId="35" xfId="0" applyFont="1" applyFill="1" applyBorder="1" applyAlignment="1" applyProtection="1">
      <alignment horizontal="left" vertical="center" wrapText="1"/>
      <protection locked="0"/>
    </xf>
    <xf numFmtId="0" fontId="28" fillId="3" borderId="38" xfId="0" applyFont="1" applyFill="1" applyBorder="1" applyAlignment="1" applyProtection="1">
      <alignment horizontal="left" vertical="center"/>
    </xf>
    <xf numFmtId="0" fontId="28" fillId="3" borderId="39" xfId="0" applyFont="1" applyFill="1" applyBorder="1" applyAlignment="1" applyProtection="1">
      <alignment horizontal="left" vertical="center"/>
    </xf>
    <xf numFmtId="0" fontId="41" fillId="0" borderId="49" xfId="0" applyFont="1" applyBorder="1" applyAlignment="1">
      <alignment horizontal="left" vertical="center" wrapText="1"/>
    </xf>
    <xf numFmtId="0" fontId="41" fillId="0" borderId="16" xfId="0" applyFont="1" applyBorder="1" applyAlignment="1">
      <alignment horizontal="left" vertical="center" wrapText="1"/>
    </xf>
    <xf numFmtId="0" fontId="26" fillId="0" borderId="0" xfId="0" applyFont="1" applyAlignment="1">
      <alignment horizontal="left" vertical="center"/>
    </xf>
    <xf numFmtId="0" fontId="24" fillId="0" borderId="0" xfId="0" applyFont="1" applyAlignment="1">
      <alignment horizontal="center"/>
    </xf>
    <xf numFmtId="0" fontId="42" fillId="0" borderId="0" xfId="0" applyFont="1" applyAlignment="1">
      <alignment horizontal="left"/>
    </xf>
    <xf numFmtId="0" fontId="37" fillId="14" borderId="38" xfId="0" applyFont="1" applyFill="1" applyBorder="1" applyAlignment="1">
      <alignment horizontal="center" vertical="center" wrapText="1"/>
    </xf>
    <xf numFmtId="0" fontId="37" fillId="14" borderId="39" xfId="0" applyFont="1" applyFill="1" applyBorder="1" applyAlignment="1">
      <alignment horizontal="center" vertical="center" wrapText="1"/>
    </xf>
    <xf numFmtId="0" fontId="37" fillId="14" borderId="40" xfId="0" applyFont="1" applyFill="1" applyBorder="1" applyAlignment="1">
      <alignment horizontal="center" vertical="center" wrapText="1"/>
    </xf>
    <xf numFmtId="0" fontId="37" fillId="14" borderId="49" xfId="0" applyFont="1" applyFill="1" applyBorder="1" applyAlignment="1">
      <alignment horizontal="center" vertical="center" wrapText="1"/>
    </xf>
    <xf numFmtId="0" fontId="37" fillId="14" borderId="16" xfId="0" applyFont="1" applyFill="1" applyBorder="1" applyAlignment="1">
      <alignment horizontal="center" vertical="center" wrapText="1"/>
    </xf>
    <xf numFmtId="0" fontId="41" fillId="0" borderId="38" xfId="0" applyFont="1" applyBorder="1" applyAlignment="1">
      <alignment horizontal="left" vertical="center" wrapText="1"/>
    </xf>
    <xf numFmtId="0" fontId="41" fillId="0" borderId="15" xfId="0" applyFont="1" applyBorder="1" applyAlignment="1">
      <alignment horizontal="left" vertical="center" wrapText="1"/>
    </xf>
    <xf numFmtId="0" fontId="41" fillId="0" borderId="50" xfId="0" applyFont="1" applyBorder="1" applyAlignment="1">
      <alignment horizontal="left" vertical="center" wrapText="1"/>
    </xf>
    <xf numFmtId="0" fontId="41" fillId="0" borderId="6" xfId="0" applyFont="1" applyBorder="1" applyAlignment="1">
      <alignment horizontal="left" vertical="center" wrapText="1"/>
    </xf>
    <xf numFmtId="0" fontId="40" fillId="6" borderId="7" xfId="0" applyFont="1" applyFill="1" applyBorder="1" applyAlignment="1">
      <alignment horizontal="left"/>
    </xf>
    <xf numFmtId="0" fontId="45" fillId="0" borderId="45" xfId="0" applyFont="1" applyBorder="1" applyAlignment="1">
      <alignment horizontal="left" vertical="center" wrapText="1"/>
    </xf>
    <xf numFmtId="0" fontId="45" fillId="0" borderId="13" xfId="0" applyFont="1" applyBorder="1" applyAlignment="1">
      <alignment horizontal="left" vertical="center" wrapText="1"/>
    </xf>
    <xf numFmtId="0" fontId="45" fillId="0" borderId="31" xfId="0" applyFont="1" applyBorder="1" applyAlignment="1">
      <alignment horizontal="left" vertical="center" wrapText="1"/>
    </xf>
    <xf numFmtId="0" fontId="45" fillId="0" borderId="10" xfId="0" applyFont="1" applyBorder="1" applyAlignment="1">
      <alignment horizontal="left" vertical="center" wrapText="1"/>
    </xf>
    <xf numFmtId="0" fontId="43" fillId="9" borderId="2" xfId="0" applyFont="1" applyFill="1" applyBorder="1" applyAlignment="1" applyProtection="1">
      <alignment horizontal="left"/>
      <protection locked="0"/>
    </xf>
    <xf numFmtId="0" fontId="43" fillId="9" borderId="6" xfId="0" applyFont="1" applyFill="1" applyBorder="1" applyAlignment="1" applyProtection="1">
      <alignment horizontal="left"/>
      <protection locked="0"/>
    </xf>
    <xf numFmtId="0" fontId="44" fillId="0" borderId="25" xfId="0" applyFont="1" applyBorder="1"/>
    <xf numFmtId="0" fontId="44" fillId="0" borderId="0" xfId="0" applyFont="1"/>
    <xf numFmtId="0" fontId="24" fillId="0" borderId="0" xfId="0" applyFont="1" applyAlignment="1">
      <alignment horizontal="left"/>
    </xf>
    <xf numFmtId="0" fontId="37" fillId="5" borderId="2" xfId="0" applyFont="1" applyFill="1" applyBorder="1" applyAlignment="1" applyProtection="1">
      <alignment horizontal="left" vertical="center"/>
      <protection locked="0"/>
    </xf>
    <xf numFmtId="0" fontId="37" fillId="5" borderId="6" xfId="0" applyFont="1" applyFill="1" applyBorder="1" applyAlignment="1" applyProtection="1">
      <alignment horizontal="left" vertical="center"/>
      <protection locked="0"/>
    </xf>
    <xf numFmtId="0" fontId="37" fillId="0" borderId="2" xfId="0" applyFont="1" applyBorder="1" applyAlignment="1" applyProtection="1">
      <alignment horizontal="left"/>
      <protection locked="0"/>
    </xf>
    <xf numFmtId="0" fontId="37" fillId="0" borderId="5" xfId="0" applyFont="1" applyBorder="1" applyAlignment="1" applyProtection="1">
      <alignment horizontal="left"/>
      <protection locked="0"/>
    </xf>
    <xf numFmtId="0" fontId="37" fillId="0" borderId="6" xfId="0" applyFont="1" applyBorder="1" applyAlignment="1" applyProtection="1">
      <alignment horizontal="left"/>
      <protection locked="0"/>
    </xf>
    <xf numFmtId="0" fontId="4" fillId="0" borderId="0" xfId="0" applyFont="1" applyAlignment="1" applyProtection="1">
      <alignment horizontal="left"/>
      <protection locked="0"/>
    </xf>
    <xf numFmtId="0" fontId="44" fillId="0" borderId="0" xfId="0" applyFont="1" applyBorder="1"/>
    <xf numFmtId="0" fontId="25" fillId="0" borderId="0" xfId="0" applyFont="1" applyAlignment="1" applyProtection="1">
      <alignment horizontal="right"/>
      <protection locked="0"/>
    </xf>
    <xf numFmtId="0" fontId="43" fillId="9" borderId="1" xfId="0" applyFont="1" applyFill="1" applyBorder="1" applyAlignment="1" applyProtection="1">
      <alignment horizontal="left"/>
      <protection locked="0"/>
    </xf>
    <xf numFmtId="0" fontId="37" fillId="14" borderId="1" xfId="0" applyFont="1" applyFill="1" applyBorder="1" applyAlignment="1">
      <alignment horizontal="center" vertical="center" wrapText="1"/>
    </xf>
    <xf numFmtId="0" fontId="41" fillId="0" borderId="1" xfId="0" applyFont="1" applyBorder="1" applyAlignment="1">
      <alignment horizontal="left" vertical="center" wrapText="1"/>
    </xf>
    <xf numFmtId="0" fontId="37" fillId="5" borderId="5" xfId="0" applyFont="1" applyFill="1" applyBorder="1" applyAlignment="1" applyProtection="1">
      <alignment horizontal="left" vertical="center"/>
      <protection locked="0"/>
    </xf>
    <xf numFmtId="0" fontId="37" fillId="2" borderId="1" xfId="0" applyFont="1" applyFill="1" applyBorder="1" applyAlignment="1">
      <alignment horizontal="center" vertical="center" wrapText="1"/>
    </xf>
    <xf numFmtId="0" fontId="40" fillId="6" borderId="0" xfId="0" applyFont="1" applyFill="1" applyBorder="1" applyAlignment="1">
      <alignment horizontal="left"/>
    </xf>
    <xf numFmtId="0" fontId="13" fillId="0" borderId="0" xfId="0" applyFont="1" applyAlignment="1" applyProtection="1">
      <alignment horizontal="right"/>
    </xf>
    <xf numFmtId="3" fontId="16" fillId="5" borderId="13" xfId="0" applyNumberFormat="1" applyFont="1" applyFill="1" applyBorder="1" applyAlignment="1" applyProtection="1">
      <alignment horizontal="left" vertical="center" wrapText="1"/>
    </xf>
    <xf numFmtId="3" fontId="16" fillId="5" borderId="2" xfId="0" applyNumberFormat="1" applyFont="1" applyFill="1" applyBorder="1" applyAlignment="1" applyProtection="1">
      <alignment horizontal="left" vertical="center"/>
    </xf>
    <xf numFmtId="0" fontId="19" fillId="4" borderId="20" xfId="0" applyFont="1" applyFill="1" applyBorder="1" applyAlignment="1">
      <alignment vertical="center" wrapText="1"/>
    </xf>
    <xf numFmtId="0" fontId="19" fillId="4" borderId="22" xfId="0" applyFont="1" applyFill="1" applyBorder="1" applyAlignment="1">
      <alignment vertical="center" wrapText="1"/>
    </xf>
    <xf numFmtId="0" fontId="19" fillId="4" borderId="24"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7" fillId="0" borderId="0" xfId="0" applyFont="1" applyAlignment="1" applyProtection="1">
      <alignment horizontal="left"/>
    </xf>
    <xf numFmtId="0" fontId="18" fillId="6" borderId="27"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10" fillId="0" borderId="0" xfId="0" applyFont="1" applyAlignment="1" applyProtection="1">
      <alignment horizontal="justify" vertical="justify" wrapText="1"/>
    </xf>
    <xf numFmtId="0" fontId="4" fillId="0" borderId="26" xfId="0" applyFont="1" applyBorder="1" applyAlignment="1">
      <alignment horizontal="justify" vertical="top" wrapText="1"/>
    </xf>
    <xf numFmtId="0" fontId="4" fillId="0" borderId="0" xfId="0" applyFont="1" applyBorder="1" applyAlignment="1">
      <alignment horizontal="justify" vertical="top" wrapText="1"/>
    </xf>
    <xf numFmtId="0" fontId="8" fillId="9" borderId="24" xfId="0" applyFont="1" applyFill="1" applyBorder="1" applyAlignment="1" applyProtection="1">
      <alignment horizontal="left" vertical="center" wrapText="1"/>
    </xf>
    <xf numFmtId="0" fontId="8" fillId="9" borderId="36" xfId="0" applyFont="1" applyFill="1" applyBorder="1" applyAlignment="1" applyProtection="1">
      <alignment horizontal="left" vertical="center" wrapText="1"/>
    </xf>
    <xf numFmtId="4" fontId="10" fillId="13" borderId="32" xfId="0" applyNumberFormat="1" applyFont="1" applyFill="1" applyBorder="1" applyAlignment="1" applyProtection="1">
      <alignment horizontal="center" vertical="center"/>
    </xf>
    <xf numFmtId="4" fontId="10" fillId="13" borderId="34" xfId="0" applyNumberFormat="1" applyFont="1" applyFill="1" applyBorder="1" applyAlignment="1" applyProtection="1">
      <alignment horizontal="center" vertical="center"/>
    </xf>
    <xf numFmtId="4" fontId="10" fillId="2" borderId="31" xfId="0" applyNumberFormat="1" applyFont="1" applyFill="1" applyBorder="1" applyAlignment="1" applyProtection="1">
      <alignment horizontal="center" vertical="center"/>
    </xf>
    <xf numFmtId="4" fontId="10" fillId="2" borderId="19" xfId="0" applyNumberFormat="1" applyFont="1" applyFill="1" applyBorder="1" applyAlignment="1" applyProtection="1">
      <alignment horizontal="center" vertical="center"/>
    </xf>
    <xf numFmtId="3" fontId="16" fillId="5" borderId="32" xfId="0" applyNumberFormat="1" applyFont="1" applyFill="1" applyBorder="1" applyAlignment="1" applyProtection="1">
      <alignment horizontal="left" vertical="center" wrapText="1"/>
    </xf>
    <xf numFmtId="3" fontId="16" fillId="5" borderId="33" xfId="0" applyNumberFormat="1" applyFont="1" applyFill="1" applyBorder="1" applyAlignment="1" applyProtection="1">
      <alignment horizontal="left" vertical="center" wrapText="1"/>
    </xf>
    <xf numFmtId="3" fontId="16" fillId="11" borderId="10" xfId="0" applyNumberFormat="1" applyFont="1" applyFill="1" applyBorder="1" applyAlignment="1" applyProtection="1">
      <alignment horizontal="left" vertical="center" wrapText="1"/>
    </xf>
    <xf numFmtId="3" fontId="16" fillId="11" borderId="17" xfId="0" applyNumberFormat="1" applyFont="1" applyFill="1" applyBorder="1" applyAlignment="1" applyProtection="1">
      <alignment horizontal="left" vertical="center" wrapText="1"/>
    </xf>
    <xf numFmtId="4" fontId="9" fillId="3" borderId="29" xfId="0" applyNumberFormat="1" applyFont="1" applyFill="1" applyBorder="1" applyAlignment="1" applyProtection="1">
      <alignment horizontal="center" vertical="center"/>
    </xf>
    <xf numFmtId="4" fontId="9" fillId="3" borderId="30" xfId="0" applyNumberFormat="1" applyFont="1" applyFill="1" applyBorder="1" applyAlignment="1" applyProtection="1">
      <alignment horizontal="center" vertical="center"/>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2" fillId="2" borderId="23"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6" xfId="0" applyFont="1" applyFill="1" applyBorder="1" applyAlignment="1">
      <alignment horizontal="center" vertical="center" wrapText="1"/>
    </xf>
  </cellXfs>
  <cellStyles count="2">
    <cellStyle name="Čiarka" xfId="1" builtinId="3"/>
    <cellStyle name="Normálna"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42332</xdr:colOff>
      <xdr:row>1</xdr:row>
      <xdr:rowOff>179917</xdr:rowOff>
    </xdr:from>
    <xdr:to>
      <xdr:col>8</xdr:col>
      <xdr:colOff>317499</xdr:colOff>
      <xdr:row>4</xdr:row>
      <xdr:rowOff>21167</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5307" y="389467"/>
          <a:ext cx="5609167" cy="469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8</xdr:col>
      <xdr:colOff>261938</xdr:colOff>
      <xdr:row>5</xdr:row>
      <xdr:rowOff>83343</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twoCellAnchor>
  <xdr:oneCellAnchor>
    <xdr:from>
      <xdr:col>0</xdr:col>
      <xdr:colOff>1795463</xdr:colOff>
      <xdr:row>53</xdr:row>
      <xdr:rowOff>9525</xdr:rowOff>
    </xdr:from>
    <xdr:ext cx="10515600" cy="716756"/>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oneCellAnchor>
  <xdr:oneCellAnchor>
    <xdr:from>
      <xdr:col>0</xdr:col>
      <xdr:colOff>1795463</xdr:colOff>
      <xdr:row>104</xdr:row>
      <xdr:rowOff>9525</xdr:rowOff>
    </xdr:from>
    <xdr:ext cx="10515600" cy="716756"/>
    <xdr:pic>
      <xdr:nvPicPr>
        <xdr:cNvPr id="5" name="Obrázok 4"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2022931"/>
          <a:ext cx="10515600" cy="716756"/>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8</xdr:col>
      <xdr:colOff>0</xdr:colOff>
      <xdr:row>5</xdr:row>
      <xdr:rowOff>83343</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3219" cy="702468"/>
        </a:xfrm>
        <a:prstGeom prst="rect">
          <a:avLst/>
        </a:prstGeom>
        <a:noFill/>
        <a:ln>
          <a:noFill/>
        </a:ln>
      </xdr:spPr>
    </xdr:pic>
    <xdr:clientData/>
  </xdr:twoCellAnchor>
  <xdr:oneCellAnchor>
    <xdr:from>
      <xdr:col>0</xdr:col>
      <xdr:colOff>1795463</xdr:colOff>
      <xdr:row>53</xdr:row>
      <xdr:rowOff>9525</xdr:rowOff>
    </xdr:from>
    <xdr:ext cx="10515600" cy="716756"/>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1858625"/>
          <a:ext cx="10515600" cy="716756"/>
        </a:xfrm>
        <a:prstGeom prst="rect">
          <a:avLst/>
        </a:prstGeom>
        <a:noFill/>
        <a:ln>
          <a:noFill/>
        </a:ln>
      </xdr:spPr>
    </xdr:pic>
    <xdr:clientData/>
  </xdr:oneCellAnchor>
  <xdr:oneCellAnchor>
    <xdr:from>
      <xdr:col>0</xdr:col>
      <xdr:colOff>1795463</xdr:colOff>
      <xdr:row>104</xdr:row>
      <xdr:rowOff>9525</xdr:rowOff>
    </xdr:from>
    <xdr:ext cx="10515600" cy="716756"/>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23460075"/>
          <a:ext cx="10515600" cy="716756"/>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M147"/>
  <sheetViews>
    <sheetView tabSelected="1" view="pageBreakPreview" topLeftCell="D1" zoomScale="85" zoomScaleNormal="80" zoomScaleSheetLayoutView="85" workbookViewId="0">
      <selection activeCell="I17" sqref="I17"/>
    </sheetView>
  </sheetViews>
  <sheetFormatPr defaultRowHeight="16.5" x14ac:dyDescent="0.3"/>
  <cols>
    <col min="1" max="1" width="9.28515625" style="28" customWidth="1"/>
    <col min="2" max="2" width="39.140625" style="28" customWidth="1"/>
    <col min="3" max="3" width="22.85546875" style="28" customWidth="1"/>
    <col min="4" max="4" width="8.7109375" style="97" customWidth="1"/>
    <col min="5" max="5" width="9" style="94" customWidth="1"/>
    <col min="6" max="6" width="16.140625" style="94" customWidth="1"/>
    <col min="7" max="7" width="22" style="94" customWidth="1"/>
    <col min="8" max="8" width="24.140625" style="94" customWidth="1"/>
    <col min="9" max="9" width="33.140625" style="94" customWidth="1"/>
    <col min="10" max="10" width="37.7109375" style="94" customWidth="1"/>
    <col min="11" max="11" width="37" style="28" customWidth="1"/>
    <col min="12" max="12" width="16" style="25" customWidth="1"/>
    <col min="13" max="13" width="30" style="28" customWidth="1"/>
    <col min="14" max="33" width="9.140625" style="28" customWidth="1"/>
    <col min="34" max="16384" width="9.140625" style="28"/>
  </cols>
  <sheetData>
    <row r="1" spans="1:13" x14ac:dyDescent="0.3">
      <c r="A1" s="25"/>
      <c r="B1" s="25"/>
      <c r="C1" s="25"/>
      <c r="D1" s="26"/>
      <c r="E1" s="27"/>
      <c r="F1" s="27"/>
      <c r="G1" s="27"/>
      <c r="H1" s="27"/>
      <c r="I1" s="27"/>
      <c r="J1" s="27"/>
      <c r="K1" s="25"/>
    </row>
    <row r="2" spans="1:13" x14ac:dyDescent="0.3">
      <c r="A2" s="218" t="s">
        <v>183</v>
      </c>
      <c r="B2" s="218"/>
      <c r="C2" s="218"/>
      <c r="D2" s="218"/>
      <c r="E2" s="218"/>
      <c r="F2" s="218"/>
      <c r="G2" s="218"/>
      <c r="H2" s="218"/>
      <c r="I2" s="218"/>
      <c r="J2" s="218"/>
      <c r="K2" s="218"/>
    </row>
    <row r="3" spans="1:13" x14ac:dyDescent="0.3">
      <c r="A3" s="29"/>
      <c r="B3" s="29"/>
      <c r="C3" s="29"/>
      <c r="D3" s="29"/>
      <c r="E3" s="29"/>
      <c r="F3" s="29"/>
      <c r="G3" s="29"/>
      <c r="H3" s="29"/>
      <c r="I3" s="29"/>
      <c r="J3" s="29"/>
      <c r="K3" s="29"/>
    </row>
    <row r="4" spans="1:13" x14ac:dyDescent="0.3">
      <c r="A4" s="25"/>
      <c r="B4" s="25"/>
      <c r="C4" s="25"/>
      <c r="D4" s="26"/>
      <c r="E4" s="27"/>
      <c r="F4" s="27"/>
      <c r="G4" s="27"/>
      <c r="H4" s="27"/>
      <c r="I4" s="27"/>
      <c r="J4" s="27"/>
      <c r="K4" s="25"/>
    </row>
    <row r="5" spans="1:13" x14ac:dyDescent="0.3">
      <c r="A5" s="25"/>
      <c r="B5" s="25"/>
      <c r="C5" s="25"/>
      <c r="D5" s="26"/>
      <c r="E5" s="27"/>
      <c r="F5" s="27"/>
      <c r="G5" s="27"/>
      <c r="H5" s="27"/>
      <c r="I5" s="27"/>
      <c r="J5" s="27"/>
      <c r="K5" s="25"/>
    </row>
    <row r="6" spans="1:13" x14ac:dyDescent="0.3">
      <c r="A6" s="30"/>
      <c r="B6" s="30"/>
      <c r="C6" s="30"/>
      <c r="D6" s="30"/>
      <c r="E6" s="30"/>
      <c r="F6" s="30"/>
      <c r="G6" s="30"/>
      <c r="H6" s="30"/>
      <c r="I6" s="30"/>
      <c r="J6" s="30"/>
      <c r="K6" s="30"/>
      <c r="M6" s="25"/>
    </row>
    <row r="7" spans="1:13" ht="30" customHeight="1" x14ac:dyDescent="0.3">
      <c r="A7" s="219" t="s">
        <v>141</v>
      </c>
      <c r="B7" s="220"/>
      <c r="C7" s="220"/>
      <c r="D7" s="220"/>
      <c r="E7" s="220"/>
      <c r="F7" s="220"/>
      <c r="G7" s="220"/>
      <c r="H7" s="220"/>
      <c r="I7" s="220"/>
      <c r="J7" s="220"/>
      <c r="K7" s="220"/>
    </row>
    <row r="8" spans="1:13" ht="15" customHeight="1" x14ac:dyDescent="0.3">
      <c r="A8" s="31"/>
      <c r="B8" s="31"/>
      <c r="C8" s="31"/>
      <c r="D8" s="31"/>
      <c r="E8" s="31"/>
      <c r="F8" s="31"/>
      <c r="G8" s="31"/>
      <c r="H8" s="31"/>
      <c r="I8" s="31"/>
      <c r="J8" s="31"/>
      <c r="K8" s="31"/>
    </row>
    <row r="9" spans="1:13" ht="15" customHeight="1" x14ac:dyDescent="0.3">
      <c r="A9" s="31"/>
      <c r="B9" s="31"/>
      <c r="C9" s="31"/>
      <c r="D9" s="31"/>
      <c r="E9" s="31"/>
      <c r="F9" s="31"/>
      <c r="G9" s="31"/>
      <c r="H9" s="31"/>
      <c r="I9" s="31"/>
      <c r="J9" s="31"/>
      <c r="K9" s="31"/>
    </row>
    <row r="10" spans="1:13" ht="20.25" customHeight="1" x14ac:dyDescent="0.3">
      <c r="A10" s="202" t="s">
        <v>0</v>
      </c>
      <c r="B10" s="32"/>
      <c r="C10" s="221"/>
      <c r="D10" s="221"/>
      <c r="E10" s="221"/>
      <c r="F10" s="221"/>
      <c r="G10" s="221"/>
      <c r="H10" s="221"/>
      <c r="I10" s="221"/>
      <c r="J10" s="221"/>
      <c r="K10" s="221"/>
    </row>
    <row r="11" spans="1:13" ht="20.25" customHeight="1" x14ac:dyDescent="0.3">
      <c r="A11" s="202" t="s">
        <v>1</v>
      </c>
      <c r="B11" s="32"/>
      <c r="C11" s="222"/>
      <c r="D11" s="223"/>
      <c r="E11" s="223"/>
      <c r="F11" s="223"/>
      <c r="G11" s="223"/>
      <c r="H11" s="223"/>
      <c r="I11" s="223"/>
      <c r="J11" s="223"/>
      <c r="K11" s="223"/>
    </row>
    <row r="12" spans="1:13" x14ac:dyDescent="0.3">
      <c r="A12" s="33"/>
      <c r="B12" s="33"/>
      <c r="C12" s="160"/>
      <c r="D12" s="34"/>
      <c r="E12" s="35"/>
      <c r="F12" s="35"/>
      <c r="G12" s="35"/>
      <c r="H12" s="35"/>
      <c r="I12" s="35"/>
      <c r="J12" s="35"/>
      <c r="K12" s="33"/>
    </row>
    <row r="13" spans="1:13" ht="24.75" customHeight="1" x14ac:dyDescent="0.3"/>
    <row r="14" spans="1:13" ht="62.25" customHeight="1" x14ac:dyDescent="0.3">
      <c r="A14" s="201" t="s">
        <v>37</v>
      </c>
      <c r="B14" s="201" t="s">
        <v>2</v>
      </c>
      <c r="C14" s="201" t="s">
        <v>3</v>
      </c>
      <c r="D14" s="201" t="s">
        <v>38</v>
      </c>
      <c r="E14" s="201" t="s">
        <v>39</v>
      </c>
      <c r="F14" s="201" t="s">
        <v>67</v>
      </c>
      <c r="G14" s="201" t="s">
        <v>68</v>
      </c>
      <c r="H14" s="201" t="s">
        <v>69</v>
      </c>
      <c r="I14" s="201" t="s">
        <v>15</v>
      </c>
      <c r="J14" s="201" t="s">
        <v>40</v>
      </c>
      <c r="K14" s="201" t="s">
        <v>26</v>
      </c>
    </row>
    <row r="15" spans="1:13" ht="31.5" customHeight="1" thickBot="1" x14ac:dyDescent="0.35">
      <c r="A15" s="236" t="s">
        <v>131</v>
      </c>
      <c r="B15" s="237"/>
      <c r="C15" s="237"/>
      <c r="D15" s="237"/>
      <c r="E15" s="237"/>
      <c r="F15" s="237"/>
      <c r="G15" s="237"/>
      <c r="H15" s="237"/>
      <c r="I15" s="237"/>
      <c r="J15" s="237"/>
      <c r="K15" s="238"/>
    </row>
    <row r="16" spans="1:13" ht="31.5" customHeight="1" x14ac:dyDescent="0.3">
      <c r="A16" s="235" t="s">
        <v>142</v>
      </c>
      <c r="B16" s="234"/>
      <c r="C16" s="234"/>
      <c r="D16" s="234"/>
      <c r="E16" s="234"/>
      <c r="F16" s="234"/>
      <c r="G16" s="234"/>
      <c r="H16" s="234"/>
      <c r="I16" s="234"/>
      <c r="J16" s="234"/>
      <c r="K16" s="234"/>
    </row>
    <row r="17" spans="1:12" s="44" customFormat="1" x14ac:dyDescent="0.3">
      <c r="A17" s="37">
        <v>42370</v>
      </c>
      <c r="B17" s="38" t="s">
        <v>17</v>
      </c>
      <c r="C17" s="39"/>
      <c r="D17" s="40"/>
      <c r="E17" s="40">
        <v>0</v>
      </c>
      <c r="F17" s="40">
        <v>0</v>
      </c>
      <c r="G17" s="40">
        <f>E17*F17</f>
        <v>0</v>
      </c>
      <c r="H17" s="40">
        <f>G17*1.2</f>
        <v>0</v>
      </c>
      <c r="I17" s="41"/>
      <c r="J17" s="42"/>
      <c r="K17" s="42"/>
      <c r="L17" s="43"/>
    </row>
    <row r="18" spans="1:12" s="44" customFormat="1" x14ac:dyDescent="0.3">
      <c r="A18" s="37">
        <v>42401</v>
      </c>
      <c r="B18" s="38" t="s">
        <v>17</v>
      </c>
      <c r="C18" s="39"/>
      <c r="D18" s="40"/>
      <c r="E18" s="40">
        <v>0</v>
      </c>
      <c r="F18" s="40">
        <v>0</v>
      </c>
      <c r="G18" s="40">
        <f t="shared" ref="G18:G21" si="0">E18*F18</f>
        <v>0</v>
      </c>
      <c r="H18" s="40">
        <f t="shared" ref="H18:H21" si="1">G18*1.2</f>
        <v>0</v>
      </c>
      <c r="I18" s="45"/>
      <c r="J18" s="42"/>
      <c r="K18" s="46"/>
      <c r="L18" s="43"/>
    </row>
    <row r="19" spans="1:12" s="44" customFormat="1" x14ac:dyDescent="0.3">
      <c r="A19" s="47"/>
      <c r="B19" s="38" t="s">
        <v>17</v>
      </c>
      <c r="C19" s="39"/>
      <c r="D19" s="40"/>
      <c r="E19" s="40">
        <v>0</v>
      </c>
      <c r="F19" s="40">
        <v>0</v>
      </c>
      <c r="G19" s="40">
        <f t="shared" si="0"/>
        <v>0</v>
      </c>
      <c r="H19" s="40">
        <f t="shared" si="1"/>
        <v>0</v>
      </c>
      <c r="I19" s="48"/>
      <c r="J19" s="42"/>
      <c r="K19" s="46"/>
      <c r="L19" s="43"/>
    </row>
    <row r="20" spans="1:12" s="44" customFormat="1" x14ac:dyDescent="0.3">
      <c r="A20" s="47"/>
      <c r="B20" s="38" t="s">
        <v>17</v>
      </c>
      <c r="C20" s="39"/>
      <c r="D20" s="40"/>
      <c r="E20" s="40">
        <v>0</v>
      </c>
      <c r="F20" s="40">
        <v>0</v>
      </c>
      <c r="G20" s="40">
        <f t="shared" si="0"/>
        <v>0</v>
      </c>
      <c r="H20" s="40">
        <f t="shared" si="1"/>
        <v>0</v>
      </c>
      <c r="I20" s="48"/>
      <c r="J20" s="42"/>
      <c r="K20" s="46"/>
      <c r="L20" s="43"/>
    </row>
    <row r="21" spans="1:12" s="44" customFormat="1" ht="17.25" thickBot="1" x14ac:dyDescent="0.35">
      <c r="A21" s="49" t="s">
        <v>41</v>
      </c>
      <c r="B21" s="50" t="s">
        <v>17</v>
      </c>
      <c r="C21" s="39"/>
      <c r="D21" s="51"/>
      <c r="E21" s="51">
        <v>0</v>
      </c>
      <c r="F21" s="51">
        <v>0</v>
      </c>
      <c r="G21" s="51">
        <f t="shared" si="0"/>
        <v>0</v>
      </c>
      <c r="H21" s="51">
        <f t="shared" si="1"/>
        <v>0</v>
      </c>
      <c r="I21" s="52"/>
      <c r="J21" s="53"/>
      <c r="K21" s="54"/>
      <c r="L21" s="43"/>
    </row>
    <row r="22" spans="1:12" ht="26.25" customHeight="1" thickBot="1" x14ac:dyDescent="0.35">
      <c r="A22" s="224" t="s">
        <v>132</v>
      </c>
      <c r="B22" s="225"/>
      <c r="C22" s="225"/>
      <c r="D22" s="225"/>
      <c r="E22" s="225"/>
      <c r="F22" s="226"/>
      <c r="G22" s="199">
        <f>SUM(G17:G21)</f>
        <v>0</v>
      </c>
      <c r="H22" s="199">
        <f>SUM(H17:H21)</f>
        <v>0</v>
      </c>
      <c r="I22" s="227"/>
      <c r="J22" s="227"/>
      <c r="K22" s="55"/>
    </row>
    <row r="23" spans="1:12" ht="26.25" customHeight="1" thickBot="1" x14ac:dyDescent="0.35">
      <c r="A23" s="252" t="s">
        <v>133</v>
      </c>
      <c r="B23" s="253"/>
      <c r="C23" s="253"/>
      <c r="D23" s="253"/>
      <c r="E23" s="253"/>
      <c r="F23" s="253"/>
      <c r="G23" s="253"/>
      <c r="H23" s="253"/>
      <c r="I23" s="253"/>
      <c r="J23" s="253"/>
      <c r="K23" s="254"/>
    </row>
    <row r="24" spans="1:12" ht="26.25" customHeight="1" x14ac:dyDescent="0.3">
      <c r="A24" s="247" t="s">
        <v>142</v>
      </c>
      <c r="B24" s="248"/>
      <c r="C24" s="248"/>
      <c r="D24" s="248"/>
      <c r="E24" s="248"/>
      <c r="F24" s="248"/>
      <c r="G24" s="248"/>
      <c r="H24" s="248"/>
      <c r="I24" s="248"/>
      <c r="J24" s="248"/>
      <c r="K24" s="248"/>
    </row>
    <row r="25" spans="1:12" ht="18" customHeight="1" x14ac:dyDescent="0.3">
      <c r="A25" s="181">
        <v>42370</v>
      </c>
      <c r="B25" s="182" t="s">
        <v>17</v>
      </c>
      <c r="C25" s="183"/>
      <c r="D25" s="184"/>
      <c r="E25" s="184">
        <v>0</v>
      </c>
      <c r="F25" s="184">
        <v>0</v>
      </c>
      <c r="G25" s="184">
        <f>E25*F25</f>
        <v>0</v>
      </c>
      <c r="H25" s="184">
        <f>G25*1.2</f>
        <v>0</v>
      </c>
      <c r="I25" s="185"/>
      <c r="J25" s="186"/>
      <c r="K25" s="186"/>
    </row>
    <row r="26" spans="1:12" ht="15.75" customHeight="1" x14ac:dyDescent="0.3">
      <c r="A26" s="181">
        <v>42401</v>
      </c>
      <c r="B26" s="182" t="s">
        <v>17</v>
      </c>
      <c r="C26" s="183"/>
      <c r="D26" s="184"/>
      <c r="E26" s="184">
        <v>0</v>
      </c>
      <c r="F26" s="184">
        <v>0</v>
      </c>
      <c r="G26" s="184">
        <f t="shared" ref="G26:G29" si="2">E26*F26</f>
        <v>0</v>
      </c>
      <c r="H26" s="184">
        <f t="shared" ref="H26:H29" si="3">G26*1.2</f>
        <v>0</v>
      </c>
      <c r="I26" s="187"/>
      <c r="J26" s="186"/>
      <c r="K26" s="188"/>
    </row>
    <row r="27" spans="1:12" ht="12" customHeight="1" x14ac:dyDescent="0.3">
      <c r="A27" s="189"/>
      <c r="B27" s="182" t="s">
        <v>17</v>
      </c>
      <c r="C27" s="183"/>
      <c r="D27" s="184"/>
      <c r="E27" s="184">
        <v>0</v>
      </c>
      <c r="F27" s="184">
        <v>0</v>
      </c>
      <c r="G27" s="184">
        <f t="shared" si="2"/>
        <v>0</v>
      </c>
      <c r="H27" s="184">
        <f t="shared" si="3"/>
        <v>0</v>
      </c>
      <c r="I27" s="190"/>
      <c r="J27" s="186"/>
      <c r="K27" s="188"/>
    </row>
    <row r="28" spans="1:12" ht="15.75" customHeight="1" x14ac:dyDescent="0.3">
      <c r="A28" s="189"/>
      <c r="B28" s="182" t="s">
        <v>17</v>
      </c>
      <c r="C28" s="183"/>
      <c r="D28" s="184"/>
      <c r="E28" s="184">
        <v>0</v>
      </c>
      <c r="F28" s="184">
        <v>0</v>
      </c>
      <c r="G28" s="184">
        <f t="shared" si="2"/>
        <v>0</v>
      </c>
      <c r="H28" s="184">
        <f t="shared" si="3"/>
        <v>0</v>
      </c>
      <c r="I28" s="190"/>
      <c r="J28" s="186"/>
      <c r="K28" s="188"/>
    </row>
    <row r="29" spans="1:12" ht="12.75" customHeight="1" thickBot="1" x14ac:dyDescent="0.35">
      <c r="A29" s="191" t="s">
        <v>41</v>
      </c>
      <c r="B29" s="192" t="s">
        <v>17</v>
      </c>
      <c r="C29" s="183"/>
      <c r="D29" s="193"/>
      <c r="E29" s="193">
        <v>0</v>
      </c>
      <c r="F29" s="193">
        <v>0</v>
      </c>
      <c r="G29" s="193">
        <f t="shared" si="2"/>
        <v>0</v>
      </c>
      <c r="H29" s="193">
        <f t="shared" si="3"/>
        <v>0</v>
      </c>
      <c r="I29" s="194"/>
      <c r="J29" s="195"/>
      <c r="K29" s="196"/>
    </row>
    <row r="30" spans="1:12" ht="26.25" customHeight="1" thickBot="1" x14ac:dyDescent="0.35">
      <c r="A30" s="255" t="s">
        <v>135</v>
      </c>
      <c r="B30" s="256"/>
      <c r="C30" s="256"/>
      <c r="D30" s="256"/>
      <c r="E30" s="256"/>
      <c r="F30" s="257"/>
      <c r="G30" s="197">
        <f>SUM(G25:G29)</f>
        <v>0</v>
      </c>
      <c r="H30" s="197">
        <f>SUM(H25:H29)</f>
        <v>0</v>
      </c>
      <c r="I30" s="227"/>
      <c r="J30" s="227"/>
      <c r="K30" s="163"/>
    </row>
    <row r="31" spans="1:12" ht="26.25" customHeight="1" thickBot="1" x14ac:dyDescent="0.35">
      <c r="A31" s="258" t="s">
        <v>136</v>
      </c>
      <c r="B31" s="259"/>
      <c r="C31" s="259"/>
      <c r="D31" s="259"/>
      <c r="E31" s="259"/>
      <c r="F31" s="259"/>
      <c r="G31" s="259"/>
      <c r="H31" s="259"/>
      <c r="I31" s="259"/>
      <c r="J31" s="259"/>
      <c r="K31" s="260"/>
    </row>
    <row r="32" spans="1:12" ht="26.25" customHeight="1" x14ac:dyDescent="0.3">
      <c r="A32" s="264" t="s">
        <v>142</v>
      </c>
      <c r="B32" s="265"/>
      <c r="C32" s="265"/>
      <c r="D32" s="265"/>
      <c r="E32" s="265"/>
      <c r="F32" s="265"/>
      <c r="G32" s="265"/>
      <c r="H32" s="265"/>
      <c r="I32" s="265"/>
      <c r="J32" s="265"/>
      <c r="K32" s="265"/>
    </row>
    <row r="33" spans="1:12" ht="21" customHeight="1" x14ac:dyDescent="0.3">
      <c r="A33" s="164">
        <v>42370</v>
      </c>
      <c r="B33" s="165" t="s">
        <v>17</v>
      </c>
      <c r="C33" s="166"/>
      <c r="D33" s="167"/>
      <c r="E33" s="167">
        <v>0</v>
      </c>
      <c r="F33" s="167">
        <v>0</v>
      </c>
      <c r="G33" s="167">
        <f>E33*F33</f>
        <v>0</v>
      </c>
      <c r="H33" s="167">
        <f>G33*1.2</f>
        <v>0</v>
      </c>
      <c r="I33" s="168"/>
      <c r="J33" s="169"/>
      <c r="K33" s="169"/>
    </row>
    <row r="34" spans="1:12" ht="14.25" customHeight="1" x14ac:dyDescent="0.3">
      <c r="A34" s="164">
        <v>42401</v>
      </c>
      <c r="B34" s="165" t="s">
        <v>17</v>
      </c>
      <c r="C34" s="166"/>
      <c r="D34" s="167"/>
      <c r="E34" s="167">
        <v>0</v>
      </c>
      <c r="F34" s="167">
        <v>0</v>
      </c>
      <c r="G34" s="167">
        <f t="shared" ref="G34:G37" si="4">E34*F34</f>
        <v>0</v>
      </c>
      <c r="H34" s="167">
        <f t="shared" ref="H34:H37" si="5">G34*1.2</f>
        <v>0</v>
      </c>
      <c r="I34" s="170"/>
      <c r="J34" s="169"/>
      <c r="K34" s="171"/>
    </row>
    <row r="35" spans="1:12" ht="12" customHeight="1" x14ac:dyDescent="0.3">
      <c r="A35" s="172"/>
      <c r="B35" s="165" t="s">
        <v>17</v>
      </c>
      <c r="C35" s="166"/>
      <c r="D35" s="167"/>
      <c r="E35" s="167">
        <v>0</v>
      </c>
      <c r="F35" s="167">
        <v>0</v>
      </c>
      <c r="G35" s="167">
        <f t="shared" si="4"/>
        <v>0</v>
      </c>
      <c r="H35" s="167">
        <f t="shared" si="5"/>
        <v>0</v>
      </c>
      <c r="I35" s="173"/>
      <c r="J35" s="169"/>
      <c r="K35" s="171"/>
    </row>
    <row r="36" spans="1:12" ht="17.25" customHeight="1" x14ac:dyDescent="0.3">
      <c r="A36" s="172"/>
      <c r="B36" s="165" t="s">
        <v>17</v>
      </c>
      <c r="C36" s="166"/>
      <c r="D36" s="167"/>
      <c r="E36" s="167">
        <v>0</v>
      </c>
      <c r="F36" s="167">
        <v>0</v>
      </c>
      <c r="G36" s="167">
        <f t="shared" si="4"/>
        <v>0</v>
      </c>
      <c r="H36" s="167">
        <f t="shared" si="5"/>
        <v>0</v>
      </c>
      <c r="I36" s="173"/>
      <c r="J36" s="169"/>
      <c r="K36" s="171"/>
    </row>
    <row r="37" spans="1:12" ht="15" customHeight="1" thickBot="1" x14ac:dyDescent="0.35">
      <c r="A37" s="174" t="s">
        <v>41</v>
      </c>
      <c r="B37" s="175" t="s">
        <v>17</v>
      </c>
      <c r="C37" s="166"/>
      <c r="D37" s="176"/>
      <c r="E37" s="176">
        <v>0</v>
      </c>
      <c r="F37" s="176">
        <v>0</v>
      </c>
      <c r="G37" s="176">
        <f t="shared" si="4"/>
        <v>0</v>
      </c>
      <c r="H37" s="176">
        <f t="shared" si="5"/>
        <v>0</v>
      </c>
      <c r="I37" s="177"/>
      <c r="J37" s="178"/>
      <c r="K37" s="179"/>
    </row>
    <row r="38" spans="1:12" ht="26.25" customHeight="1" thickBot="1" x14ac:dyDescent="0.35">
      <c r="A38" s="261" t="s">
        <v>134</v>
      </c>
      <c r="B38" s="262"/>
      <c r="C38" s="262"/>
      <c r="D38" s="262"/>
      <c r="E38" s="262"/>
      <c r="F38" s="263"/>
      <c r="G38" s="180">
        <f>SUM(G33:G37)</f>
        <v>0</v>
      </c>
      <c r="H38" s="180">
        <f>SUM(H33:H37)</f>
        <v>0</v>
      </c>
      <c r="I38" s="227"/>
      <c r="J38" s="227"/>
      <c r="K38" s="163"/>
    </row>
    <row r="39" spans="1:12" ht="26.25" customHeight="1" thickBot="1" x14ac:dyDescent="0.35">
      <c r="A39" s="249" t="s">
        <v>137</v>
      </c>
      <c r="B39" s="250"/>
      <c r="C39" s="250"/>
      <c r="D39" s="250"/>
      <c r="E39" s="250"/>
      <c r="F39" s="251"/>
      <c r="G39" s="200">
        <f>G22+G30+G38</f>
        <v>0</v>
      </c>
      <c r="H39" s="198">
        <f>H22+H30+H38</f>
        <v>0</v>
      </c>
      <c r="I39" s="162"/>
      <c r="J39" s="162"/>
      <c r="K39" s="162"/>
    </row>
    <row r="40" spans="1:12" ht="16.5" customHeight="1" x14ac:dyDescent="0.3">
      <c r="A40" s="56"/>
      <c r="B40" s="56"/>
      <c r="C40" s="56"/>
      <c r="D40" s="56"/>
      <c r="E40" s="56"/>
      <c r="F40" s="56"/>
      <c r="G40" s="56"/>
      <c r="H40" s="56"/>
      <c r="I40" s="56"/>
      <c r="J40" s="56"/>
      <c r="K40" s="56"/>
    </row>
    <row r="41" spans="1:12" x14ac:dyDescent="0.3">
      <c r="A41" s="56"/>
      <c r="B41" s="56"/>
      <c r="C41" s="56"/>
      <c r="D41" s="56"/>
      <c r="E41" s="56"/>
      <c r="F41" s="56"/>
      <c r="G41" s="56"/>
      <c r="H41" s="56"/>
      <c r="I41" s="56"/>
      <c r="J41" s="57"/>
      <c r="K41" s="58"/>
    </row>
    <row r="42" spans="1:12" ht="17.25" thickBot="1" x14ac:dyDescent="0.35">
      <c r="A42" s="59"/>
      <c r="B42" s="59"/>
      <c r="C42" s="59"/>
      <c r="D42" s="60"/>
      <c r="E42" s="61"/>
      <c r="F42" s="61"/>
      <c r="G42" s="61"/>
      <c r="H42" s="61"/>
      <c r="I42" s="61"/>
      <c r="J42" s="62"/>
      <c r="K42" s="62"/>
    </row>
    <row r="43" spans="1:12" s="69" customFormat="1" ht="24" customHeight="1" x14ac:dyDescent="0.25">
      <c r="A43" s="63" t="s">
        <v>138</v>
      </c>
      <c r="B43" s="64"/>
      <c r="C43" s="65"/>
      <c r="D43" s="65"/>
      <c r="E43" s="65"/>
      <c r="F43" s="65"/>
      <c r="G43" s="65"/>
      <c r="H43" s="65"/>
      <c r="I43" s="66"/>
      <c r="J43" s="67"/>
      <c r="K43" s="67"/>
      <c r="L43" s="68"/>
    </row>
    <row r="44" spans="1:12" ht="62.25" customHeight="1" x14ac:dyDescent="0.3">
      <c r="A44" s="70" t="s">
        <v>37</v>
      </c>
      <c r="B44" s="71" t="s">
        <v>2</v>
      </c>
      <c r="C44" s="36" t="s">
        <v>3</v>
      </c>
      <c r="D44" s="36" t="s">
        <v>38</v>
      </c>
      <c r="E44" s="36" t="s">
        <v>39</v>
      </c>
      <c r="F44" s="36" t="s">
        <v>67</v>
      </c>
      <c r="G44" s="36" t="s">
        <v>68</v>
      </c>
      <c r="H44" s="36" t="s">
        <v>69</v>
      </c>
      <c r="I44" s="36" t="s">
        <v>15</v>
      </c>
      <c r="J44" s="159" t="s">
        <v>40</v>
      </c>
      <c r="K44" s="67"/>
    </row>
    <row r="45" spans="1:12" ht="18" x14ac:dyDescent="0.3">
      <c r="A45" s="72">
        <v>42371</v>
      </c>
      <c r="B45" s="73" t="s">
        <v>42</v>
      </c>
      <c r="C45" s="74" t="s">
        <v>35</v>
      </c>
      <c r="D45" s="75" t="s">
        <v>43</v>
      </c>
      <c r="E45" s="40">
        <v>0</v>
      </c>
      <c r="F45" s="40">
        <v>0</v>
      </c>
      <c r="G45" s="76">
        <f t="shared" ref="G45:G51" si="6">E45*F45</f>
        <v>0</v>
      </c>
      <c r="H45" s="76">
        <f>G45</f>
        <v>0</v>
      </c>
      <c r="I45" s="77"/>
      <c r="J45" s="78"/>
      <c r="K45" s="67"/>
      <c r="L45" s="79"/>
    </row>
    <row r="46" spans="1:12" ht="33" x14ac:dyDescent="0.3">
      <c r="A46" s="72">
        <v>42402</v>
      </c>
      <c r="B46" s="73" t="s">
        <v>44</v>
      </c>
      <c r="C46" s="74" t="s">
        <v>35</v>
      </c>
      <c r="D46" s="75" t="s">
        <v>45</v>
      </c>
      <c r="E46" s="40">
        <v>0</v>
      </c>
      <c r="F46" s="40">
        <v>0</v>
      </c>
      <c r="G46" s="76">
        <f t="shared" si="6"/>
        <v>0</v>
      </c>
      <c r="H46" s="76">
        <f>G46</f>
        <v>0</v>
      </c>
      <c r="I46" s="80"/>
      <c r="J46" s="78"/>
      <c r="K46" s="67"/>
      <c r="L46" s="79"/>
    </row>
    <row r="47" spans="1:12" ht="18" x14ac:dyDescent="0.3">
      <c r="A47" s="72">
        <v>42431</v>
      </c>
      <c r="B47" s="73" t="s">
        <v>46</v>
      </c>
      <c r="C47" s="74" t="s">
        <v>34</v>
      </c>
      <c r="D47" s="75" t="s">
        <v>45</v>
      </c>
      <c r="E47" s="40">
        <v>0</v>
      </c>
      <c r="F47" s="81">
        <v>0</v>
      </c>
      <c r="G47" s="76">
        <f t="shared" si="6"/>
        <v>0</v>
      </c>
      <c r="H47" s="76">
        <f>G47*1.2</f>
        <v>0</v>
      </c>
      <c r="I47" s="82"/>
      <c r="J47" s="78"/>
      <c r="K47" s="67"/>
      <c r="L47" s="79"/>
    </row>
    <row r="48" spans="1:12" ht="18" x14ac:dyDescent="0.3">
      <c r="A48" s="72">
        <v>42462</v>
      </c>
      <c r="B48" s="83" t="s">
        <v>47</v>
      </c>
      <c r="C48" s="74" t="s">
        <v>34</v>
      </c>
      <c r="D48" s="75" t="s">
        <v>48</v>
      </c>
      <c r="E48" s="40">
        <v>0</v>
      </c>
      <c r="F48" s="81">
        <v>0</v>
      </c>
      <c r="G48" s="76">
        <f t="shared" si="6"/>
        <v>0</v>
      </c>
      <c r="H48" s="76">
        <f t="shared" ref="H48:H51" si="7">G48*1.2</f>
        <v>0</v>
      </c>
      <c r="I48" s="82"/>
      <c r="J48" s="78"/>
      <c r="K48" s="67"/>
      <c r="L48" s="79"/>
    </row>
    <row r="49" spans="1:12" ht="18" x14ac:dyDescent="0.3">
      <c r="A49" s="72">
        <v>42492</v>
      </c>
      <c r="B49" s="83" t="s">
        <v>49</v>
      </c>
      <c r="C49" s="74" t="s">
        <v>34</v>
      </c>
      <c r="D49" s="75" t="s">
        <v>48</v>
      </c>
      <c r="E49" s="40">
        <v>0</v>
      </c>
      <c r="F49" s="81">
        <v>0</v>
      </c>
      <c r="G49" s="76">
        <f t="shared" si="6"/>
        <v>0</v>
      </c>
      <c r="H49" s="76">
        <f t="shared" si="7"/>
        <v>0</v>
      </c>
      <c r="I49" s="82"/>
      <c r="J49" s="78"/>
      <c r="K49" s="67"/>
    </row>
    <row r="50" spans="1:12" ht="18" x14ac:dyDescent="0.3">
      <c r="A50" s="72">
        <v>42523</v>
      </c>
      <c r="B50" s="83" t="s">
        <v>50</v>
      </c>
      <c r="C50" s="74" t="s">
        <v>34</v>
      </c>
      <c r="D50" s="75" t="s">
        <v>48</v>
      </c>
      <c r="E50" s="40">
        <v>0</v>
      </c>
      <c r="F50" s="81">
        <v>0</v>
      </c>
      <c r="G50" s="76">
        <f t="shared" si="6"/>
        <v>0</v>
      </c>
      <c r="H50" s="76">
        <f t="shared" si="7"/>
        <v>0</v>
      </c>
      <c r="I50" s="82"/>
      <c r="J50" s="78"/>
      <c r="K50" s="67"/>
    </row>
    <row r="51" spans="1:12" ht="18.75" thickBot="1" x14ac:dyDescent="0.35">
      <c r="A51" s="84">
        <v>42553</v>
      </c>
      <c r="B51" s="85" t="s">
        <v>51</v>
      </c>
      <c r="C51" s="86" t="s">
        <v>34</v>
      </c>
      <c r="D51" s="87" t="s">
        <v>48</v>
      </c>
      <c r="E51" s="88">
        <v>0</v>
      </c>
      <c r="F51" s="89">
        <v>0</v>
      </c>
      <c r="G51" s="90">
        <f t="shared" si="6"/>
        <v>0</v>
      </c>
      <c r="H51" s="76">
        <f t="shared" si="7"/>
        <v>0</v>
      </c>
      <c r="I51" s="91"/>
      <c r="J51" s="92"/>
      <c r="K51" s="67"/>
    </row>
    <row r="52" spans="1:12" ht="24" customHeight="1" thickBot="1" x14ac:dyDescent="0.35">
      <c r="A52" s="228" t="s">
        <v>70</v>
      </c>
      <c r="B52" s="229"/>
      <c r="C52" s="229"/>
      <c r="D52" s="229"/>
      <c r="E52" s="229"/>
      <c r="F52" s="230"/>
      <c r="G52" s="93">
        <f>SUM(G45:G51)</f>
        <v>0</v>
      </c>
      <c r="H52" s="93">
        <f>SUM(H45:H51)</f>
        <v>0</v>
      </c>
      <c r="J52" s="67"/>
      <c r="K52" s="67"/>
    </row>
    <row r="53" spans="1:12" ht="27" customHeight="1" thickBot="1" x14ac:dyDescent="0.35">
      <c r="A53" s="231" t="s">
        <v>140</v>
      </c>
      <c r="B53" s="232"/>
      <c r="C53" s="232"/>
      <c r="D53" s="232"/>
      <c r="E53" s="232"/>
      <c r="F53" s="232"/>
      <c r="G53" s="95">
        <f>G22+G52</f>
        <v>0</v>
      </c>
      <c r="H53" s="95">
        <f>H22+H52</f>
        <v>0</v>
      </c>
      <c r="J53" s="67"/>
      <c r="K53" s="96"/>
    </row>
    <row r="54" spans="1:12" x14ac:dyDescent="0.3">
      <c r="J54" s="98"/>
      <c r="K54" s="99"/>
    </row>
    <row r="56" spans="1:12" ht="21" customHeight="1" x14ac:dyDescent="0.3">
      <c r="A56" s="233" t="s">
        <v>23</v>
      </c>
      <c r="B56" s="233"/>
      <c r="C56" s="233"/>
      <c r="D56" s="233"/>
      <c r="E56" s="100"/>
      <c r="F56" s="100"/>
      <c r="G56" s="100"/>
      <c r="H56" s="100"/>
      <c r="I56" s="100"/>
      <c r="J56" s="100"/>
      <c r="K56" s="100"/>
    </row>
    <row r="57" spans="1:12" ht="17.25" customHeight="1" x14ac:dyDescent="0.3">
      <c r="A57" s="214" t="s">
        <v>52</v>
      </c>
      <c r="B57" s="215"/>
      <c r="C57" s="216" t="s">
        <v>109</v>
      </c>
      <c r="D57" s="217"/>
      <c r="E57" s="217"/>
      <c r="F57" s="217"/>
      <c r="G57" s="217"/>
      <c r="H57" s="217"/>
      <c r="I57" s="217"/>
      <c r="J57" s="217"/>
      <c r="K57" s="217"/>
    </row>
    <row r="58" spans="1:12" ht="31.5" customHeight="1" x14ac:dyDescent="0.3">
      <c r="A58" s="214" t="s">
        <v>2</v>
      </c>
      <c r="B58" s="215"/>
      <c r="C58" s="216" t="s">
        <v>104</v>
      </c>
      <c r="D58" s="217"/>
      <c r="E58" s="217"/>
      <c r="F58" s="217"/>
      <c r="G58" s="217"/>
      <c r="H58" s="217"/>
      <c r="I58" s="217"/>
      <c r="J58" s="217"/>
      <c r="K58" s="217"/>
    </row>
    <row r="59" spans="1:12" ht="18" customHeight="1" x14ac:dyDescent="0.3">
      <c r="A59" s="214" t="s">
        <v>24</v>
      </c>
      <c r="B59" s="215"/>
      <c r="C59" s="239" t="s">
        <v>27</v>
      </c>
      <c r="D59" s="240"/>
      <c r="E59" s="240"/>
      <c r="F59" s="240"/>
      <c r="G59" s="240"/>
      <c r="H59" s="240"/>
      <c r="I59" s="240"/>
      <c r="J59" s="240"/>
      <c r="K59" s="240"/>
    </row>
    <row r="60" spans="1:12" ht="60.75" customHeight="1" x14ac:dyDescent="0.3">
      <c r="A60" s="214" t="s">
        <v>38</v>
      </c>
      <c r="B60" s="215"/>
      <c r="C60" s="239" t="s">
        <v>108</v>
      </c>
      <c r="D60" s="240"/>
      <c r="E60" s="240"/>
      <c r="F60" s="240"/>
      <c r="G60" s="240"/>
      <c r="H60" s="240"/>
      <c r="I60" s="240"/>
      <c r="J60" s="240"/>
      <c r="K60" s="240"/>
    </row>
    <row r="61" spans="1:12" ht="45" customHeight="1" x14ac:dyDescent="0.3">
      <c r="A61" s="214" t="s">
        <v>105</v>
      </c>
      <c r="B61" s="215"/>
      <c r="C61" s="239" t="s">
        <v>106</v>
      </c>
      <c r="D61" s="240"/>
      <c r="E61" s="240"/>
      <c r="F61" s="240"/>
      <c r="G61" s="240"/>
      <c r="H61" s="240"/>
      <c r="I61" s="240"/>
      <c r="J61" s="240"/>
      <c r="K61" s="240"/>
    </row>
    <row r="62" spans="1:12" s="99" customFormat="1" ht="46.5" customHeight="1" x14ac:dyDescent="0.3">
      <c r="A62" s="214" t="s">
        <v>71</v>
      </c>
      <c r="B62" s="215"/>
      <c r="C62" s="241" t="s">
        <v>107</v>
      </c>
      <c r="D62" s="242"/>
      <c r="E62" s="242"/>
      <c r="F62" s="242"/>
      <c r="G62" s="242"/>
      <c r="H62" s="242"/>
      <c r="I62" s="242"/>
      <c r="J62" s="242"/>
      <c r="K62" s="242"/>
      <c r="L62" s="158"/>
    </row>
    <row r="63" spans="1:12" ht="48.75" customHeight="1" x14ac:dyDescent="0.3">
      <c r="A63" s="214" t="s">
        <v>25</v>
      </c>
      <c r="B63" s="215"/>
      <c r="C63" s="243" t="s">
        <v>167</v>
      </c>
      <c r="D63" s="244"/>
      <c r="E63" s="244"/>
      <c r="F63" s="244"/>
      <c r="G63" s="244"/>
      <c r="H63" s="244"/>
      <c r="I63" s="244"/>
      <c r="J63" s="244"/>
      <c r="K63" s="244"/>
    </row>
    <row r="64" spans="1:12" ht="144.75" customHeight="1" x14ac:dyDescent="0.3">
      <c r="A64" s="214" t="s">
        <v>40</v>
      </c>
      <c r="B64" s="215"/>
      <c r="C64" s="239" t="s">
        <v>110</v>
      </c>
      <c r="D64" s="240"/>
      <c r="E64" s="240"/>
      <c r="F64" s="240"/>
      <c r="G64" s="240"/>
      <c r="H64" s="240"/>
      <c r="I64" s="240"/>
      <c r="J64" s="240"/>
      <c r="K64" s="240"/>
    </row>
    <row r="65" spans="1:12" ht="46.5" customHeight="1" x14ac:dyDescent="0.3">
      <c r="A65" s="214" t="s">
        <v>26</v>
      </c>
      <c r="B65" s="215"/>
      <c r="C65" s="239" t="s">
        <v>111</v>
      </c>
      <c r="D65" s="240"/>
      <c r="E65" s="240"/>
      <c r="F65" s="240"/>
      <c r="G65" s="240"/>
      <c r="H65" s="240"/>
      <c r="I65" s="240"/>
      <c r="J65" s="240"/>
      <c r="K65" s="240"/>
    </row>
    <row r="66" spans="1:12" ht="54" customHeight="1" x14ac:dyDescent="0.3">
      <c r="A66" s="214" t="s">
        <v>53</v>
      </c>
      <c r="B66" s="215"/>
      <c r="C66" s="243" t="s">
        <v>168</v>
      </c>
      <c r="D66" s="244"/>
      <c r="E66" s="244"/>
      <c r="F66" s="244"/>
      <c r="G66" s="244"/>
      <c r="H66" s="244"/>
      <c r="I66" s="244"/>
      <c r="J66" s="244"/>
      <c r="K66" s="244"/>
    </row>
    <row r="67" spans="1:12" x14ac:dyDescent="0.3">
      <c r="A67" s="245" t="s">
        <v>54</v>
      </c>
      <c r="B67" s="246"/>
      <c r="C67" s="246"/>
      <c r="D67" s="246"/>
      <c r="E67" s="246"/>
      <c r="F67" s="246"/>
      <c r="G67" s="246"/>
      <c r="H67" s="246"/>
      <c r="I67" s="246"/>
      <c r="J67" s="246"/>
      <c r="K67" s="246"/>
    </row>
    <row r="68" spans="1:12" x14ac:dyDescent="0.3">
      <c r="A68" s="25"/>
      <c r="B68" s="25"/>
      <c r="C68" s="25"/>
      <c r="D68" s="26"/>
      <c r="E68" s="27"/>
      <c r="F68" s="27"/>
      <c r="G68" s="27"/>
      <c r="H68" s="27"/>
      <c r="I68" s="27"/>
      <c r="J68" s="27"/>
      <c r="K68" s="25"/>
    </row>
    <row r="69" spans="1:12" x14ac:dyDescent="0.3">
      <c r="A69" s="25"/>
      <c r="B69" s="25"/>
      <c r="C69" s="25"/>
      <c r="D69" s="26"/>
      <c r="E69" s="27"/>
      <c r="F69" s="27"/>
      <c r="G69" s="27"/>
      <c r="H69" s="27"/>
      <c r="I69" s="27"/>
      <c r="J69" s="27"/>
      <c r="K69" s="25"/>
    </row>
    <row r="70" spans="1:12" ht="15" customHeight="1" x14ac:dyDescent="0.3">
      <c r="A70" s="101"/>
      <c r="B70" s="101"/>
      <c r="C70" s="101"/>
      <c r="D70" s="101"/>
      <c r="E70" s="101"/>
      <c r="F70" s="101"/>
      <c r="G70" s="101"/>
      <c r="H70" s="101"/>
      <c r="I70" s="101"/>
      <c r="J70" s="101"/>
      <c r="K70" s="101"/>
    </row>
    <row r="71" spans="1:12" ht="15" customHeight="1" x14ac:dyDescent="0.3">
      <c r="A71" s="101"/>
      <c r="B71" s="101"/>
      <c r="C71" s="101"/>
      <c r="D71" s="101"/>
      <c r="E71" s="101"/>
      <c r="F71" s="101"/>
      <c r="G71" s="101"/>
      <c r="H71" s="101"/>
      <c r="I71" s="101"/>
      <c r="J71" s="101"/>
      <c r="K71" s="101"/>
    </row>
    <row r="72" spans="1:12" ht="15" customHeight="1" x14ac:dyDescent="0.3">
      <c r="A72" s="101"/>
      <c r="B72" s="101"/>
      <c r="C72" s="101"/>
      <c r="D72" s="101"/>
      <c r="E72" s="101"/>
      <c r="F72" s="101"/>
      <c r="G72" s="101"/>
      <c r="H72" s="25"/>
      <c r="I72" s="25"/>
      <c r="J72" s="101"/>
      <c r="K72" s="101"/>
    </row>
    <row r="73" spans="1:12" ht="15" customHeight="1" x14ac:dyDescent="0.3">
      <c r="A73" s="102"/>
      <c r="B73" s="102"/>
      <c r="C73" s="102"/>
      <c r="D73" s="103"/>
      <c r="E73" s="104"/>
      <c r="F73" s="104"/>
      <c r="G73" s="104"/>
      <c r="H73" s="25"/>
      <c r="I73" s="25"/>
      <c r="J73" s="104"/>
      <c r="K73" s="102"/>
    </row>
    <row r="74" spans="1:12" ht="15" customHeight="1" x14ac:dyDescent="0.3">
      <c r="A74" s="102"/>
      <c r="B74" s="102"/>
      <c r="C74" s="102"/>
      <c r="D74" s="103"/>
      <c r="E74" s="104"/>
      <c r="F74" s="104"/>
      <c r="G74" s="104"/>
      <c r="H74" s="25"/>
      <c r="I74" s="25"/>
      <c r="J74" s="104"/>
      <c r="K74" s="102"/>
    </row>
    <row r="75" spans="1:12" ht="15" customHeight="1" x14ac:dyDescent="0.3">
      <c r="A75" s="25"/>
      <c r="B75" s="25"/>
      <c r="C75" s="25"/>
      <c r="D75" s="26"/>
      <c r="E75" s="27"/>
      <c r="F75" s="27"/>
      <c r="G75" s="27"/>
      <c r="H75" s="25" t="s">
        <v>7</v>
      </c>
      <c r="I75" s="25"/>
      <c r="J75" s="27"/>
      <c r="K75" s="25"/>
    </row>
    <row r="76" spans="1:12" ht="15" customHeight="1" x14ac:dyDescent="0.3">
      <c r="A76" s="25"/>
      <c r="B76" s="25"/>
      <c r="C76" s="25"/>
      <c r="D76" s="26"/>
      <c r="E76" s="27"/>
      <c r="F76" s="27"/>
      <c r="G76" s="27"/>
      <c r="H76" s="25" t="s">
        <v>16</v>
      </c>
      <c r="I76" s="25"/>
      <c r="J76" s="27"/>
      <c r="K76" s="25"/>
    </row>
    <row r="77" spans="1:12" ht="15" customHeight="1" x14ac:dyDescent="0.3">
      <c r="A77" s="25"/>
      <c r="B77" s="25"/>
      <c r="C77" s="25"/>
      <c r="D77" s="26"/>
      <c r="E77" s="27"/>
      <c r="F77" s="27"/>
      <c r="G77" s="27"/>
      <c r="H77" s="25" t="s">
        <v>74</v>
      </c>
      <c r="I77" s="25"/>
      <c r="J77" s="27"/>
      <c r="K77" s="25"/>
    </row>
    <row r="78" spans="1:12" ht="15" customHeight="1" x14ac:dyDescent="0.3">
      <c r="A78" s="25"/>
      <c r="B78" s="25"/>
      <c r="C78" s="25"/>
      <c r="D78" s="26"/>
      <c r="E78" s="27"/>
      <c r="F78" s="27"/>
      <c r="G78" s="27"/>
      <c r="H78" s="25" t="s">
        <v>8</v>
      </c>
      <c r="I78" s="25"/>
      <c r="J78" s="27"/>
      <c r="K78" s="25"/>
    </row>
    <row r="79" spans="1:12" ht="15" customHeight="1" x14ac:dyDescent="0.3">
      <c r="A79" s="25"/>
      <c r="B79" s="25"/>
      <c r="C79" s="25"/>
      <c r="D79" s="26"/>
      <c r="E79" s="27"/>
      <c r="F79" s="27"/>
      <c r="G79" s="27"/>
      <c r="H79" s="25" t="s">
        <v>31</v>
      </c>
      <c r="I79" s="25"/>
      <c r="J79" s="27"/>
      <c r="K79" s="25"/>
      <c r="L79" s="28"/>
    </row>
    <row r="80" spans="1:12" ht="15" customHeight="1" x14ac:dyDescent="0.3">
      <c r="A80" s="25"/>
      <c r="B80" s="25"/>
      <c r="C80" s="25"/>
      <c r="D80" s="26"/>
      <c r="E80" s="27"/>
      <c r="F80" s="27"/>
      <c r="G80" s="27"/>
      <c r="H80" s="25" t="s">
        <v>55</v>
      </c>
      <c r="I80" s="25"/>
      <c r="J80" s="27"/>
      <c r="K80" s="25"/>
      <c r="L80" s="28"/>
    </row>
    <row r="81" spans="1:12" ht="15" customHeight="1" x14ac:dyDescent="0.3">
      <c r="A81" s="25"/>
      <c r="B81" s="25"/>
      <c r="C81" s="25"/>
      <c r="D81" s="26"/>
      <c r="E81" s="27"/>
      <c r="F81" s="27"/>
      <c r="G81" s="27"/>
      <c r="H81" s="25" t="s">
        <v>32</v>
      </c>
      <c r="I81" s="25"/>
      <c r="J81" s="27"/>
      <c r="K81" s="25"/>
      <c r="L81" s="28"/>
    </row>
    <row r="82" spans="1:12" ht="15" customHeight="1" x14ac:dyDescent="0.3">
      <c r="A82" s="25"/>
      <c r="B82" s="25"/>
      <c r="C82" s="25"/>
      <c r="D82" s="26"/>
      <c r="E82" s="27"/>
      <c r="F82" s="27"/>
      <c r="G82" s="27"/>
      <c r="H82" s="25" t="s">
        <v>75</v>
      </c>
      <c r="I82" s="25"/>
      <c r="J82" s="27"/>
      <c r="K82" s="25"/>
      <c r="L82" s="28"/>
    </row>
    <row r="83" spans="1:12" ht="15" customHeight="1" x14ac:dyDescent="0.3">
      <c r="A83" s="25"/>
      <c r="B83" s="25"/>
      <c r="C83" s="25"/>
      <c r="D83" s="26"/>
      <c r="E83" s="27"/>
      <c r="F83" s="27"/>
      <c r="G83" s="27"/>
      <c r="H83" s="25" t="s">
        <v>33</v>
      </c>
      <c r="I83" s="25"/>
      <c r="J83" s="27"/>
      <c r="K83" s="25"/>
      <c r="L83" s="28"/>
    </row>
    <row r="84" spans="1:12" ht="15" customHeight="1" x14ac:dyDescent="0.3">
      <c r="A84" s="25"/>
      <c r="B84" s="25"/>
      <c r="C84" s="25"/>
      <c r="D84" s="26"/>
      <c r="E84" s="27"/>
      <c r="F84" s="27"/>
      <c r="G84" s="27"/>
      <c r="H84" s="25" t="s">
        <v>34</v>
      </c>
      <c r="I84" s="25"/>
      <c r="J84" s="27"/>
      <c r="K84" s="25"/>
      <c r="L84" s="28"/>
    </row>
    <row r="85" spans="1:12" ht="15" customHeight="1" x14ac:dyDescent="0.3">
      <c r="A85" s="25"/>
      <c r="B85" s="25"/>
      <c r="C85" s="25"/>
      <c r="D85" s="26"/>
      <c r="E85" s="27"/>
      <c r="F85" s="27"/>
      <c r="G85" s="27"/>
      <c r="H85" s="25" t="s">
        <v>35</v>
      </c>
      <c r="I85" s="25"/>
      <c r="J85" s="27"/>
      <c r="K85" s="25"/>
      <c r="L85" s="28"/>
    </row>
    <row r="86" spans="1:12" ht="15" customHeight="1" x14ac:dyDescent="0.3">
      <c r="A86" s="25"/>
      <c r="B86" s="25"/>
      <c r="C86" s="25"/>
      <c r="D86" s="26"/>
      <c r="E86" s="27"/>
      <c r="F86" s="27"/>
      <c r="G86" s="27"/>
      <c r="H86" s="25" t="s">
        <v>36</v>
      </c>
      <c r="I86" s="27"/>
      <c r="J86" s="27"/>
      <c r="K86" s="25"/>
      <c r="L86" s="28"/>
    </row>
    <row r="87" spans="1:12" ht="15" customHeight="1" x14ac:dyDescent="0.3">
      <c r="A87" s="25"/>
      <c r="B87" s="25"/>
      <c r="C87" s="25"/>
      <c r="D87" s="26"/>
      <c r="E87" s="27"/>
      <c r="F87" s="27"/>
      <c r="G87" s="27"/>
      <c r="H87" s="27"/>
      <c r="I87" s="27"/>
      <c r="J87" s="27"/>
      <c r="K87" s="25"/>
      <c r="L87" s="28"/>
    </row>
    <row r="88" spans="1:12" ht="15" customHeight="1" x14ac:dyDescent="0.3">
      <c r="A88" s="25"/>
      <c r="B88" s="25"/>
      <c r="C88" s="25"/>
      <c r="D88" s="26"/>
      <c r="E88" s="27"/>
      <c r="F88" s="27"/>
      <c r="G88" s="27"/>
      <c r="H88" s="105" t="s">
        <v>56</v>
      </c>
      <c r="I88" s="106"/>
      <c r="J88" s="27"/>
      <c r="K88" s="25"/>
      <c r="L88" s="28"/>
    </row>
    <row r="89" spans="1:12" ht="15" customHeight="1" x14ac:dyDescent="0.3">
      <c r="A89" s="25"/>
      <c r="B89" s="25"/>
      <c r="C89" s="25"/>
      <c r="D89" s="26"/>
      <c r="E89" s="27"/>
      <c r="F89" s="27"/>
      <c r="G89" s="27"/>
      <c r="H89" s="105" t="s">
        <v>57</v>
      </c>
      <c r="I89" s="106"/>
      <c r="J89" s="27"/>
      <c r="K89" s="25"/>
      <c r="L89" s="28"/>
    </row>
    <row r="90" spans="1:12" ht="15" customHeight="1" x14ac:dyDescent="0.3">
      <c r="A90" s="25"/>
      <c r="B90" s="25"/>
      <c r="C90" s="25"/>
      <c r="D90" s="26"/>
      <c r="E90" s="27"/>
      <c r="F90" s="27"/>
      <c r="G90" s="27"/>
      <c r="H90" s="105" t="s">
        <v>58</v>
      </c>
      <c r="I90" s="106"/>
      <c r="J90" s="27"/>
      <c r="K90" s="25"/>
      <c r="L90" s="28"/>
    </row>
    <row r="91" spans="1:12" ht="15" customHeight="1" x14ac:dyDescent="0.3">
      <c r="A91" s="25"/>
      <c r="B91" s="25"/>
      <c r="C91" s="25"/>
      <c r="D91" s="26"/>
      <c r="E91" s="27"/>
      <c r="F91" s="27"/>
      <c r="G91" s="27"/>
      <c r="H91" s="105" t="s">
        <v>59</v>
      </c>
      <c r="I91" s="106"/>
      <c r="J91" s="27"/>
      <c r="K91" s="25"/>
      <c r="L91" s="28"/>
    </row>
    <row r="92" spans="1:12" ht="15" customHeight="1" x14ac:dyDescent="0.3">
      <c r="A92" s="25"/>
      <c r="B92" s="25"/>
      <c r="C92" s="25"/>
      <c r="D92" s="26"/>
      <c r="E92" s="27"/>
      <c r="F92" s="27"/>
      <c r="G92" s="27"/>
      <c r="H92" s="105" t="s">
        <v>60</v>
      </c>
      <c r="I92" s="106"/>
      <c r="J92" s="27"/>
      <c r="K92" s="25"/>
      <c r="L92" s="28"/>
    </row>
    <row r="93" spans="1:12" ht="15" customHeight="1" x14ac:dyDescent="0.3">
      <c r="A93" s="25"/>
      <c r="B93" s="25"/>
      <c r="C93" s="25"/>
      <c r="D93" s="26"/>
      <c r="E93" s="27"/>
      <c r="F93" s="27"/>
      <c r="G93" s="27"/>
      <c r="H93" s="105" t="s">
        <v>61</v>
      </c>
      <c r="I93" s="27"/>
      <c r="J93" s="27"/>
      <c r="K93" s="25"/>
      <c r="L93" s="28"/>
    </row>
    <row r="94" spans="1:12" ht="15" customHeight="1" x14ac:dyDescent="0.3">
      <c r="A94" s="25"/>
      <c r="B94" s="25"/>
      <c r="C94" s="25"/>
      <c r="D94" s="26"/>
      <c r="E94" s="27"/>
      <c r="F94" s="27"/>
      <c r="G94" s="27"/>
      <c r="H94" s="107" t="s">
        <v>62</v>
      </c>
      <c r="I94" s="108"/>
      <c r="J94" s="27"/>
      <c r="K94" s="25"/>
      <c r="L94" s="28"/>
    </row>
    <row r="95" spans="1:12" ht="15" customHeight="1" x14ac:dyDescent="0.3">
      <c r="A95" s="25"/>
      <c r="B95" s="25"/>
      <c r="C95" s="25"/>
      <c r="D95" s="26"/>
      <c r="E95" s="27"/>
      <c r="F95" s="27"/>
      <c r="G95" s="27"/>
      <c r="H95" s="107" t="s">
        <v>63</v>
      </c>
      <c r="I95" s="108"/>
      <c r="J95" s="27"/>
      <c r="K95" s="25"/>
      <c r="L95" s="28"/>
    </row>
    <row r="96" spans="1:12" ht="15" customHeight="1" x14ac:dyDescent="0.3">
      <c r="A96" s="25"/>
      <c r="B96" s="25"/>
      <c r="C96" s="25"/>
      <c r="D96" s="26"/>
      <c r="E96" s="27"/>
      <c r="F96" s="27"/>
      <c r="G96" s="27"/>
      <c r="H96" s="109" t="s">
        <v>153</v>
      </c>
      <c r="I96" s="27"/>
      <c r="J96" s="27"/>
      <c r="K96" s="25"/>
      <c r="L96" s="28"/>
    </row>
    <row r="97" spans="1:12" ht="15" customHeight="1" x14ac:dyDescent="0.3">
      <c r="A97" s="25"/>
      <c r="B97" s="25"/>
      <c r="C97" s="25"/>
      <c r="D97" s="26"/>
      <c r="E97" s="27"/>
      <c r="F97" s="27"/>
      <c r="G97" s="27"/>
      <c r="H97" s="106" t="s">
        <v>64</v>
      </c>
      <c r="I97" s="106"/>
      <c r="J97" s="27"/>
      <c r="K97" s="25"/>
      <c r="L97" s="28"/>
    </row>
    <row r="98" spans="1:12" ht="15" customHeight="1" x14ac:dyDescent="0.3">
      <c r="A98" s="25"/>
      <c r="B98" s="25"/>
      <c r="C98" s="25"/>
      <c r="D98" s="26"/>
      <c r="E98" s="27"/>
      <c r="F98" s="27"/>
      <c r="G98" s="27"/>
      <c r="H98" s="105" t="s">
        <v>65</v>
      </c>
      <c r="I98" s="106"/>
      <c r="J98" s="27"/>
      <c r="K98" s="25"/>
      <c r="L98" s="28"/>
    </row>
    <row r="99" spans="1:12" ht="15" customHeight="1" x14ac:dyDescent="0.3">
      <c r="A99" s="25"/>
      <c r="B99" s="25"/>
      <c r="C99" s="25"/>
      <c r="D99" s="26"/>
      <c r="E99" s="27"/>
      <c r="F99" s="27"/>
      <c r="G99" s="27"/>
      <c r="H99" s="105" t="s">
        <v>66</v>
      </c>
      <c r="I99" s="27"/>
      <c r="J99" s="27"/>
      <c r="K99" s="25"/>
      <c r="L99" s="28"/>
    </row>
    <row r="100" spans="1:12" ht="15" customHeight="1" x14ac:dyDescent="0.3">
      <c r="A100" s="25"/>
      <c r="B100" s="25"/>
      <c r="C100" s="25"/>
      <c r="D100" s="26"/>
      <c r="E100" s="27"/>
      <c r="F100" s="27"/>
      <c r="G100" s="27"/>
      <c r="H100" s="105"/>
      <c r="I100" s="106"/>
      <c r="J100" s="27"/>
      <c r="K100" s="25"/>
      <c r="L100" s="28"/>
    </row>
    <row r="101" spans="1:12" ht="15" customHeight="1" x14ac:dyDescent="0.3">
      <c r="A101" s="25"/>
      <c r="B101" s="25"/>
      <c r="C101" s="25"/>
      <c r="D101" s="26"/>
      <c r="E101" s="27"/>
      <c r="F101" s="27"/>
      <c r="G101" s="27"/>
      <c r="H101" s="105"/>
      <c r="I101" s="106"/>
      <c r="J101" s="27"/>
      <c r="K101" s="25"/>
      <c r="L101" s="28"/>
    </row>
    <row r="102" spans="1:12" ht="15" customHeight="1" x14ac:dyDescent="0.3">
      <c r="A102" s="25"/>
      <c r="B102" s="25"/>
      <c r="C102" s="25"/>
      <c r="D102" s="26"/>
      <c r="E102" s="27"/>
      <c r="F102" s="27"/>
      <c r="G102" s="27"/>
      <c r="H102" s="106"/>
      <c r="I102" s="106"/>
      <c r="J102" s="27"/>
      <c r="K102" s="25"/>
      <c r="L102" s="28"/>
    </row>
    <row r="103" spans="1:12" ht="15" customHeight="1" x14ac:dyDescent="0.3">
      <c r="A103" s="25"/>
      <c r="B103" s="25"/>
      <c r="C103" s="25"/>
      <c r="D103" s="26"/>
      <c r="E103" s="27"/>
      <c r="F103" s="27"/>
      <c r="G103" s="27"/>
      <c r="H103" s="5"/>
      <c r="I103" s="27"/>
      <c r="J103" s="27"/>
      <c r="K103" s="25"/>
      <c r="L103" s="28"/>
    </row>
    <row r="104" spans="1:12" ht="15" customHeight="1" x14ac:dyDescent="0.3">
      <c r="A104" s="25"/>
      <c r="B104" s="25"/>
      <c r="C104" s="25"/>
      <c r="D104" s="26"/>
      <c r="E104" s="27"/>
      <c r="F104" s="27"/>
      <c r="G104" s="27"/>
      <c r="H104" s="5"/>
      <c r="I104" s="109"/>
      <c r="J104" s="27"/>
      <c r="K104" s="25"/>
      <c r="L104" s="28"/>
    </row>
    <row r="105" spans="1:12" ht="15" customHeight="1" x14ac:dyDescent="0.3">
      <c r="A105" s="25"/>
      <c r="B105" s="25"/>
      <c r="C105" s="25"/>
      <c r="D105" s="26"/>
      <c r="E105" s="27"/>
      <c r="F105" s="27"/>
      <c r="G105" s="27"/>
      <c r="H105" s="111" t="s">
        <v>126</v>
      </c>
      <c r="I105" s="27"/>
      <c r="J105" s="27"/>
      <c r="K105" s="25"/>
      <c r="L105" s="28"/>
    </row>
    <row r="106" spans="1:12" ht="15" customHeight="1" x14ac:dyDescent="0.3">
      <c r="A106" s="25"/>
      <c r="B106" s="25"/>
      <c r="C106" s="25"/>
      <c r="D106" s="26"/>
      <c r="E106" s="27"/>
      <c r="F106" s="27"/>
      <c r="G106" s="27"/>
      <c r="H106" s="111" t="s">
        <v>121</v>
      </c>
      <c r="I106" s="106"/>
      <c r="J106" s="27"/>
      <c r="K106" s="25"/>
      <c r="L106" s="28"/>
    </row>
    <row r="107" spans="1:12" ht="15" customHeight="1" x14ac:dyDescent="0.3">
      <c r="A107" s="25"/>
      <c r="B107" s="25"/>
      <c r="C107" s="25"/>
      <c r="D107" s="26"/>
      <c r="E107" s="27"/>
      <c r="F107" s="27"/>
      <c r="G107" s="27"/>
      <c r="H107" s="111" t="s">
        <v>127</v>
      </c>
      <c r="I107" s="106"/>
      <c r="J107" s="27"/>
      <c r="K107" s="25"/>
      <c r="L107" s="28"/>
    </row>
    <row r="108" spans="1:12" ht="15" customHeight="1" x14ac:dyDescent="0.3">
      <c r="A108" s="25"/>
      <c r="B108" s="25"/>
      <c r="C108" s="25"/>
      <c r="D108" s="26"/>
      <c r="E108" s="27"/>
      <c r="F108" s="27"/>
      <c r="G108" s="27"/>
      <c r="H108" s="111" t="s">
        <v>128</v>
      </c>
      <c r="I108" s="106"/>
      <c r="J108" s="27"/>
      <c r="K108" s="25"/>
      <c r="L108" s="28"/>
    </row>
    <row r="109" spans="1:12" ht="15" customHeight="1" x14ac:dyDescent="0.3">
      <c r="A109" s="25"/>
      <c r="B109" s="25"/>
      <c r="C109" s="25"/>
      <c r="D109" s="26"/>
      <c r="E109" s="27"/>
      <c r="F109" s="27"/>
      <c r="G109" s="27"/>
      <c r="H109" s="106"/>
      <c r="I109" s="106"/>
      <c r="J109" s="27"/>
      <c r="K109" s="25"/>
      <c r="L109" s="28"/>
    </row>
    <row r="110" spans="1:12" ht="15" customHeight="1" x14ac:dyDescent="0.3">
      <c r="A110" s="25"/>
      <c r="B110" s="25"/>
      <c r="C110" s="25"/>
      <c r="D110" s="26"/>
      <c r="E110" s="27"/>
      <c r="F110" s="27"/>
      <c r="G110" s="27"/>
      <c r="H110" s="106"/>
      <c r="I110" s="106"/>
      <c r="J110" s="27"/>
      <c r="K110" s="25"/>
      <c r="L110" s="28"/>
    </row>
    <row r="111" spans="1:12" ht="15" customHeight="1" x14ac:dyDescent="0.3">
      <c r="A111" s="25"/>
      <c r="B111" s="25"/>
      <c r="C111" s="25"/>
      <c r="D111" s="26"/>
      <c r="E111" s="27"/>
      <c r="F111" s="27"/>
      <c r="G111" s="27"/>
      <c r="H111" s="106"/>
      <c r="I111" s="106"/>
      <c r="J111" s="27"/>
      <c r="K111" s="25"/>
      <c r="L111" s="28"/>
    </row>
    <row r="112" spans="1:12" ht="15" customHeight="1" x14ac:dyDescent="0.3">
      <c r="A112" s="25"/>
      <c r="B112" s="25"/>
      <c r="C112" s="25"/>
      <c r="D112" s="26"/>
      <c r="E112" s="27"/>
      <c r="F112" s="27"/>
      <c r="G112" s="27"/>
      <c r="H112" s="106"/>
      <c r="I112" s="106"/>
      <c r="J112" s="27"/>
      <c r="K112" s="25"/>
      <c r="L112" s="28"/>
    </row>
    <row r="113" spans="1:12" ht="15" customHeight="1" x14ac:dyDescent="0.3">
      <c r="A113" s="25"/>
      <c r="B113" s="25"/>
      <c r="C113" s="25"/>
      <c r="D113" s="26"/>
      <c r="E113" s="27"/>
      <c r="F113" s="27"/>
      <c r="G113" s="27"/>
      <c r="H113" s="106"/>
      <c r="I113" s="106"/>
      <c r="J113" s="27"/>
      <c r="K113" s="25"/>
      <c r="L113" s="28"/>
    </row>
    <row r="114" spans="1:12" ht="15" customHeight="1" x14ac:dyDescent="0.3">
      <c r="A114" s="25"/>
      <c r="B114" s="25"/>
      <c r="C114" s="25"/>
      <c r="D114" s="26"/>
      <c r="E114" s="27"/>
      <c r="F114" s="27"/>
      <c r="G114" s="27"/>
      <c r="H114" s="106"/>
      <c r="I114" s="106"/>
      <c r="J114" s="27"/>
      <c r="K114" s="25"/>
      <c r="L114" s="28"/>
    </row>
    <row r="115" spans="1:12" ht="15" customHeight="1" x14ac:dyDescent="0.3">
      <c r="A115" s="25"/>
      <c r="B115" s="25"/>
      <c r="C115" s="25"/>
      <c r="D115" s="26"/>
      <c r="E115" s="27"/>
      <c r="F115" s="27"/>
      <c r="G115" s="27"/>
      <c r="H115" s="106"/>
      <c r="I115" s="106"/>
      <c r="J115" s="27"/>
      <c r="K115" s="25"/>
      <c r="L115" s="28"/>
    </row>
    <row r="116" spans="1:12" ht="15" customHeight="1" x14ac:dyDescent="0.3">
      <c r="A116" s="25"/>
      <c r="B116" s="25"/>
      <c r="C116" s="25"/>
      <c r="D116" s="26"/>
      <c r="E116" s="27"/>
      <c r="F116" s="27"/>
      <c r="G116" s="27"/>
      <c r="H116" s="106"/>
      <c r="I116" s="106"/>
      <c r="J116" s="27"/>
      <c r="K116" s="25"/>
      <c r="L116" s="28"/>
    </row>
    <row r="117" spans="1:12" ht="15" customHeight="1" x14ac:dyDescent="0.3">
      <c r="A117" s="25"/>
      <c r="B117" s="25"/>
      <c r="C117" s="25"/>
      <c r="D117" s="26"/>
      <c r="E117" s="27"/>
      <c r="F117" s="27"/>
      <c r="G117" s="27"/>
      <c r="H117" s="106"/>
      <c r="I117" s="106"/>
      <c r="J117" s="27"/>
      <c r="K117" s="25"/>
      <c r="L117" s="28"/>
    </row>
    <row r="118" spans="1:12" ht="15" customHeight="1" x14ac:dyDescent="0.3">
      <c r="A118" s="25"/>
      <c r="B118" s="25"/>
      <c r="C118" s="25"/>
      <c r="D118" s="26"/>
      <c r="E118" s="27"/>
      <c r="F118" s="27"/>
      <c r="G118" s="27"/>
      <c r="H118" s="106"/>
      <c r="I118" s="106"/>
      <c r="J118" s="27"/>
      <c r="K118" s="25"/>
      <c r="L118" s="28"/>
    </row>
    <row r="119" spans="1:12" ht="15" customHeight="1" x14ac:dyDescent="0.3">
      <c r="A119" s="25"/>
      <c r="B119" s="25"/>
      <c r="C119" s="25"/>
      <c r="D119" s="26"/>
      <c r="E119" s="27"/>
      <c r="F119" s="27"/>
      <c r="G119" s="27"/>
      <c r="H119" s="106"/>
      <c r="I119" s="106"/>
      <c r="J119" s="27"/>
      <c r="K119" s="25"/>
      <c r="L119" s="28"/>
    </row>
    <row r="120" spans="1:12" ht="15" customHeight="1" x14ac:dyDescent="0.3">
      <c r="A120" s="25"/>
      <c r="B120" s="25"/>
      <c r="C120" s="25"/>
      <c r="D120" s="26"/>
      <c r="E120" s="27"/>
      <c r="F120" s="27"/>
      <c r="G120" s="27"/>
      <c r="H120" s="110"/>
      <c r="I120" s="27"/>
      <c r="J120" s="27"/>
      <c r="K120" s="25"/>
      <c r="L120" s="28"/>
    </row>
    <row r="121" spans="1:12" ht="15" customHeight="1" x14ac:dyDescent="0.3">
      <c r="A121" s="25"/>
      <c r="B121" s="25"/>
      <c r="C121" s="25"/>
      <c r="D121" s="26"/>
      <c r="E121" s="27"/>
      <c r="F121" s="27"/>
      <c r="G121" s="27"/>
      <c r="H121" s="27"/>
      <c r="I121" s="27"/>
      <c r="J121" s="27"/>
      <c r="K121" s="25"/>
      <c r="L121" s="28"/>
    </row>
    <row r="122" spans="1:12" x14ac:dyDescent="0.3">
      <c r="A122" s="25"/>
      <c r="B122" s="25"/>
      <c r="C122" s="25"/>
      <c r="D122" s="26"/>
      <c r="E122" s="27"/>
      <c r="F122" s="27"/>
      <c r="G122" s="27"/>
      <c r="H122" s="27"/>
      <c r="I122" s="27"/>
      <c r="J122" s="27"/>
      <c r="K122" s="25"/>
      <c r="L122" s="28"/>
    </row>
    <row r="123" spans="1:12" x14ac:dyDescent="0.3">
      <c r="A123" s="25"/>
      <c r="B123" s="25"/>
      <c r="C123" s="25"/>
      <c r="D123" s="26"/>
      <c r="E123" s="27"/>
      <c r="F123" s="27"/>
      <c r="G123" s="27"/>
      <c r="H123" s="27"/>
      <c r="I123" s="27"/>
      <c r="J123" s="27"/>
      <c r="K123" s="25"/>
      <c r="L123" s="28"/>
    </row>
    <row r="124" spans="1:12" x14ac:dyDescent="0.3">
      <c r="A124" s="25"/>
      <c r="B124" s="25"/>
      <c r="C124" s="25"/>
      <c r="D124" s="26"/>
      <c r="E124" s="27"/>
      <c r="F124" s="27"/>
      <c r="G124" s="27"/>
      <c r="H124" s="27"/>
      <c r="I124" s="27"/>
      <c r="J124" s="27"/>
      <c r="K124" s="25"/>
      <c r="L124" s="28"/>
    </row>
    <row r="125" spans="1:12" x14ac:dyDescent="0.3">
      <c r="A125" s="25"/>
      <c r="B125" s="25"/>
      <c r="C125" s="25"/>
      <c r="D125" s="26"/>
      <c r="E125" s="27"/>
      <c r="F125" s="27"/>
      <c r="G125" s="27"/>
      <c r="H125" s="27"/>
      <c r="I125" s="27"/>
      <c r="J125" s="27"/>
      <c r="K125" s="25"/>
      <c r="L125" s="28"/>
    </row>
    <row r="126" spans="1:12" x14ac:dyDescent="0.3">
      <c r="A126" s="25"/>
      <c r="B126" s="25"/>
      <c r="C126" s="25"/>
      <c r="D126" s="26"/>
      <c r="E126" s="27"/>
      <c r="F126" s="27"/>
      <c r="G126" s="27"/>
      <c r="H126" s="27"/>
      <c r="I126" s="27"/>
      <c r="J126" s="27"/>
      <c r="K126" s="25"/>
      <c r="L126" s="28"/>
    </row>
    <row r="127" spans="1:12" x14ac:dyDescent="0.3">
      <c r="A127" s="25"/>
      <c r="B127" s="25"/>
      <c r="C127" s="25"/>
      <c r="D127" s="26"/>
      <c r="E127" s="27"/>
      <c r="F127" s="27"/>
      <c r="G127" s="27"/>
      <c r="H127" s="27"/>
      <c r="I127" s="27"/>
      <c r="J127" s="27"/>
      <c r="K127" s="25"/>
      <c r="L127" s="28"/>
    </row>
    <row r="128" spans="1:12" x14ac:dyDescent="0.3">
      <c r="A128" s="25"/>
      <c r="B128" s="25"/>
      <c r="C128" s="25"/>
      <c r="D128" s="26"/>
      <c r="E128" s="27"/>
      <c r="F128" s="27"/>
      <c r="G128" s="27"/>
      <c r="H128" s="27"/>
      <c r="I128" s="27"/>
      <c r="J128" s="27"/>
      <c r="K128" s="25"/>
      <c r="L128" s="28"/>
    </row>
    <row r="129" spans="1:12" x14ac:dyDescent="0.3">
      <c r="A129" s="25"/>
      <c r="B129" s="25"/>
      <c r="C129" s="25"/>
      <c r="D129" s="26"/>
      <c r="E129" s="27"/>
      <c r="F129" s="27"/>
      <c r="G129" s="27"/>
      <c r="H129" s="27"/>
      <c r="I129" s="27"/>
      <c r="J129" s="27"/>
      <c r="K129" s="25"/>
      <c r="L129" s="28"/>
    </row>
    <row r="130" spans="1:12" x14ac:dyDescent="0.3">
      <c r="A130" s="25"/>
      <c r="B130" s="25"/>
      <c r="C130" s="25"/>
      <c r="D130" s="26"/>
      <c r="E130" s="27"/>
      <c r="F130" s="27"/>
      <c r="G130" s="27"/>
      <c r="H130" s="27"/>
      <c r="I130" s="27"/>
      <c r="J130" s="27"/>
      <c r="K130" s="25"/>
      <c r="L130" s="28"/>
    </row>
    <row r="131" spans="1:12" x14ac:dyDescent="0.3">
      <c r="A131" s="25"/>
      <c r="B131" s="25"/>
      <c r="C131" s="25"/>
      <c r="D131" s="26"/>
      <c r="E131" s="27"/>
      <c r="F131" s="27"/>
      <c r="G131" s="27"/>
      <c r="H131" s="27"/>
      <c r="I131" s="27"/>
      <c r="J131" s="27"/>
      <c r="K131" s="25"/>
      <c r="L131" s="28"/>
    </row>
    <row r="132" spans="1:12" x14ac:dyDescent="0.3">
      <c r="A132" s="25"/>
      <c r="B132" s="25"/>
      <c r="C132" s="25"/>
      <c r="D132" s="26"/>
      <c r="E132" s="27"/>
      <c r="F132" s="27"/>
      <c r="G132" s="27"/>
      <c r="H132" s="27"/>
      <c r="I132" s="27"/>
      <c r="J132" s="27"/>
      <c r="K132" s="25"/>
      <c r="L132" s="28"/>
    </row>
    <row r="133" spans="1:12" x14ac:dyDescent="0.3">
      <c r="A133" s="25"/>
      <c r="B133" s="25"/>
      <c r="C133" s="25"/>
      <c r="D133" s="26"/>
      <c r="E133" s="27"/>
      <c r="F133" s="27"/>
      <c r="G133" s="27"/>
      <c r="H133" s="27"/>
      <c r="I133" s="27"/>
      <c r="J133" s="27"/>
      <c r="K133" s="25"/>
      <c r="L133" s="28"/>
    </row>
    <row r="134" spans="1:12" x14ac:dyDescent="0.3">
      <c r="A134" s="25"/>
      <c r="B134" s="25"/>
      <c r="C134" s="25"/>
      <c r="D134" s="26"/>
      <c r="E134" s="27"/>
      <c r="F134" s="27"/>
      <c r="G134" s="27"/>
      <c r="H134" s="27"/>
      <c r="I134" s="27"/>
      <c r="J134" s="27"/>
      <c r="K134" s="25"/>
      <c r="L134" s="28"/>
    </row>
    <row r="135" spans="1:12" x14ac:dyDescent="0.3">
      <c r="A135" s="25"/>
      <c r="B135" s="25"/>
      <c r="C135" s="25"/>
      <c r="D135" s="26"/>
      <c r="E135" s="27"/>
      <c r="F135" s="27"/>
      <c r="G135" s="27"/>
      <c r="H135" s="27"/>
      <c r="I135" s="27"/>
      <c r="J135" s="27"/>
      <c r="K135" s="25"/>
      <c r="L135" s="28"/>
    </row>
    <row r="136" spans="1:12" x14ac:dyDescent="0.3">
      <c r="A136" s="25"/>
      <c r="B136" s="25"/>
      <c r="C136" s="25"/>
      <c r="D136" s="26"/>
      <c r="E136" s="27"/>
      <c r="F136" s="27"/>
      <c r="G136" s="27"/>
      <c r="H136" s="27"/>
      <c r="I136" s="27"/>
      <c r="J136" s="27"/>
      <c r="K136" s="25"/>
      <c r="L136" s="28"/>
    </row>
    <row r="137" spans="1:12" x14ac:dyDescent="0.3">
      <c r="A137" s="25"/>
      <c r="B137" s="25"/>
      <c r="C137" s="25"/>
      <c r="D137" s="26"/>
      <c r="E137" s="27"/>
      <c r="F137" s="27"/>
      <c r="G137" s="27"/>
      <c r="H137" s="27"/>
      <c r="I137" s="27"/>
      <c r="J137" s="27"/>
      <c r="K137" s="25"/>
      <c r="L137" s="28"/>
    </row>
    <row r="138" spans="1:12" x14ac:dyDescent="0.3">
      <c r="A138" s="25"/>
      <c r="B138" s="25"/>
      <c r="C138" s="25"/>
      <c r="D138" s="26"/>
      <c r="E138" s="27"/>
      <c r="F138" s="27"/>
      <c r="G138" s="27"/>
      <c r="H138" s="27"/>
      <c r="I138" s="27"/>
      <c r="J138" s="27"/>
      <c r="K138" s="25"/>
      <c r="L138" s="28"/>
    </row>
    <row r="139" spans="1:12" x14ac:dyDescent="0.3">
      <c r="A139" s="25"/>
      <c r="B139" s="25"/>
      <c r="C139" s="25"/>
      <c r="D139" s="26"/>
      <c r="E139" s="27"/>
      <c r="F139" s="27"/>
      <c r="G139" s="27"/>
      <c r="H139" s="27"/>
      <c r="I139" s="27"/>
      <c r="J139" s="27"/>
      <c r="K139" s="25"/>
      <c r="L139" s="28"/>
    </row>
    <row r="140" spans="1:12" x14ac:dyDescent="0.3">
      <c r="A140" s="25"/>
      <c r="B140" s="25"/>
      <c r="C140" s="25"/>
      <c r="D140" s="26"/>
      <c r="E140" s="27"/>
      <c r="F140" s="27"/>
      <c r="G140" s="27"/>
      <c r="H140" s="27"/>
      <c r="I140" s="27"/>
      <c r="J140" s="27"/>
      <c r="K140" s="25"/>
      <c r="L140" s="28"/>
    </row>
    <row r="141" spans="1:12" x14ac:dyDescent="0.3">
      <c r="A141" s="25"/>
      <c r="B141" s="25"/>
      <c r="C141" s="25"/>
      <c r="D141" s="26"/>
      <c r="E141" s="27"/>
      <c r="F141" s="27"/>
      <c r="G141" s="27"/>
      <c r="H141" s="27"/>
      <c r="I141" s="27"/>
      <c r="J141" s="27"/>
      <c r="K141" s="25"/>
      <c r="L141" s="28"/>
    </row>
    <row r="142" spans="1:12" x14ac:dyDescent="0.3">
      <c r="A142" s="25"/>
      <c r="B142" s="25"/>
      <c r="C142" s="25"/>
      <c r="D142" s="26"/>
      <c r="E142" s="27"/>
      <c r="F142" s="27"/>
      <c r="G142" s="27"/>
      <c r="H142" s="27"/>
      <c r="I142" s="27"/>
      <c r="J142" s="27"/>
      <c r="K142" s="25"/>
      <c r="L142" s="28"/>
    </row>
    <row r="143" spans="1:12" x14ac:dyDescent="0.3">
      <c r="A143" s="25"/>
      <c r="B143" s="25"/>
      <c r="C143" s="25"/>
      <c r="D143" s="26"/>
      <c r="E143" s="27"/>
      <c r="F143" s="27"/>
      <c r="G143" s="27"/>
      <c r="H143" s="27"/>
      <c r="I143" s="27"/>
      <c r="J143" s="27"/>
      <c r="K143" s="25"/>
      <c r="L143" s="28"/>
    </row>
    <row r="144" spans="1:12" x14ac:dyDescent="0.3">
      <c r="A144" s="25"/>
      <c r="B144" s="25"/>
      <c r="C144" s="25"/>
      <c r="D144" s="26"/>
      <c r="E144" s="27"/>
      <c r="F144" s="27"/>
      <c r="G144" s="27"/>
      <c r="H144" s="27"/>
      <c r="I144" s="27"/>
      <c r="J144" s="27"/>
      <c r="K144" s="25"/>
      <c r="L144" s="28"/>
    </row>
    <row r="145" spans="1:12" x14ac:dyDescent="0.3">
      <c r="A145" s="25"/>
      <c r="B145" s="25"/>
      <c r="C145" s="25"/>
      <c r="D145" s="26"/>
      <c r="E145" s="27"/>
      <c r="F145" s="27"/>
      <c r="G145" s="27"/>
      <c r="H145" s="27"/>
      <c r="I145" s="27"/>
      <c r="J145" s="27"/>
      <c r="K145" s="25"/>
      <c r="L145" s="28"/>
    </row>
    <row r="146" spans="1:12" x14ac:dyDescent="0.3">
      <c r="A146" s="25"/>
      <c r="B146" s="25"/>
      <c r="C146" s="25"/>
      <c r="D146" s="26"/>
      <c r="E146" s="27"/>
      <c r="F146" s="27"/>
      <c r="G146" s="27"/>
      <c r="H146" s="27"/>
      <c r="I146" s="27"/>
      <c r="J146" s="27"/>
      <c r="K146" s="25"/>
      <c r="L146" s="28"/>
    </row>
    <row r="147" spans="1:12" x14ac:dyDescent="0.3">
      <c r="A147" s="25"/>
      <c r="B147" s="25"/>
      <c r="C147" s="25"/>
      <c r="D147" s="26"/>
      <c r="E147" s="27"/>
      <c r="F147" s="27"/>
      <c r="G147" s="27"/>
      <c r="H147" s="27"/>
      <c r="I147" s="27"/>
      <c r="J147" s="27"/>
      <c r="K147" s="25"/>
      <c r="L147" s="28"/>
    </row>
  </sheetData>
  <sheetProtection formatCells="0" formatColumns="0" formatRows="0" insertRows="0" selectLockedCells="1" autoFilter="0" pivotTables="0"/>
  <protectedRanges>
    <protectedRange sqref="J17:J21 J25:J29 J33:J37" name="Rozsah4"/>
    <protectedRange sqref="B17:C21 B25:C29 B33:C37" name="Rozsah3"/>
    <protectedRange sqref="E17:I21 E25:I29 E33:I37" name="Rozsah2"/>
  </protectedRanges>
  <mergeCells count="44">
    <mergeCell ref="A24:B24"/>
    <mergeCell ref="C24:K24"/>
    <mergeCell ref="A39:F39"/>
    <mergeCell ref="A23:K23"/>
    <mergeCell ref="A30:F30"/>
    <mergeCell ref="I30:J30"/>
    <mergeCell ref="A31:K31"/>
    <mergeCell ref="A38:F38"/>
    <mergeCell ref="I38:J38"/>
    <mergeCell ref="A32:B32"/>
    <mergeCell ref="C32:K32"/>
    <mergeCell ref="A65:B65"/>
    <mergeCell ref="C65:K65"/>
    <mergeCell ref="A66:B66"/>
    <mergeCell ref="C66:K66"/>
    <mergeCell ref="A67:K67"/>
    <mergeCell ref="A62:B62"/>
    <mergeCell ref="C62:K62"/>
    <mergeCell ref="A63:B63"/>
    <mergeCell ref="C63:K63"/>
    <mergeCell ref="A64:B64"/>
    <mergeCell ref="C64:K64"/>
    <mergeCell ref="A59:B59"/>
    <mergeCell ref="C59:K59"/>
    <mergeCell ref="A60:B60"/>
    <mergeCell ref="C60:K60"/>
    <mergeCell ref="A61:B61"/>
    <mergeCell ref="C61:K61"/>
    <mergeCell ref="A58:B58"/>
    <mergeCell ref="C58:K58"/>
    <mergeCell ref="A2:K2"/>
    <mergeCell ref="A7:K7"/>
    <mergeCell ref="C10:K10"/>
    <mergeCell ref="C11:K11"/>
    <mergeCell ref="A22:F22"/>
    <mergeCell ref="I22:J22"/>
    <mergeCell ref="A52:F52"/>
    <mergeCell ref="A53:F53"/>
    <mergeCell ref="A56:D56"/>
    <mergeCell ref="A57:B57"/>
    <mergeCell ref="C57:K57"/>
    <mergeCell ref="C16:K16"/>
    <mergeCell ref="A16:B16"/>
    <mergeCell ref="A15:K15"/>
  </mergeCells>
  <dataValidations xWindow="1576" yWindow="313" count="20">
    <dataValidation allowBlank="1" showInputMessage="1" showErrorMessage="1" prompt="Uveďte zdôvodnenie nevyhnutnosti výdavk pre realizáciu aktivít projektu." sqref="K17:K21 K25:K29 K33:K37"/>
    <dataValidation allowBlank="1" showInputMessage="1" showErrorMessage="1" prompt="Stručne špecifikujte jednotlivé výdavky z hľadiska ich predmetu, resp. rozsahu. To znamená, že v prípade, ak výdavok pozostáva z viacerých položiek, je potrebné výdavok bližšie špecifikovať.  " sqref="J17:J21 J25:J29 J33:J37"/>
    <dataValidation type="list" allowBlank="1" showInputMessage="1" showErrorMessage="1" sqref="I17:I21 I25:I29 I33:I37">
      <formula1>$H$88:$H$99</formula1>
    </dataValidation>
    <dataValidation allowBlank="1" showErrorMessage="1" prompt="Je potrebné vybrať relevantnú hlavnú aktivitu." sqref="A16 A24 A32"/>
    <dataValidation type="list" allowBlank="1" showInputMessage="1" showErrorMessage="1" sqref="I47:I51">
      <formula1>$H$97</formula1>
    </dataValidation>
    <dataValidation type="list" allowBlank="1" showInputMessage="1" showErrorMessage="1" sqref="I46">
      <formula1>$H$95</formula1>
    </dataValidation>
    <dataValidation type="list" allowBlank="1" showInputMessage="1" showErrorMessage="1" sqref="I45">
      <formula1>$H$94</formula1>
    </dataValidation>
    <dataValidation allowBlank="1" showInputMessage="1" showErrorMessage="1" prompt="Rešpektujte stanovené finančné limity, ktoré sú uvedené v Prílohe č. 2 Príručky k oprávnenosti výdavkov - Finančné a percentuálne limity" sqref="F48:F51"/>
    <dataValidation allowBlank="1" showInputMessage="1" showErrorMessage="1" prompt="Finančný limit pre odmenu je 8,95 EUR za hodinu. Oprávneným výdavkom je cena práce, t.j. hrubá hodinová odmena (ohraničená uvedeným FL) a jej zodpovedajúce zákonné odvody zamestnávateľa." sqref="F46"/>
    <dataValidation allowBlank="1" showInputMessage="1" showErrorMessage="1" prompt="Rešpektujte stanovené finančné limity na externý manažment projektu, ktoré sú uvedené v Prílohe č. 2 Príručky k oprávnenosti výdavkov - Finančné a percentuálne limity." sqref="F47"/>
    <dataValidation allowBlank="1" showInputMessage="1" showErrorMessage="1" prompt="Finančný limit pre hrubú mzdu je 1 556 EUR za mesiac. Oprávneným výdavkom je cena práce, t.j. hrubá mesačná mzda (ohraničená uvedeným FL) a jej zodpovedajúce zákonné odvody zamestnávateľa. Uvedený FL sa aplikuje v prípade plného (100 %) pracovného úväzku." sqref="F4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51:B51"/>
    <dataValidation allowBlank="1" showInputMessage="1" showErrorMessage="1" prompt="Povinný nástroj pre informovanie a komunikáciu pri projektoch, na ktoré sa nevzťahuje povinnosť osadenia dočasného pútača a osadenia stálej tabule" sqref="A50:B5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9:B49"/>
    <dataValidation allowBlank="1" showInputMessage="1" showErrorMessage="1" prompt="Povinný nástroj pre informovanie a komunikáciu pri projektoch slúžiacich na financovanie infraštruktúry alebo stavebných činností a celkovej výške NFP nad 500 000,- EUR" sqref="A48:B48"/>
    <dataValidation allowBlank="1" showInputMessage="1" showErrorMessage="1" prompt="V prípade potreby uveďte ďalšie typy výdavkov" sqref="B17:B21 B25:B29 B33:B37"/>
    <dataValidation type="list" allowBlank="1" showInputMessage="1" showErrorMessage="1" prompt="Je potrebné vybrať relevantnú hlavnú aktivitu." sqref="C24:K24 C32:K32">
      <formula1>H112:H116</formula1>
    </dataValidation>
    <dataValidation allowBlank="1" showInputMessage="1" showErrorMessage="1" prompt="Úväzok môže byť rozdelený medzi zamestnanca žiadateľa aj zamestnanca partnera. V takomto prípade je potrebné popísať zabezpečované činnosti v rámci riadenia projektu zo strany žiadateľa a zo strany partnera." sqref="J45:J46"/>
    <dataValidation type="list" allowBlank="1" showInputMessage="1" showErrorMessage="1" prompt="Z roletového menu vyberte príslušnú skupinu oprávnených výdavkov v súlade s prílohou výzvy č. 4 - Zoznam skupín oprávnených výdavkov_x000a_" sqref="C17:C21 C33:C37 C25:C29">
      <formula1>$H$75:$H$86</formula1>
    </dataValidation>
    <dataValidation type="list" allowBlank="1" showInputMessage="1" showErrorMessage="1" prompt="Je potrebné vybrať relevantnú hlavnú aktivitu." sqref="C16:K16">
      <formula1>H105:H108</formula1>
    </dataValidation>
  </dataValidations>
  <pageMargins left="0.78740157480314965" right="0.78740157480314965" top="0.74803149606299213" bottom="0.74803149606299213" header="0.31496062992125984" footer="0.31496062992125984"/>
  <pageSetup paperSize="9" scale="50" fitToHeight="0" orientation="landscape" r:id="rId1"/>
  <rowBreaks count="1" manualBreakCount="1">
    <brk id="40"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S162"/>
  <sheetViews>
    <sheetView view="pageBreakPreview" zoomScale="80" zoomScaleNormal="100" zoomScaleSheetLayoutView="80" workbookViewId="0">
      <selection activeCell="A40" sqref="A40:C40"/>
    </sheetView>
  </sheetViews>
  <sheetFormatPr defaultRowHeight="16.5" x14ac:dyDescent="0.3"/>
  <cols>
    <col min="1" max="1" width="35.85546875" style="111" bestFit="1" customWidth="1"/>
    <col min="2" max="2" width="7.7109375" style="111" customWidth="1"/>
    <col min="3" max="3" width="40.5703125" style="111" customWidth="1"/>
    <col min="4" max="4" width="32.140625" style="111" customWidth="1"/>
    <col min="5" max="6" width="18.7109375" style="111" customWidth="1"/>
    <col min="7" max="7" width="14.7109375" style="111" customWidth="1"/>
    <col min="8" max="8" width="12.28515625" style="111" customWidth="1"/>
    <col min="9" max="9" width="42.140625" style="111" customWidth="1"/>
    <col min="10" max="10" width="14" style="111" bestFit="1" customWidth="1"/>
    <col min="11" max="11" width="9.140625" style="111"/>
    <col min="12" max="12" width="35.85546875" style="111" bestFit="1" customWidth="1"/>
    <col min="13" max="13" width="13.42578125" style="111" bestFit="1" customWidth="1"/>
    <col min="14" max="14" width="12.85546875" style="111" bestFit="1" customWidth="1"/>
    <col min="15" max="256" width="9.140625" style="111"/>
    <col min="257" max="257" width="35.85546875" style="111" bestFit="1" customWidth="1"/>
    <col min="258" max="258" width="7.7109375" style="111" customWidth="1"/>
    <col min="259" max="259" width="40.5703125" style="111" customWidth="1"/>
    <col min="260" max="260" width="32.140625" style="111" customWidth="1"/>
    <col min="261" max="261" width="18.7109375" style="111" customWidth="1"/>
    <col min="262" max="262" width="11.7109375" style="111" customWidth="1"/>
    <col min="263" max="263" width="23.28515625" style="111" customWidth="1"/>
    <col min="264" max="264" width="12.28515625" style="111" customWidth="1"/>
    <col min="265" max="265" width="42.140625" style="111" customWidth="1"/>
    <col min="266" max="266" width="14" style="111" bestFit="1" customWidth="1"/>
    <col min="267" max="267" width="9.140625" style="111"/>
    <col min="268" max="268" width="35.85546875" style="111" bestFit="1" customWidth="1"/>
    <col min="269" max="269" width="13.42578125" style="111" bestFit="1" customWidth="1"/>
    <col min="270" max="270" width="12.85546875" style="111" bestFit="1" customWidth="1"/>
    <col min="271" max="512" width="9.140625" style="111"/>
    <col min="513" max="513" width="35.85546875" style="111" bestFit="1" customWidth="1"/>
    <col min="514" max="514" width="7.7109375" style="111" customWidth="1"/>
    <col min="515" max="515" width="40.5703125" style="111" customWidth="1"/>
    <col min="516" max="516" width="32.140625" style="111" customWidth="1"/>
    <col min="517" max="517" width="18.7109375" style="111" customWidth="1"/>
    <col min="518" max="518" width="11.7109375" style="111" customWidth="1"/>
    <col min="519" max="519" width="23.28515625" style="111" customWidth="1"/>
    <col min="520" max="520" width="12.28515625" style="111" customWidth="1"/>
    <col min="521" max="521" width="42.140625" style="111" customWidth="1"/>
    <col min="522" max="522" width="14" style="111" bestFit="1" customWidth="1"/>
    <col min="523" max="523" width="9.140625" style="111"/>
    <col min="524" max="524" width="35.85546875" style="111" bestFit="1" customWidth="1"/>
    <col min="525" max="525" width="13.42578125" style="111" bestFit="1" customWidth="1"/>
    <col min="526" max="526" width="12.85546875" style="111" bestFit="1" customWidth="1"/>
    <col min="527" max="768" width="9.140625" style="111"/>
    <col min="769" max="769" width="35.85546875" style="111" bestFit="1" customWidth="1"/>
    <col min="770" max="770" width="7.7109375" style="111" customWidth="1"/>
    <col min="771" max="771" width="40.5703125" style="111" customWidth="1"/>
    <col min="772" max="772" width="32.140625" style="111" customWidth="1"/>
    <col min="773" max="773" width="18.7109375" style="111" customWidth="1"/>
    <col min="774" max="774" width="11.7109375" style="111" customWidth="1"/>
    <col min="775" max="775" width="23.28515625" style="111" customWidth="1"/>
    <col min="776" max="776" width="12.28515625" style="111" customWidth="1"/>
    <col min="777" max="777" width="42.140625" style="111" customWidth="1"/>
    <col min="778" max="778" width="14" style="111" bestFit="1" customWidth="1"/>
    <col min="779" max="779" width="9.140625" style="111"/>
    <col min="780" max="780" width="35.85546875" style="111" bestFit="1" customWidth="1"/>
    <col min="781" max="781" width="13.42578125" style="111" bestFit="1" customWidth="1"/>
    <col min="782" max="782" width="12.85546875" style="111" bestFit="1" customWidth="1"/>
    <col min="783" max="1024" width="9.140625" style="111"/>
    <col min="1025" max="1025" width="35.85546875" style="111" bestFit="1" customWidth="1"/>
    <col min="1026" max="1026" width="7.7109375" style="111" customWidth="1"/>
    <col min="1027" max="1027" width="40.5703125" style="111" customWidth="1"/>
    <col min="1028" max="1028" width="32.140625" style="111" customWidth="1"/>
    <col min="1029" max="1029" width="18.7109375" style="111" customWidth="1"/>
    <col min="1030" max="1030" width="11.7109375" style="111" customWidth="1"/>
    <col min="1031" max="1031" width="23.28515625" style="111" customWidth="1"/>
    <col min="1032" max="1032" width="12.28515625" style="111" customWidth="1"/>
    <col min="1033" max="1033" width="42.140625" style="111" customWidth="1"/>
    <col min="1034" max="1034" width="14" style="111" bestFit="1" customWidth="1"/>
    <col min="1035" max="1035" width="9.140625" style="111"/>
    <col min="1036" max="1036" width="35.85546875" style="111" bestFit="1" customWidth="1"/>
    <col min="1037" max="1037" width="13.42578125" style="111" bestFit="1" customWidth="1"/>
    <col min="1038" max="1038" width="12.85546875" style="111" bestFit="1" customWidth="1"/>
    <col min="1039" max="1280" width="9.140625" style="111"/>
    <col min="1281" max="1281" width="35.85546875" style="111" bestFit="1" customWidth="1"/>
    <col min="1282" max="1282" width="7.7109375" style="111" customWidth="1"/>
    <col min="1283" max="1283" width="40.5703125" style="111" customWidth="1"/>
    <col min="1284" max="1284" width="32.140625" style="111" customWidth="1"/>
    <col min="1285" max="1285" width="18.7109375" style="111" customWidth="1"/>
    <col min="1286" max="1286" width="11.7109375" style="111" customWidth="1"/>
    <col min="1287" max="1287" width="23.28515625" style="111" customWidth="1"/>
    <col min="1288" max="1288" width="12.28515625" style="111" customWidth="1"/>
    <col min="1289" max="1289" width="42.140625" style="111" customWidth="1"/>
    <col min="1290" max="1290" width="14" style="111" bestFit="1" customWidth="1"/>
    <col min="1291" max="1291" width="9.140625" style="111"/>
    <col min="1292" max="1292" width="35.85546875" style="111" bestFit="1" customWidth="1"/>
    <col min="1293" max="1293" width="13.42578125" style="111" bestFit="1" customWidth="1"/>
    <col min="1294" max="1294" width="12.85546875" style="111" bestFit="1" customWidth="1"/>
    <col min="1295" max="1536" width="9.140625" style="111"/>
    <col min="1537" max="1537" width="35.85546875" style="111" bestFit="1" customWidth="1"/>
    <col min="1538" max="1538" width="7.7109375" style="111" customWidth="1"/>
    <col min="1539" max="1539" width="40.5703125" style="111" customWidth="1"/>
    <col min="1540" max="1540" width="32.140625" style="111" customWidth="1"/>
    <col min="1541" max="1541" width="18.7109375" style="111" customWidth="1"/>
    <col min="1542" max="1542" width="11.7109375" style="111" customWidth="1"/>
    <col min="1543" max="1543" width="23.28515625" style="111" customWidth="1"/>
    <col min="1544" max="1544" width="12.28515625" style="111" customWidth="1"/>
    <col min="1545" max="1545" width="42.140625" style="111" customWidth="1"/>
    <col min="1546" max="1546" width="14" style="111" bestFit="1" customWidth="1"/>
    <col min="1547" max="1547" width="9.140625" style="111"/>
    <col min="1548" max="1548" width="35.85546875" style="111" bestFit="1" customWidth="1"/>
    <col min="1549" max="1549" width="13.42578125" style="111" bestFit="1" customWidth="1"/>
    <col min="1550" max="1550" width="12.85546875" style="111" bestFit="1" customWidth="1"/>
    <col min="1551" max="1792" width="9.140625" style="111"/>
    <col min="1793" max="1793" width="35.85546875" style="111" bestFit="1" customWidth="1"/>
    <col min="1794" max="1794" width="7.7109375" style="111" customWidth="1"/>
    <col min="1795" max="1795" width="40.5703125" style="111" customWidth="1"/>
    <col min="1796" max="1796" width="32.140625" style="111" customWidth="1"/>
    <col min="1797" max="1797" width="18.7109375" style="111" customWidth="1"/>
    <col min="1798" max="1798" width="11.7109375" style="111" customWidth="1"/>
    <col min="1799" max="1799" width="23.28515625" style="111" customWidth="1"/>
    <col min="1800" max="1800" width="12.28515625" style="111" customWidth="1"/>
    <col min="1801" max="1801" width="42.140625" style="111" customWidth="1"/>
    <col min="1802" max="1802" width="14" style="111" bestFit="1" customWidth="1"/>
    <col min="1803" max="1803" width="9.140625" style="111"/>
    <col min="1804" max="1804" width="35.85546875" style="111" bestFit="1" customWidth="1"/>
    <col min="1805" max="1805" width="13.42578125" style="111" bestFit="1" customWidth="1"/>
    <col min="1806" max="1806" width="12.85546875" style="111" bestFit="1" customWidth="1"/>
    <col min="1807" max="2048" width="9.140625" style="111"/>
    <col min="2049" max="2049" width="35.85546875" style="111" bestFit="1" customWidth="1"/>
    <col min="2050" max="2050" width="7.7109375" style="111" customWidth="1"/>
    <col min="2051" max="2051" width="40.5703125" style="111" customWidth="1"/>
    <col min="2052" max="2052" width="32.140625" style="111" customWidth="1"/>
    <col min="2053" max="2053" width="18.7109375" style="111" customWidth="1"/>
    <col min="2054" max="2054" width="11.7109375" style="111" customWidth="1"/>
    <col min="2055" max="2055" width="23.28515625" style="111" customWidth="1"/>
    <col min="2056" max="2056" width="12.28515625" style="111" customWidth="1"/>
    <col min="2057" max="2057" width="42.140625" style="111" customWidth="1"/>
    <col min="2058" max="2058" width="14" style="111" bestFit="1" customWidth="1"/>
    <col min="2059" max="2059" width="9.140625" style="111"/>
    <col min="2060" max="2060" width="35.85546875" style="111" bestFit="1" customWidth="1"/>
    <col min="2061" max="2061" width="13.42578125" style="111" bestFit="1" customWidth="1"/>
    <col min="2062" max="2062" width="12.85546875" style="111" bestFit="1" customWidth="1"/>
    <col min="2063" max="2304" width="9.140625" style="111"/>
    <col min="2305" max="2305" width="35.85546875" style="111" bestFit="1" customWidth="1"/>
    <col min="2306" max="2306" width="7.7109375" style="111" customWidth="1"/>
    <col min="2307" max="2307" width="40.5703125" style="111" customWidth="1"/>
    <col min="2308" max="2308" width="32.140625" style="111" customWidth="1"/>
    <col min="2309" max="2309" width="18.7109375" style="111" customWidth="1"/>
    <col min="2310" max="2310" width="11.7109375" style="111" customWidth="1"/>
    <col min="2311" max="2311" width="23.28515625" style="111" customWidth="1"/>
    <col min="2312" max="2312" width="12.28515625" style="111" customWidth="1"/>
    <col min="2313" max="2313" width="42.140625" style="111" customWidth="1"/>
    <col min="2314" max="2314" width="14" style="111" bestFit="1" customWidth="1"/>
    <col min="2315" max="2315" width="9.140625" style="111"/>
    <col min="2316" max="2316" width="35.85546875" style="111" bestFit="1" customWidth="1"/>
    <col min="2317" max="2317" width="13.42578125" style="111" bestFit="1" customWidth="1"/>
    <col min="2318" max="2318" width="12.85546875" style="111" bestFit="1" customWidth="1"/>
    <col min="2319" max="2560" width="9.140625" style="111"/>
    <col min="2561" max="2561" width="35.85546875" style="111" bestFit="1" customWidth="1"/>
    <col min="2562" max="2562" width="7.7109375" style="111" customWidth="1"/>
    <col min="2563" max="2563" width="40.5703125" style="111" customWidth="1"/>
    <col min="2564" max="2564" width="32.140625" style="111" customWidth="1"/>
    <col min="2565" max="2565" width="18.7109375" style="111" customWidth="1"/>
    <col min="2566" max="2566" width="11.7109375" style="111" customWidth="1"/>
    <col min="2567" max="2567" width="23.28515625" style="111" customWidth="1"/>
    <col min="2568" max="2568" width="12.28515625" style="111" customWidth="1"/>
    <col min="2569" max="2569" width="42.140625" style="111" customWidth="1"/>
    <col min="2570" max="2570" width="14" style="111" bestFit="1" customWidth="1"/>
    <col min="2571" max="2571" width="9.140625" style="111"/>
    <col min="2572" max="2572" width="35.85546875" style="111" bestFit="1" customWidth="1"/>
    <col min="2573" max="2573" width="13.42578125" style="111" bestFit="1" customWidth="1"/>
    <col min="2574" max="2574" width="12.85546875" style="111" bestFit="1" customWidth="1"/>
    <col min="2575" max="2816" width="9.140625" style="111"/>
    <col min="2817" max="2817" width="35.85546875" style="111" bestFit="1" customWidth="1"/>
    <col min="2818" max="2818" width="7.7109375" style="111" customWidth="1"/>
    <col min="2819" max="2819" width="40.5703125" style="111" customWidth="1"/>
    <col min="2820" max="2820" width="32.140625" style="111" customWidth="1"/>
    <col min="2821" max="2821" width="18.7109375" style="111" customWidth="1"/>
    <col min="2822" max="2822" width="11.7109375" style="111" customWidth="1"/>
    <col min="2823" max="2823" width="23.28515625" style="111" customWidth="1"/>
    <col min="2824" max="2824" width="12.28515625" style="111" customWidth="1"/>
    <col min="2825" max="2825" width="42.140625" style="111" customWidth="1"/>
    <col min="2826" max="2826" width="14" style="111" bestFit="1" customWidth="1"/>
    <col min="2827" max="2827" width="9.140625" style="111"/>
    <col min="2828" max="2828" width="35.85546875" style="111" bestFit="1" customWidth="1"/>
    <col min="2829" max="2829" width="13.42578125" style="111" bestFit="1" customWidth="1"/>
    <col min="2830" max="2830" width="12.85546875" style="111" bestFit="1" customWidth="1"/>
    <col min="2831" max="3072" width="9.140625" style="111"/>
    <col min="3073" max="3073" width="35.85546875" style="111" bestFit="1" customWidth="1"/>
    <col min="3074" max="3074" width="7.7109375" style="111" customWidth="1"/>
    <col min="3075" max="3075" width="40.5703125" style="111" customWidth="1"/>
    <col min="3076" max="3076" width="32.140625" style="111" customWidth="1"/>
    <col min="3077" max="3077" width="18.7109375" style="111" customWidth="1"/>
    <col min="3078" max="3078" width="11.7109375" style="111" customWidth="1"/>
    <col min="3079" max="3079" width="23.28515625" style="111" customWidth="1"/>
    <col min="3080" max="3080" width="12.28515625" style="111" customWidth="1"/>
    <col min="3081" max="3081" width="42.140625" style="111" customWidth="1"/>
    <col min="3082" max="3082" width="14" style="111" bestFit="1" customWidth="1"/>
    <col min="3083" max="3083" width="9.140625" style="111"/>
    <col min="3084" max="3084" width="35.85546875" style="111" bestFit="1" customWidth="1"/>
    <col min="3085" max="3085" width="13.42578125" style="111" bestFit="1" customWidth="1"/>
    <col min="3086" max="3086" width="12.85546875" style="111" bestFit="1" customWidth="1"/>
    <col min="3087" max="3328" width="9.140625" style="111"/>
    <col min="3329" max="3329" width="35.85546875" style="111" bestFit="1" customWidth="1"/>
    <col min="3330" max="3330" width="7.7109375" style="111" customWidth="1"/>
    <col min="3331" max="3331" width="40.5703125" style="111" customWidth="1"/>
    <col min="3332" max="3332" width="32.140625" style="111" customWidth="1"/>
    <col min="3333" max="3333" width="18.7109375" style="111" customWidth="1"/>
    <col min="3334" max="3334" width="11.7109375" style="111" customWidth="1"/>
    <col min="3335" max="3335" width="23.28515625" style="111" customWidth="1"/>
    <col min="3336" max="3336" width="12.28515625" style="111" customWidth="1"/>
    <col min="3337" max="3337" width="42.140625" style="111" customWidth="1"/>
    <col min="3338" max="3338" width="14" style="111" bestFit="1" customWidth="1"/>
    <col min="3339" max="3339" width="9.140625" style="111"/>
    <col min="3340" max="3340" width="35.85546875" style="111" bestFit="1" customWidth="1"/>
    <col min="3341" max="3341" width="13.42578125" style="111" bestFit="1" customWidth="1"/>
    <col min="3342" max="3342" width="12.85546875" style="111" bestFit="1" customWidth="1"/>
    <col min="3343" max="3584" width="9.140625" style="111"/>
    <col min="3585" max="3585" width="35.85546875" style="111" bestFit="1" customWidth="1"/>
    <col min="3586" max="3586" width="7.7109375" style="111" customWidth="1"/>
    <col min="3587" max="3587" width="40.5703125" style="111" customWidth="1"/>
    <col min="3588" max="3588" width="32.140625" style="111" customWidth="1"/>
    <col min="3589" max="3589" width="18.7109375" style="111" customWidth="1"/>
    <col min="3590" max="3590" width="11.7109375" style="111" customWidth="1"/>
    <col min="3591" max="3591" width="23.28515625" style="111" customWidth="1"/>
    <col min="3592" max="3592" width="12.28515625" style="111" customWidth="1"/>
    <col min="3593" max="3593" width="42.140625" style="111" customWidth="1"/>
    <col min="3594" max="3594" width="14" style="111" bestFit="1" customWidth="1"/>
    <col min="3595" max="3595" width="9.140625" style="111"/>
    <col min="3596" max="3596" width="35.85546875" style="111" bestFit="1" customWidth="1"/>
    <col min="3597" max="3597" width="13.42578125" style="111" bestFit="1" customWidth="1"/>
    <col min="3598" max="3598" width="12.85546875" style="111" bestFit="1" customWidth="1"/>
    <col min="3599" max="3840" width="9.140625" style="111"/>
    <col min="3841" max="3841" width="35.85546875" style="111" bestFit="1" customWidth="1"/>
    <col min="3842" max="3842" width="7.7109375" style="111" customWidth="1"/>
    <col min="3843" max="3843" width="40.5703125" style="111" customWidth="1"/>
    <col min="3844" max="3844" width="32.140625" style="111" customWidth="1"/>
    <col min="3845" max="3845" width="18.7109375" style="111" customWidth="1"/>
    <col min="3846" max="3846" width="11.7109375" style="111" customWidth="1"/>
    <col min="3847" max="3847" width="23.28515625" style="111" customWidth="1"/>
    <col min="3848" max="3848" width="12.28515625" style="111" customWidth="1"/>
    <col min="3849" max="3849" width="42.140625" style="111" customWidth="1"/>
    <col min="3850" max="3850" width="14" style="111" bestFit="1" customWidth="1"/>
    <col min="3851" max="3851" width="9.140625" style="111"/>
    <col min="3852" max="3852" width="35.85546875" style="111" bestFit="1" customWidth="1"/>
    <col min="3853" max="3853" width="13.42578125" style="111" bestFit="1" customWidth="1"/>
    <col min="3854" max="3854" width="12.85546875" style="111" bestFit="1" customWidth="1"/>
    <col min="3855" max="4096" width="9.140625" style="111"/>
    <col min="4097" max="4097" width="35.85546875" style="111" bestFit="1" customWidth="1"/>
    <col min="4098" max="4098" width="7.7109375" style="111" customWidth="1"/>
    <col min="4099" max="4099" width="40.5703125" style="111" customWidth="1"/>
    <col min="4100" max="4100" width="32.140625" style="111" customWidth="1"/>
    <col min="4101" max="4101" width="18.7109375" style="111" customWidth="1"/>
    <col min="4102" max="4102" width="11.7109375" style="111" customWidth="1"/>
    <col min="4103" max="4103" width="23.28515625" style="111" customWidth="1"/>
    <col min="4104" max="4104" width="12.28515625" style="111" customWidth="1"/>
    <col min="4105" max="4105" width="42.140625" style="111" customWidth="1"/>
    <col min="4106" max="4106" width="14" style="111" bestFit="1" customWidth="1"/>
    <col min="4107" max="4107" width="9.140625" style="111"/>
    <col min="4108" max="4108" width="35.85546875" style="111" bestFit="1" customWidth="1"/>
    <col min="4109" max="4109" width="13.42578125" style="111" bestFit="1" customWidth="1"/>
    <col min="4110" max="4110" width="12.85546875" style="111" bestFit="1" customWidth="1"/>
    <col min="4111" max="4352" width="9.140625" style="111"/>
    <col min="4353" max="4353" width="35.85546875" style="111" bestFit="1" customWidth="1"/>
    <col min="4354" max="4354" width="7.7109375" style="111" customWidth="1"/>
    <col min="4355" max="4355" width="40.5703125" style="111" customWidth="1"/>
    <col min="4356" max="4356" width="32.140625" style="111" customWidth="1"/>
    <col min="4357" max="4357" width="18.7109375" style="111" customWidth="1"/>
    <col min="4358" max="4358" width="11.7109375" style="111" customWidth="1"/>
    <col min="4359" max="4359" width="23.28515625" style="111" customWidth="1"/>
    <col min="4360" max="4360" width="12.28515625" style="111" customWidth="1"/>
    <col min="4361" max="4361" width="42.140625" style="111" customWidth="1"/>
    <col min="4362" max="4362" width="14" style="111" bestFit="1" customWidth="1"/>
    <col min="4363" max="4363" width="9.140625" style="111"/>
    <col min="4364" max="4364" width="35.85546875" style="111" bestFit="1" customWidth="1"/>
    <col min="4365" max="4365" width="13.42578125" style="111" bestFit="1" customWidth="1"/>
    <col min="4366" max="4366" width="12.85546875" style="111" bestFit="1" customWidth="1"/>
    <col min="4367" max="4608" width="9.140625" style="111"/>
    <col min="4609" max="4609" width="35.85546875" style="111" bestFit="1" customWidth="1"/>
    <col min="4610" max="4610" width="7.7109375" style="111" customWidth="1"/>
    <col min="4611" max="4611" width="40.5703125" style="111" customWidth="1"/>
    <col min="4612" max="4612" width="32.140625" style="111" customWidth="1"/>
    <col min="4613" max="4613" width="18.7109375" style="111" customWidth="1"/>
    <col min="4614" max="4614" width="11.7109375" style="111" customWidth="1"/>
    <col min="4615" max="4615" width="23.28515625" style="111" customWidth="1"/>
    <col min="4616" max="4616" width="12.28515625" style="111" customWidth="1"/>
    <col min="4617" max="4617" width="42.140625" style="111" customWidth="1"/>
    <col min="4618" max="4618" width="14" style="111" bestFit="1" customWidth="1"/>
    <col min="4619" max="4619" width="9.140625" style="111"/>
    <col min="4620" max="4620" width="35.85546875" style="111" bestFit="1" customWidth="1"/>
    <col min="4621" max="4621" width="13.42578125" style="111" bestFit="1" customWidth="1"/>
    <col min="4622" max="4622" width="12.85546875" style="111" bestFit="1" customWidth="1"/>
    <col min="4623" max="4864" width="9.140625" style="111"/>
    <col min="4865" max="4865" width="35.85546875" style="111" bestFit="1" customWidth="1"/>
    <col min="4866" max="4866" width="7.7109375" style="111" customWidth="1"/>
    <col min="4867" max="4867" width="40.5703125" style="111" customWidth="1"/>
    <col min="4868" max="4868" width="32.140625" style="111" customWidth="1"/>
    <col min="4869" max="4869" width="18.7109375" style="111" customWidth="1"/>
    <col min="4870" max="4870" width="11.7109375" style="111" customWidth="1"/>
    <col min="4871" max="4871" width="23.28515625" style="111" customWidth="1"/>
    <col min="4872" max="4872" width="12.28515625" style="111" customWidth="1"/>
    <col min="4873" max="4873" width="42.140625" style="111" customWidth="1"/>
    <col min="4874" max="4874" width="14" style="111" bestFit="1" customWidth="1"/>
    <col min="4875" max="4875" width="9.140625" style="111"/>
    <col min="4876" max="4876" width="35.85546875" style="111" bestFit="1" customWidth="1"/>
    <col min="4877" max="4877" width="13.42578125" style="111" bestFit="1" customWidth="1"/>
    <col min="4878" max="4878" width="12.85546875" style="111" bestFit="1" customWidth="1"/>
    <col min="4879" max="5120" width="9.140625" style="111"/>
    <col min="5121" max="5121" width="35.85546875" style="111" bestFit="1" customWidth="1"/>
    <col min="5122" max="5122" width="7.7109375" style="111" customWidth="1"/>
    <col min="5123" max="5123" width="40.5703125" style="111" customWidth="1"/>
    <col min="5124" max="5124" width="32.140625" style="111" customWidth="1"/>
    <col min="5125" max="5125" width="18.7109375" style="111" customWidth="1"/>
    <col min="5126" max="5126" width="11.7109375" style="111" customWidth="1"/>
    <col min="5127" max="5127" width="23.28515625" style="111" customWidth="1"/>
    <col min="5128" max="5128" width="12.28515625" style="111" customWidth="1"/>
    <col min="5129" max="5129" width="42.140625" style="111" customWidth="1"/>
    <col min="5130" max="5130" width="14" style="111" bestFit="1" customWidth="1"/>
    <col min="5131" max="5131" width="9.140625" style="111"/>
    <col min="5132" max="5132" width="35.85546875" style="111" bestFit="1" customWidth="1"/>
    <col min="5133" max="5133" width="13.42578125" style="111" bestFit="1" customWidth="1"/>
    <col min="5134" max="5134" width="12.85546875" style="111" bestFit="1" customWidth="1"/>
    <col min="5135" max="5376" width="9.140625" style="111"/>
    <col min="5377" max="5377" width="35.85546875" style="111" bestFit="1" customWidth="1"/>
    <col min="5378" max="5378" width="7.7109375" style="111" customWidth="1"/>
    <col min="5379" max="5379" width="40.5703125" style="111" customWidth="1"/>
    <col min="5380" max="5380" width="32.140625" style="111" customWidth="1"/>
    <col min="5381" max="5381" width="18.7109375" style="111" customWidth="1"/>
    <col min="5382" max="5382" width="11.7109375" style="111" customWidth="1"/>
    <col min="5383" max="5383" width="23.28515625" style="111" customWidth="1"/>
    <col min="5384" max="5384" width="12.28515625" style="111" customWidth="1"/>
    <col min="5385" max="5385" width="42.140625" style="111" customWidth="1"/>
    <col min="5386" max="5386" width="14" style="111" bestFit="1" customWidth="1"/>
    <col min="5387" max="5387" width="9.140625" style="111"/>
    <col min="5388" max="5388" width="35.85546875" style="111" bestFit="1" customWidth="1"/>
    <col min="5389" max="5389" width="13.42578125" style="111" bestFit="1" customWidth="1"/>
    <col min="5390" max="5390" width="12.85546875" style="111" bestFit="1" customWidth="1"/>
    <col min="5391" max="5632" width="9.140625" style="111"/>
    <col min="5633" max="5633" width="35.85546875" style="111" bestFit="1" customWidth="1"/>
    <col min="5634" max="5634" width="7.7109375" style="111" customWidth="1"/>
    <col min="5635" max="5635" width="40.5703125" style="111" customWidth="1"/>
    <col min="5636" max="5636" width="32.140625" style="111" customWidth="1"/>
    <col min="5637" max="5637" width="18.7109375" style="111" customWidth="1"/>
    <col min="5638" max="5638" width="11.7109375" style="111" customWidth="1"/>
    <col min="5639" max="5639" width="23.28515625" style="111" customWidth="1"/>
    <col min="5640" max="5640" width="12.28515625" style="111" customWidth="1"/>
    <col min="5641" max="5641" width="42.140625" style="111" customWidth="1"/>
    <col min="5642" max="5642" width="14" style="111" bestFit="1" customWidth="1"/>
    <col min="5643" max="5643" width="9.140625" style="111"/>
    <col min="5644" max="5644" width="35.85546875" style="111" bestFit="1" customWidth="1"/>
    <col min="5645" max="5645" width="13.42578125" style="111" bestFit="1" customWidth="1"/>
    <col min="5646" max="5646" width="12.85546875" style="111" bestFit="1" customWidth="1"/>
    <col min="5647" max="5888" width="9.140625" style="111"/>
    <col min="5889" max="5889" width="35.85546875" style="111" bestFit="1" customWidth="1"/>
    <col min="5890" max="5890" width="7.7109375" style="111" customWidth="1"/>
    <col min="5891" max="5891" width="40.5703125" style="111" customWidth="1"/>
    <col min="5892" max="5892" width="32.140625" style="111" customWidth="1"/>
    <col min="5893" max="5893" width="18.7109375" style="111" customWidth="1"/>
    <col min="5894" max="5894" width="11.7109375" style="111" customWidth="1"/>
    <col min="5895" max="5895" width="23.28515625" style="111" customWidth="1"/>
    <col min="5896" max="5896" width="12.28515625" style="111" customWidth="1"/>
    <col min="5897" max="5897" width="42.140625" style="111" customWidth="1"/>
    <col min="5898" max="5898" width="14" style="111" bestFit="1" customWidth="1"/>
    <col min="5899" max="5899" width="9.140625" style="111"/>
    <col min="5900" max="5900" width="35.85546875" style="111" bestFit="1" customWidth="1"/>
    <col min="5901" max="5901" width="13.42578125" style="111" bestFit="1" customWidth="1"/>
    <col min="5902" max="5902" width="12.85546875" style="111" bestFit="1" customWidth="1"/>
    <col min="5903" max="6144" width="9.140625" style="111"/>
    <col min="6145" max="6145" width="35.85546875" style="111" bestFit="1" customWidth="1"/>
    <col min="6146" max="6146" width="7.7109375" style="111" customWidth="1"/>
    <col min="6147" max="6147" width="40.5703125" style="111" customWidth="1"/>
    <col min="6148" max="6148" width="32.140625" style="111" customWidth="1"/>
    <col min="6149" max="6149" width="18.7109375" style="111" customWidth="1"/>
    <col min="6150" max="6150" width="11.7109375" style="111" customWidth="1"/>
    <col min="6151" max="6151" width="23.28515625" style="111" customWidth="1"/>
    <col min="6152" max="6152" width="12.28515625" style="111" customWidth="1"/>
    <col min="6153" max="6153" width="42.140625" style="111" customWidth="1"/>
    <col min="6154" max="6154" width="14" style="111" bestFit="1" customWidth="1"/>
    <col min="6155" max="6155" width="9.140625" style="111"/>
    <col min="6156" max="6156" width="35.85546875" style="111" bestFit="1" customWidth="1"/>
    <col min="6157" max="6157" width="13.42578125" style="111" bestFit="1" customWidth="1"/>
    <col min="6158" max="6158" width="12.85546875" style="111" bestFit="1" customWidth="1"/>
    <col min="6159" max="6400" width="9.140625" style="111"/>
    <col min="6401" max="6401" width="35.85546875" style="111" bestFit="1" customWidth="1"/>
    <col min="6402" max="6402" width="7.7109375" style="111" customWidth="1"/>
    <col min="6403" max="6403" width="40.5703125" style="111" customWidth="1"/>
    <col min="6404" max="6404" width="32.140625" style="111" customWidth="1"/>
    <col min="6405" max="6405" width="18.7109375" style="111" customWidth="1"/>
    <col min="6406" max="6406" width="11.7109375" style="111" customWidth="1"/>
    <col min="6407" max="6407" width="23.28515625" style="111" customWidth="1"/>
    <col min="6408" max="6408" width="12.28515625" style="111" customWidth="1"/>
    <col min="6409" max="6409" width="42.140625" style="111" customWidth="1"/>
    <col min="6410" max="6410" width="14" style="111" bestFit="1" customWidth="1"/>
    <col min="6411" max="6411" width="9.140625" style="111"/>
    <col min="6412" max="6412" width="35.85546875" style="111" bestFit="1" customWidth="1"/>
    <col min="6413" max="6413" width="13.42578125" style="111" bestFit="1" customWidth="1"/>
    <col min="6414" max="6414" width="12.85546875" style="111" bestFit="1" customWidth="1"/>
    <col min="6415" max="6656" width="9.140625" style="111"/>
    <col min="6657" max="6657" width="35.85546875" style="111" bestFit="1" customWidth="1"/>
    <col min="6658" max="6658" width="7.7109375" style="111" customWidth="1"/>
    <col min="6659" max="6659" width="40.5703125" style="111" customWidth="1"/>
    <col min="6660" max="6660" width="32.140625" style="111" customWidth="1"/>
    <col min="6661" max="6661" width="18.7109375" style="111" customWidth="1"/>
    <col min="6662" max="6662" width="11.7109375" style="111" customWidth="1"/>
    <col min="6663" max="6663" width="23.28515625" style="111" customWidth="1"/>
    <col min="6664" max="6664" width="12.28515625" style="111" customWidth="1"/>
    <col min="6665" max="6665" width="42.140625" style="111" customWidth="1"/>
    <col min="6666" max="6666" width="14" style="111" bestFit="1" customWidth="1"/>
    <col min="6667" max="6667" width="9.140625" style="111"/>
    <col min="6668" max="6668" width="35.85546875" style="111" bestFit="1" customWidth="1"/>
    <col min="6669" max="6669" width="13.42578125" style="111" bestFit="1" customWidth="1"/>
    <col min="6670" max="6670" width="12.85546875" style="111" bestFit="1" customWidth="1"/>
    <col min="6671" max="6912" width="9.140625" style="111"/>
    <col min="6913" max="6913" width="35.85546875" style="111" bestFit="1" customWidth="1"/>
    <col min="6914" max="6914" width="7.7109375" style="111" customWidth="1"/>
    <col min="6915" max="6915" width="40.5703125" style="111" customWidth="1"/>
    <col min="6916" max="6916" width="32.140625" style="111" customWidth="1"/>
    <col min="6917" max="6917" width="18.7109375" style="111" customWidth="1"/>
    <col min="6918" max="6918" width="11.7109375" style="111" customWidth="1"/>
    <col min="6919" max="6919" width="23.28515625" style="111" customWidth="1"/>
    <col min="6920" max="6920" width="12.28515625" style="111" customWidth="1"/>
    <col min="6921" max="6921" width="42.140625" style="111" customWidth="1"/>
    <col min="6922" max="6922" width="14" style="111" bestFit="1" customWidth="1"/>
    <col min="6923" max="6923" width="9.140625" style="111"/>
    <col min="6924" max="6924" width="35.85546875" style="111" bestFit="1" customWidth="1"/>
    <col min="6925" max="6925" width="13.42578125" style="111" bestFit="1" customWidth="1"/>
    <col min="6926" max="6926" width="12.85546875" style="111" bestFit="1" customWidth="1"/>
    <col min="6927" max="7168" width="9.140625" style="111"/>
    <col min="7169" max="7169" width="35.85546875" style="111" bestFit="1" customWidth="1"/>
    <col min="7170" max="7170" width="7.7109375" style="111" customWidth="1"/>
    <col min="7171" max="7171" width="40.5703125" style="111" customWidth="1"/>
    <col min="7172" max="7172" width="32.140625" style="111" customWidth="1"/>
    <col min="7173" max="7173" width="18.7109375" style="111" customWidth="1"/>
    <col min="7174" max="7174" width="11.7109375" style="111" customWidth="1"/>
    <col min="7175" max="7175" width="23.28515625" style="111" customWidth="1"/>
    <col min="7176" max="7176" width="12.28515625" style="111" customWidth="1"/>
    <col min="7177" max="7177" width="42.140625" style="111" customWidth="1"/>
    <col min="7178" max="7178" width="14" style="111" bestFit="1" customWidth="1"/>
    <col min="7179" max="7179" width="9.140625" style="111"/>
    <col min="7180" max="7180" width="35.85546875" style="111" bestFit="1" customWidth="1"/>
    <col min="7181" max="7181" width="13.42578125" style="111" bestFit="1" customWidth="1"/>
    <col min="7182" max="7182" width="12.85546875" style="111" bestFit="1" customWidth="1"/>
    <col min="7183" max="7424" width="9.140625" style="111"/>
    <col min="7425" max="7425" width="35.85546875" style="111" bestFit="1" customWidth="1"/>
    <col min="7426" max="7426" width="7.7109375" style="111" customWidth="1"/>
    <col min="7427" max="7427" width="40.5703125" style="111" customWidth="1"/>
    <col min="7428" max="7428" width="32.140625" style="111" customWidth="1"/>
    <col min="7429" max="7429" width="18.7109375" style="111" customWidth="1"/>
    <col min="7430" max="7430" width="11.7109375" style="111" customWidth="1"/>
    <col min="7431" max="7431" width="23.28515625" style="111" customWidth="1"/>
    <col min="7432" max="7432" width="12.28515625" style="111" customWidth="1"/>
    <col min="7433" max="7433" width="42.140625" style="111" customWidth="1"/>
    <col min="7434" max="7434" width="14" style="111" bestFit="1" customWidth="1"/>
    <col min="7435" max="7435" width="9.140625" style="111"/>
    <col min="7436" max="7436" width="35.85546875" style="111" bestFit="1" customWidth="1"/>
    <col min="7437" max="7437" width="13.42578125" style="111" bestFit="1" customWidth="1"/>
    <col min="7438" max="7438" width="12.85546875" style="111" bestFit="1" customWidth="1"/>
    <col min="7439" max="7680" width="9.140625" style="111"/>
    <col min="7681" max="7681" width="35.85546875" style="111" bestFit="1" customWidth="1"/>
    <col min="7682" max="7682" width="7.7109375" style="111" customWidth="1"/>
    <col min="7683" max="7683" width="40.5703125" style="111" customWidth="1"/>
    <col min="7684" max="7684" width="32.140625" style="111" customWidth="1"/>
    <col min="7685" max="7685" width="18.7109375" style="111" customWidth="1"/>
    <col min="7686" max="7686" width="11.7109375" style="111" customWidth="1"/>
    <col min="7687" max="7687" width="23.28515625" style="111" customWidth="1"/>
    <col min="7688" max="7688" width="12.28515625" style="111" customWidth="1"/>
    <col min="7689" max="7689" width="42.140625" style="111" customWidth="1"/>
    <col min="7690" max="7690" width="14" style="111" bestFit="1" customWidth="1"/>
    <col min="7691" max="7691" width="9.140625" style="111"/>
    <col min="7692" max="7692" width="35.85546875" style="111" bestFit="1" customWidth="1"/>
    <col min="7693" max="7693" width="13.42578125" style="111" bestFit="1" customWidth="1"/>
    <col min="7694" max="7694" width="12.85546875" style="111" bestFit="1" customWidth="1"/>
    <col min="7695" max="7936" width="9.140625" style="111"/>
    <col min="7937" max="7937" width="35.85546875" style="111" bestFit="1" customWidth="1"/>
    <col min="7938" max="7938" width="7.7109375" style="111" customWidth="1"/>
    <col min="7939" max="7939" width="40.5703125" style="111" customWidth="1"/>
    <col min="7940" max="7940" width="32.140625" style="111" customWidth="1"/>
    <col min="7941" max="7941" width="18.7109375" style="111" customWidth="1"/>
    <col min="7942" max="7942" width="11.7109375" style="111" customWidth="1"/>
    <col min="7943" max="7943" width="23.28515625" style="111" customWidth="1"/>
    <col min="7944" max="7944" width="12.28515625" style="111" customWidth="1"/>
    <col min="7945" max="7945" width="42.140625" style="111" customWidth="1"/>
    <col min="7946" max="7946" width="14" style="111" bestFit="1" customWidth="1"/>
    <col min="7947" max="7947" width="9.140625" style="111"/>
    <col min="7948" max="7948" width="35.85546875" style="111" bestFit="1" customWidth="1"/>
    <col min="7949" max="7949" width="13.42578125" style="111" bestFit="1" customWidth="1"/>
    <col min="7950" max="7950" width="12.85546875" style="111" bestFit="1" customWidth="1"/>
    <col min="7951" max="8192" width="9.140625" style="111"/>
    <col min="8193" max="8193" width="35.85546875" style="111" bestFit="1" customWidth="1"/>
    <col min="8194" max="8194" width="7.7109375" style="111" customWidth="1"/>
    <col min="8195" max="8195" width="40.5703125" style="111" customWidth="1"/>
    <col min="8196" max="8196" width="32.140625" style="111" customWidth="1"/>
    <col min="8197" max="8197" width="18.7109375" style="111" customWidth="1"/>
    <col min="8198" max="8198" width="11.7109375" style="111" customWidth="1"/>
    <col min="8199" max="8199" width="23.28515625" style="111" customWidth="1"/>
    <col min="8200" max="8200" width="12.28515625" style="111" customWidth="1"/>
    <col min="8201" max="8201" width="42.140625" style="111" customWidth="1"/>
    <col min="8202" max="8202" width="14" style="111" bestFit="1" customWidth="1"/>
    <col min="8203" max="8203" width="9.140625" style="111"/>
    <col min="8204" max="8204" width="35.85546875" style="111" bestFit="1" customWidth="1"/>
    <col min="8205" max="8205" width="13.42578125" style="111" bestFit="1" customWidth="1"/>
    <col min="8206" max="8206" width="12.85546875" style="111" bestFit="1" customWidth="1"/>
    <col min="8207" max="8448" width="9.140625" style="111"/>
    <col min="8449" max="8449" width="35.85546875" style="111" bestFit="1" customWidth="1"/>
    <col min="8450" max="8450" width="7.7109375" style="111" customWidth="1"/>
    <col min="8451" max="8451" width="40.5703125" style="111" customWidth="1"/>
    <col min="8452" max="8452" width="32.140625" style="111" customWidth="1"/>
    <col min="8453" max="8453" width="18.7109375" style="111" customWidth="1"/>
    <col min="8454" max="8454" width="11.7109375" style="111" customWidth="1"/>
    <col min="8455" max="8455" width="23.28515625" style="111" customWidth="1"/>
    <col min="8456" max="8456" width="12.28515625" style="111" customWidth="1"/>
    <col min="8457" max="8457" width="42.140625" style="111" customWidth="1"/>
    <col min="8458" max="8458" width="14" style="111" bestFit="1" customWidth="1"/>
    <col min="8459" max="8459" width="9.140625" style="111"/>
    <col min="8460" max="8460" width="35.85546875" style="111" bestFit="1" customWidth="1"/>
    <col min="8461" max="8461" width="13.42578125" style="111" bestFit="1" customWidth="1"/>
    <col min="8462" max="8462" width="12.85546875" style="111" bestFit="1" customWidth="1"/>
    <col min="8463" max="8704" width="9.140625" style="111"/>
    <col min="8705" max="8705" width="35.85546875" style="111" bestFit="1" customWidth="1"/>
    <col min="8706" max="8706" width="7.7109375" style="111" customWidth="1"/>
    <col min="8707" max="8707" width="40.5703125" style="111" customWidth="1"/>
    <col min="8708" max="8708" width="32.140625" style="111" customWidth="1"/>
    <col min="8709" max="8709" width="18.7109375" style="111" customWidth="1"/>
    <col min="8710" max="8710" width="11.7109375" style="111" customWidth="1"/>
    <col min="8711" max="8711" width="23.28515625" style="111" customWidth="1"/>
    <col min="8712" max="8712" width="12.28515625" style="111" customWidth="1"/>
    <col min="8713" max="8713" width="42.140625" style="111" customWidth="1"/>
    <col min="8714" max="8714" width="14" style="111" bestFit="1" customWidth="1"/>
    <col min="8715" max="8715" width="9.140625" style="111"/>
    <col min="8716" max="8716" width="35.85546875" style="111" bestFit="1" customWidth="1"/>
    <col min="8717" max="8717" width="13.42578125" style="111" bestFit="1" customWidth="1"/>
    <col min="8718" max="8718" width="12.85546875" style="111" bestFit="1" customWidth="1"/>
    <col min="8719" max="8960" width="9.140625" style="111"/>
    <col min="8961" max="8961" width="35.85546875" style="111" bestFit="1" customWidth="1"/>
    <col min="8962" max="8962" width="7.7109375" style="111" customWidth="1"/>
    <col min="8963" max="8963" width="40.5703125" style="111" customWidth="1"/>
    <col min="8964" max="8964" width="32.140625" style="111" customWidth="1"/>
    <col min="8965" max="8965" width="18.7109375" style="111" customWidth="1"/>
    <col min="8966" max="8966" width="11.7109375" style="111" customWidth="1"/>
    <col min="8967" max="8967" width="23.28515625" style="111" customWidth="1"/>
    <col min="8968" max="8968" width="12.28515625" style="111" customWidth="1"/>
    <col min="8969" max="8969" width="42.140625" style="111" customWidth="1"/>
    <col min="8970" max="8970" width="14" style="111" bestFit="1" customWidth="1"/>
    <col min="8971" max="8971" width="9.140625" style="111"/>
    <col min="8972" max="8972" width="35.85546875" style="111" bestFit="1" customWidth="1"/>
    <col min="8973" max="8973" width="13.42578125" style="111" bestFit="1" customWidth="1"/>
    <col min="8974" max="8974" width="12.85546875" style="111" bestFit="1" customWidth="1"/>
    <col min="8975" max="9216" width="9.140625" style="111"/>
    <col min="9217" max="9217" width="35.85546875" style="111" bestFit="1" customWidth="1"/>
    <col min="9218" max="9218" width="7.7109375" style="111" customWidth="1"/>
    <col min="9219" max="9219" width="40.5703125" style="111" customWidth="1"/>
    <col min="9220" max="9220" width="32.140625" style="111" customWidth="1"/>
    <col min="9221" max="9221" width="18.7109375" style="111" customWidth="1"/>
    <col min="9222" max="9222" width="11.7109375" style="111" customWidth="1"/>
    <col min="9223" max="9223" width="23.28515625" style="111" customWidth="1"/>
    <col min="9224" max="9224" width="12.28515625" style="111" customWidth="1"/>
    <col min="9225" max="9225" width="42.140625" style="111" customWidth="1"/>
    <col min="9226" max="9226" width="14" style="111" bestFit="1" customWidth="1"/>
    <col min="9227" max="9227" width="9.140625" style="111"/>
    <col min="9228" max="9228" width="35.85546875" style="111" bestFit="1" customWidth="1"/>
    <col min="9229" max="9229" width="13.42578125" style="111" bestFit="1" customWidth="1"/>
    <col min="9230" max="9230" width="12.85546875" style="111" bestFit="1" customWidth="1"/>
    <col min="9231" max="9472" width="9.140625" style="111"/>
    <col min="9473" max="9473" width="35.85546875" style="111" bestFit="1" customWidth="1"/>
    <col min="9474" max="9474" width="7.7109375" style="111" customWidth="1"/>
    <col min="9475" max="9475" width="40.5703125" style="111" customWidth="1"/>
    <col min="9476" max="9476" width="32.140625" style="111" customWidth="1"/>
    <col min="9477" max="9477" width="18.7109375" style="111" customWidth="1"/>
    <col min="9478" max="9478" width="11.7109375" style="111" customWidth="1"/>
    <col min="9479" max="9479" width="23.28515625" style="111" customWidth="1"/>
    <col min="9480" max="9480" width="12.28515625" style="111" customWidth="1"/>
    <col min="9481" max="9481" width="42.140625" style="111" customWidth="1"/>
    <col min="9482" max="9482" width="14" style="111" bestFit="1" customWidth="1"/>
    <col min="9483" max="9483" width="9.140625" style="111"/>
    <col min="9484" max="9484" width="35.85546875" style="111" bestFit="1" customWidth="1"/>
    <col min="9485" max="9485" width="13.42578125" style="111" bestFit="1" customWidth="1"/>
    <col min="9486" max="9486" width="12.85546875" style="111" bestFit="1" customWidth="1"/>
    <col min="9487" max="9728" width="9.140625" style="111"/>
    <col min="9729" max="9729" width="35.85546875" style="111" bestFit="1" customWidth="1"/>
    <col min="9730" max="9730" width="7.7109375" style="111" customWidth="1"/>
    <col min="9731" max="9731" width="40.5703125" style="111" customWidth="1"/>
    <col min="9732" max="9732" width="32.140625" style="111" customWidth="1"/>
    <col min="9733" max="9733" width="18.7109375" style="111" customWidth="1"/>
    <col min="9734" max="9734" width="11.7109375" style="111" customWidth="1"/>
    <col min="9735" max="9735" width="23.28515625" style="111" customWidth="1"/>
    <col min="9736" max="9736" width="12.28515625" style="111" customWidth="1"/>
    <col min="9737" max="9737" width="42.140625" style="111" customWidth="1"/>
    <col min="9738" max="9738" width="14" style="111" bestFit="1" customWidth="1"/>
    <col min="9739" max="9739" width="9.140625" style="111"/>
    <col min="9740" max="9740" width="35.85546875" style="111" bestFit="1" customWidth="1"/>
    <col min="9741" max="9741" width="13.42578125" style="111" bestFit="1" customWidth="1"/>
    <col min="9742" max="9742" width="12.85546875" style="111" bestFit="1" customWidth="1"/>
    <col min="9743" max="9984" width="9.140625" style="111"/>
    <col min="9985" max="9985" width="35.85546875" style="111" bestFit="1" customWidth="1"/>
    <col min="9986" max="9986" width="7.7109375" style="111" customWidth="1"/>
    <col min="9987" max="9987" width="40.5703125" style="111" customWidth="1"/>
    <col min="9988" max="9988" width="32.140625" style="111" customWidth="1"/>
    <col min="9989" max="9989" width="18.7109375" style="111" customWidth="1"/>
    <col min="9990" max="9990" width="11.7109375" style="111" customWidth="1"/>
    <col min="9991" max="9991" width="23.28515625" style="111" customWidth="1"/>
    <col min="9992" max="9992" width="12.28515625" style="111" customWidth="1"/>
    <col min="9993" max="9993" width="42.140625" style="111" customWidth="1"/>
    <col min="9994" max="9994" width="14" style="111" bestFit="1" customWidth="1"/>
    <col min="9995" max="9995" width="9.140625" style="111"/>
    <col min="9996" max="9996" width="35.85546875" style="111" bestFit="1" customWidth="1"/>
    <col min="9997" max="9997" width="13.42578125" style="111" bestFit="1" customWidth="1"/>
    <col min="9998" max="9998" width="12.85546875" style="111" bestFit="1" customWidth="1"/>
    <col min="9999" max="10240" width="9.140625" style="111"/>
    <col min="10241" max="10241" width="35.85546875" style="111" bestFit="1" customWidth="1"/>
    <col min="10242" max="10242" width="7.7109375" style="111" customWidth="1"/>
    <col min="10243" max="10243" width="40.5703125" style="111" customWidth="1"/>
    <col min="10244" max="10244" width="32.140625" style="111" customWidth="1"/>
    <col min="10245" max="10245" width="18.7109375" style="111" customWidth="1"/>
    <col min="10246" max="10246" width="11.7109375" style="111" customWidth="1"/>
    <col min="10247" max="10247" width="23.28515625" style="111" customWidth="1"/>
    <col min="10248" max="10248" width="12.28515625" style="111" customWidth="1"/>
    <col min="10249" max="10249" width="42.140625" style="111" customWidth="1"/>
    <col min="10250" max="10250" width="14" style="111" bestFit="1" customWidth="1"/>
    <col min="10251" max="10251" width="9.140625" style="111"/>
    <col min="10252" max="10252" width="35.85546875" style="111" bestFit="1" customWidth="1"/>
    <col min="10253" max="10253" width="13.42578125" style="111" bestFit="1" customWidth="1"/>
    <col min="10254" max="10254" width="12.85546875" style="111" bestFit="1" customWidth="1"/>
    <col min="10255" max="10496" width="9.140625" style="111"/>
    <col min="10497" max="10497" width="35.85546875" style="111" bestFit="1" customWidth="1"/>
    <col min="10498" max="10498" width="7.7109375" style="111" customWidth="1"/>
    <col min="10499" max="10499" width="40.5703125" style="111" customWidth="1"/>
    <col min="10500" max="10500" width="32.140625" style="111" customWidth="1"/>
    <col min="10501" max="10501" width="18.7109375" style="111" customWidth="1"/>
    <col min="10502" max="10502" width="11.7109375" style="111" customWidth="1"/>
    <col min="10503" max="10503" width="23.28515625" style="111" customWidth="1"/>
    <col min="10504" max="10504" width="12.28515625" style="111" customWidth="1"/>
    <col min="10505" max="10505" width="42.140625" style="111" customWidth="1"/>
    <col min="10506" max="10506" width="14" style="111" bestFit="1" customWidth="1"/>
    <col min="10507" max="10507" width="9.140625" style="111"/>
    <col min="10508" max="10508" width="35.85546875" style="111" bestFit="1" customWidth="1"/>
    <col min="10509" max="10509" width="13.42578125" style="111" bestFit="1" customWidth="1"/>
    <col min="10510" max="10510" width="12.85546875" style="111" bestFit="1" customWidth="1"/>
    <col min="10511" max="10752" width="9.140625" style="111"/>
    <col min="10753" max="10753" width="35.85546875" style="111" bestFit="1" customWidth="1"/>
    <col min="10754" max="10754" width="7.7109375" style="111" customWidth="1"/>
    <col min="10755" max="10755" width="40.5703125" style="111" customWidth="1"/>
    <col min="10756" max="10756" width="32.140625" style="111" customWidth="1"/>
    <col min="10757" max="10757" width="18.7109375" style="111" customWidth="1"/>
    <col min="10758" max="10758" width="11.7109375" style="111" customWidth="1"/>
    <col min="10759" max="10759" width="23.28515625" style="111" customWidth="1"/>
    <col min="10760" max="10760" width="12.28515625" style="111" customWidth="1"/>
    <col min="10761" max="10761" width="42.140625" style="111" customWidth="1"/>
    <col min="10762" max="10762" width="14" style="111" bestFit="1" customWidth="1"/>
    <col min="10763" max="10763" width="9.140625" style="111"/>
    <col min="10764" max="10764" width="35.85546875" style="111" bestFit="1" customWidth="1"/>
    <col min="10765" max="10765" width="13.42578125" style="111" bestFit="1" customWidth="1"/>
    <col min="10766" max="10766" width="12.85546875" style="111" bestFit="1" customWidth="1"/>
    <col min="10767" max="11008" width="9.140625" style="111"/>
    <col min="11009" max="11009" width="35.85546875" style="111" bestFit="1" customWidth="1"/>
    <col min="11010" max="11010" width="7.7109375" style="111" customWidth="1"/>
    <col min="11011" max="11011" width="40.5703125" style="111" customWidth="1"/>
    <col min="11012" max="11012" width="32.140625" style="111" customWidth="1"/>
    <col min="11013" max="11013" width="18.7109375" style="111" customWidth="1"/>
    <col min="11014" max="11014" width="11.7109375" style="111" customWidth="1"/>
    <col min="11015" max="11015" width="23.28515625" style="111" customWidth="1"/>
    <col min="11016" max="11016" width="12.28515625" style="111" customWidth="1"/>
    <col min="11017" max="11017" width="42.140625" style="111" customWidth="1"/>
    <col min="11018" max="11018" width="14" style="111" bestFit="1" customWidth="1"/>
    <col min="11019" max="11019" width="9.140625" style="111"/>
    <col min="11020" max="11020" width="35.85546875" style="111" bestFit="1" customWidth="1"/>
    <col min="11021" max="11021" width="13.42578125" style="111" bestFit="1" customWidth="1"/>
    <col min="11022" max="11022" width="12.85546875" style="111" bestFit="1" customWidth="1"/>
    <col min="11023" max="11264" width="9.140625" style="111"/>
    <col min="11265" max="11265" width="35.85546875" style="111" bestFit="1" customWidth="1"/>
    <col min="11266" max="11266" width="7.7109375" style="111" customWidth="1"/>
    <col min="11267" max="11267" width="40.5703125" style="111" customWidth="1"/>
    <col min="11268" max="11268" width="32.140625" style="111" customWidth="1"/>
    <col min="11269" max="11269" width="18.7109375" style="111" customWidth="1"/>
    <col min="11270" max="11270" width="11.7109375" style="111" customWidth="1"/>
    <col min="11271" max="11271" width="23.28515625" style="111" customWidth="1"/>
    <col min="11272" max="11272" width="12.28515625" style="111" customWidth="1"/>
    <col min="11273" max="11273" width="42.140625" style="111" customWidth="1"/>
    <col min="11274" max="11274" width="14" style="111" bestFit="1" customWidth="1"/>
    <col min="11275" max="11275" width="9.140625" style="111"/>
    <col min="11276" max="11276" width="35.85546875" style="111" bestFit="1" customWidth="1"/>
    <col min="11277" max="11277" width="13.42578125" style="111" bestFit="1" customWidth="1"/>
    <col min="11278" max="11278" width="12.85546875" style="111" bestFit="1" customWidth="1"/>
    <col min="11279" max="11520" width="9.140625" style="111"/>
    <col min="11521" max="11521" width="35.85546875" style="111" bestFit="1" customWidth="1"/>
    <col min="11522" max="11522" width="7.7109375" style="111" customWidth="1"/>
    <col min="11523" max="11523" width="40.5703125" style="111" customWidth="1"/>
    <col min="11524" max="11524" width="32.140625" style="111" customWidth="1"/>
    <col min="11525" max="11525" width="18.7109375" style="111" customWidth="1"/>
    <col min="11526" max="11526" width="11.7109375" style="111" customWidth="1"/>
    <col min="11527" max="11527" width="23.28515625" style="111" customWidth="1"/>
    <col min="11528" max="11528" width="12.28515625" style="111" customWidth="1"/>
    <col min="11529" max="11529" width="42.140625" style="111" customWidth="1"/>
    <col min="11530" max="11530" width="14" style="111" bestFit="1" customWidth="1"/>
    <col min="11531" max="11531" width="9.140625" style="111"/>
    <col min="11532" max="11532" width="35.85546875" style="111" bestFit="1" customWidth="1"/>
    <col min="11533" max="11533" width="13.42578125" style="111" bestFit="1" customWidth="1"/>
    <col min="11534" max="11534" width="12.85546875" style="111" bestFit="1" customWidth="1"/>
    <col min="11535" max="11776" width="9.140625" style="111"/>
    <col min="11777" max="11777" width="35.85546875" style="111" bestFit="1" customWidth="1"/>
    <col min="11778" max="11778" width="7.7109375" style="111" customWidth="1"/>
    <col min="11779" max="11779" width="40.5703125" style="111" customWidth="1"/>
    <col min="11780" max="11780" width="32.140625" style="111" customWidth="1"/>
    <col min="11781" max="11781" width="18.7109375" style="111" customWidth="1"/>
    <col min="11782" max="11782" width="11.7109375" style="111" customWidth="1"/>
    <col min="11783" max="11783" width="23.28515625" style="111" customWidth="1"/>
    <col min="11784" max="11784" width="12.28515625" style="111" customWidth="1"/>
    <col min="11785" max="11785" width="42.140625" style="111" customWidth="1"/>
    <col min="11786" max="11786" width="14" style="111" bestFit="1" customWidth="1"/>
    <col min="11787" max="11787" width="9.140625" style="111"/>
    <col min="11788" max="11788" width="35.85546875" style="111" bestFit="1" customWidth="1"/>
    <col min="11789" max="11789" width="13.42578125" style="111" bestFit="1" customWidth="1"/>
    <col min="11790" max="11790" width="12.85546875" style="111" bestFit="1" customWidth="1"/>
    <col min="11791" max="12032" width="9.140625" style="111"/>
    <col min="12033" max="12033" width="35.85546875" style="111" bestFit="1" customWidth="1"/>
    <col min="12034" max="12034" width="7.7109375" style="111" customWidth="1"/>
    <col min="12035" max="12035" width="40.5703125" style="111" customWidth="1"/>
    <col min="12036" max="12036" width="32.140625" style="111" customWidth="1"/>
    <col min="12037" max="12037" width="18.7109375" style="111" customWidth="1"/>
    <col min="12038" max="12038" width="11.7109375" style="111" customWidth="1"/>
    <col min="12039" max="12039" width="23.28515625" style="111" customWidth="1"/>
    <col min="12040" max="12040" width="12.28515625" style="111" customWidth="1"/>
    <col min="12041" max="12041" width="42.140625" style="111" customWidth="1"/>
    <col min="12042" max="12042" width="14" style="111" bestFit="1" customWidth="1"/>
    <col min="12043" max="12043" width="9.140625" style="111"/>
    <col min="12044" max="12044" width="35.85546875" style="111" bestFit="1" customWidth="1"/>
    <col min="12045" max="12045" width="13.42578125" style="111" bestFit="1" customWidth="1"/>
    <col min="12046" max="12046" width="12.85546875" style="111" bestFit="1" customWidth="1"/>
    <col min="12047" max="12288" width="9.140625" style="111"/>
    <col min="12289" max="12289" width="35.85546875" style="111" bestFit="1" customWidth="1"/>
    <col min="12290" max="12290" width="7.7109375" style="111" customWidth="1"/>
    <col min="12291" max="12291" width="40.5703125" style="111" customWidth="1"/>
    <col min="12292" max="12292" width="32.140625" style="111" customWidth="1"/>
    <col min="12293" max="12293" width="18.7109375" style="111" customWidth="1"/>
    <col min="12294" max="12294" width="11.7109375" style="111" customWidth="1"/>
    <col min="12295" max="12295" width="23.28515625" style="111" customWidth="1"/>
    <col min="12296" max="12296" width="12.28515625" style="111" customWidth="1"/>
    <col min="12297" max="12297" width="42.140625" style="111" customWidth="1"/>
    <col min="12298" max="12298" width="14" style="111" bestFit="1" customWidth="1"/>
    <col min="12299" max="12299" width="9.140625" style="111"/>
    <col min="12300" max="12300" width="35.85546875" style="111" bestFit="1" customWidth="1"/>
    <col min="12301" max="12301" width="13.42578125" style="111" bestFit="1" customWidth="1"/>
    <col min="12302" max="12302" width="12.85546875" style="111" bestFit="1" customWidth="1"/>
    <col min="12303" max="12544" width="9.140625" style="111"/>
    <col min="12545" max="12545" width="35.85546875" style="111" bestFit="1" customWidth="1"/>
    <col min="12546" max="12546" width="7.7109375" style="111" customWidth="1"/>
    <col min="12547" max="12547" width="40.5703125" style="111" customWidth="1"/>
    <col min="12548" max="12548" width="32.140625" style="111" customWidth="1"/>
    <col min="12549" max="12549" width="18.7109375" style="111" customWidth="1"/>
    <col min="12550" max="12550" width="11.7109375" style="111" customWidth="1"/>
    <col min="12551" max="12551" width="23.28515625" style="111" customWidth="1"/>
    <col min="12552" max="12552" width="12.28515625" style="111" customWidth="1"/>
    <col min="12553" max="12553" width="42.140625" style="111" customWidth="1"/>
    <col min="12554" max="12554" width="14" style="111" bestFit="1" customWidth="1"/>
    <col min="12555" max="12555" width="9.140625" style="111"/>
    <col min="12556" max="12556" width="35.85546875" style="111" bestFit="1" customWidth="1"/>
    <col min="12557" max="12557" width="13.42578125" style="111" bestFit="1" customWidth="1"/>
    <col min="12558" max="12558" width="12.85546875" style="111" bestFit="1" customWidth="1"/>
    <col min="12559" max="12800" width="9.140625" style="111"/>
    <col min="12801" max="12801" width="35.85546875" style="111" bestFit="1" customWidth="1"/>
    <col min="12802" max="12802" width="7.7109375" style="111" customWidth="1"/>
    <col min="12803" max="12803" width="40.5703125" style="111" customWidth="1"/>
    <col min="12804" max="12804" width="32.140625" style="111" customWidth="1"/>
    <col min="12805" max="12805" width="18.7109375" style="111" customWidth="1"/>
    <col min="12806" max="12806" width="11.7109375" style="111" customWidth="1"/>
    <col min="12807" max="12807" width="23.28515625" style="111" customWidth="1"/>
    <col min="12808" max="12808" width="12.28515625" style="111" customWidth="1"/>
    <col min="12809" max="12809" width="42.140625" style="111" customWidth="1"/>
    <col min="12810" max="12810" width="14" style="111" bestFit="1" customWidth="1"/>
    <col min="12811" max="12811" width="9.140625" style="111"/>
    <col min="12812" max="12812" width="35.85546875" style="111" bestFit="1" customWidth="1"/>
    <col min="12813" max="12813" width="13.42578125" style="111" bestFit="1" customWidth="1"/>
    <col min="12814" max="12814" width="12.85546875" style="111" bestFit="1" customWidth="1"/>
    <col min="12815" max="13056" width="9.140625" style="111"/>
    <col min="13057" max="13057" width="35.85546875" style="111" bestFit="1" customWidth="1"/>
    <col min="13058" max="13058" width="7.7109375" style="111" customWidth="1"/>
    <col min="13059" max="13059" width="40.5703125" style="111" customWidth="1"/>
    <col min="13060" max="13060" width="32.140625" style="111" customWidth="1"/>
    <col min="13061" max="13061" width="18.7109375" style="111" customWidth="1"/>
    <col min="13062" max="13062" width="11.7109375" style="111" customWidth="1"/>
    <col min="13063" max="13063" width="23.28515625" style="111" customWidth="1"/>
    <col min="13064" max="13064" width="12.28515625" style="111" customWidth="1"/>
    <col min="13065" max="13065" width="42.140625" style="111" customWidth="1"/>
    <col min="13066" max="13066" width="14" style="111" bestFit="1" customWidth="1"/>
    <col min="13067" max="13067" width="9.140625" style="111"/>
    <col min="13068" max="13068" width="35.85546875" style="111" bestFit="1" customWidth="1"/>
    <col min="13069" max="13069" width="13.42578125" style="111" bestFit="1" customWidth="1"/>
    <col min="13070" max="13070" width="12.85546875" style="111" bestFit="1" customWidth="1"/>
    <col min="13071" max="13312" width="9.140625" style="111"/>
    <col min="13313" max="13313" width="35.85546875" style="111" bestFit="1" customWidth="1"/>
    <col min="13314" max="13314" width="7.7109375" style="111" customWidth="1"/>
    <col min="13315" max="13315" width="40.5703125" style="111" customWidth="1"/>
    <col min="13316" max="13316" width="32.140625" style="111" customWidth="1"/>
    <col min="13317" max="13317" width="18.7109375" style="111" customWidth="1"/>
    <col min="13318" max="13318" width="11.7109375" style="111" customWidth="1"/>
    <col min="13319" max="13319" width="23.28515625" style="111" customWidth="1"/>
    <col min="13320" max="13320" width="12.28515625" style="111" customWidth="1"/>
    <col min="13321" max="13321" width="42.140625" style="111" customWidth="1"/>
    <col min="13322" max="13322" width="14" style="111" bestFit="1" customWidth="1"/>
    <col min="13323" max="13323" width="9.140625" style="111"/>
    <col min="13324" max="13324" width="35.85546875" style="111" bestFit="1" customWidth="1"/>
    <col min="13325" max="13325" width="13.42578125" style="111" bestFit="1" customWidth="1"/>
    <col min="13326" max="13326" width="12.85546875" style="111" bestFit="1" customWidth="1"/>
    <col min="13327" max="13568" width="9.140625" style="111"/>
    <col min="13569" max="13569" width="35.85546875" style="111" bestFit="1" customWidth="1"/>
    <col min="13570" max="13570" width="7.7109375" style="111" customWidth="1"/>
    <col min="13571" max="13571" width="40.5703125" style="111" customWidth="1"/>
    <col min="13572" max="13572" width="32.140625" style="111" customWidth="1"/>
    <col min="13573" max="13573" width="18.7109375" style="111" customWidth="1"/>
    <col min="13574" max="13574" width="11.7109375" style="111" customWidth="1"/>
    <col min="13575" max="13575" width="23.28515625" style="111" customWidth="1"/>
    <col min="13576" max="13576" width="12.28515625" style="111" customWidth="1"/>
    <col min="13577" max="13577" width="42.140625" style="111" customWidth="1"/>
    <col min="13578" max="13578" width="14" style="111" bestFit="1" customWidth="1"/>
    <col min="13579" max="13579" width="9.140625" style="111"/>
    <col min="13580" max="13580" width="35.85546875" style="111" bestFit="1" customWidth="1"/>
    <col min="13581" max="13581" width="13.42578125" style="111" bestFit="1" customWidth="1"/>
    <col min="13582" max="13582" width="12.85546875" style="111" bestFit="1" customWidth="1"/>
    <col min="13583" max="13824" width="9.140625" style="111"/>
    <col min="13825" max="13825" width="35.85546875" style="111" bestFit="1" customWidth="1"/>
    <col min="13826" max="13826" width="7.7109375" style="111" customWidth="1"/>
    <col min="13827" max="13827" width="40.5703125" style="111" customWidth="1"/>
    <col min="13828" max="13828" width="32.140625" style="111" customWidth="1"/>
    <col min="13829" max="13829" width="18.7109375" style="111" customWidth="1"/>
    <col min="13830" max="13830" width="11.7109375" style="111" customWidth="1"/>
    <col min="13831" max="13831" width="23.28515625" style="111" customWidth="1"/>
    <col min="13832" max="13832" width="12.28515625" style="111" customWidth="1"/>
    <col min="13833" max="13833" width="42.140625" style="111" customWidth="1"/>
    <col min="13834" max="13834" width="14" style="111" bestFit="1" customWidth="1"/>
    <col min="13835" max="13835" width="9.140625" style="111"/>
    <col min="13836" max="13836" width="35.85546875" style="111" bestFit="1" customWidth="1"/>
    <col min="13837" max="13837" width="13.42578125" style="111" bestFit="1" customWidth="1"/>
    <col min="13838" max="13838" width="12.85546875" style="111" bestFit="1" customWidth="1"/>
    <col min="13839" max="14080" width="9.140625" style="111"/>
    <col min="14081" max="14081" width="35.85546875" style="111" bestFit="1" customWidth="1"/>
    <col min="14082" max="14082" width="7.7109375" style="111" customWidth="1"/>
    <col min="14083" max="14083" width="40.5703125" style="111" customWidth="1"/>
    <col min="14084" max="14084" width="32.140625" style="111" customWidth="1"/>
    <col min="14085" max="14085" width="18.7109375" style="111" customWidth="1"/>
    <col min="14086" max="14086" width="11.7109375" style="111" customWidth="1"/>
    <col min="14087" max="14087" width="23.28515625" style="111" customWidth="1"/>
    <col min="14088" max="14088" width="12.28515625" style="111" customWidth="1"/>
    <col min="14089" max="14089" width="42.140625" style="111" customWidth="1"/>
    <col min="14090" max="14090" width="14" style="111" bestFit="1" customWidth="1"/>
    <col min="14091" max="14091" width="9.140625" style="111"/>
    <col min="14092" max="14092" width="35.85546875" style="111" bestFit="1" customWidth="1"/>
    <col min="14093" max="14093" width="13.42578125" style="111" bestFit="1" customWidth="1"/>
    <col min="14094" max="14094" width="12.85546875" style="111" bestFit="1" customWidth="1"/>
    <col min="14095" max="14336" width="9.140625" style="111"/>
    <col min="14337" max="14337" width="35.85546875" style="111" bestFit="1" customWidth="1"/>
    <col min="14338" max="14338" width="7.7109375" style="111" customWidth="1"/>
    <col min="14339" max="14339" width="40.5703125" style="111" customWidth="1"/>
    <col min="14340" max="14340" width="32.140625" style="111" customWidth="1"/>
    <col min="14341" max="14341" width="18.7109375" style="111" customWidth="1"/>
    <col min="14342" max="14342" width="11.7109375" style="111" customWidth="1"/>
    <col min="14343" max="14343" width="23.28515625" style="111" customWidth="1"/>
    <col min="14344" max="14344" width="12.28515625" style="111" customWidth="1"/>
    <col min="14345" max="14345" width="42.140625" style="111" customWidth="1"/>
    <col min="14346" max="14346" width="14" style="111" bestFit="1" customWidth="1"/>
    <col min="14347" max="14347" width="9.140625" style="111"/>
    <col min="14348" max="14348" width="35.85546875" style="111" bestFit="1" customWidth="1"/>
    <col min="14349" max="14349" width="13.42578125" style="111" bestFit="1" customWidth="1"/>
    <col min="14350" max="14350" width="12.85546875" style="111" bestFit="1" customWidth="1"/>
    <col min="14351" max="14592" width="9.140625" style="111"/>
    <col min="14593" max="14593" width="35.85546875" style="111" bestFit="1" customWidth="1"/>
    <col min="14594" max="14594" width="7.7109375" style="111" customWidth="1"/>
    <col min="14595" max="14595" width="40.5703125" style="111" customWidth="1"/>
    <col min="14596" max="14596" width="32.140625" style="111" customWidth="1"/>
    <col min="14597" max="14597" width="18.7109375" style="111" customWidth="1"/>
    <col min="14598" max="14598" width="11.7109375" style="111" customWidth="1"/>
    <col min="14599" max="14599" width="23.28515625" style="111" customWidth="1"/>
    <col min="14600" max="14600" width="12.28515625" style="111" customWidth="1"/>
    <col min="14601" max="14601" width="42.140625" style="111" customWidth="1"/>
    <col min="14602" max="14602" width="14" style="111" bestFit="1" customWidth="1"/>
    <col min="14603" max="14603" width="9.140625" style="111"/>
    <col min="14604" max="14604" width="35.85546875" style="111" bestFit="1" customWidth="1"/>
    <col min="14605" max="14605" width="13.42578125" style="111" bestFit="1" customWidth="1"/>
    <col min="14606" max="14606" width="12.85546875" style="111" bestFit="1" customWidth="1"/>
    <col min="14607" max="14848" width="9.140625" style="111"/>
    <col min="14849" max="14849" width="35.85546875" style="111" bestFit="1" customWidth="1"/>
    <col min="14850" max="14850" width="7.7109375" style="111" customWidth="1"/>
    <col min="14851" max="14851" width="40.5703125" style="111" customWidth="1"/>
    <col min="14852" max="14852" width="32.140625" style="111" customWidth="1"/>
    <col min="14853" max="14853" width="18.7109375" style="111" customWidth="1"/>
    <col min="14854" max="14854" width="11.7109375" style="111" customWidth="1"/>
    <col min="14855" max="14855" width="23.28515625" style="111" customWidth="1"/>
    <col min="14856" max="14856" width="12.28515625" style="111" customWidth="1"/>
    <col min="14857" max="14857" width="42.140625" style="111" customWidth="1"/>
    <col min="14858" max="14858" width="14" style="111" bestFit="1" customWidth="1"/>
    <col min="14859" max="14859" width="9.140625" style="111"/>
    <col min="14860" max="14860" width="35.85546875" style="111" bestFit="1" customWidth="1"/>
    <col min="14861" max="14861" width="13.42578125" style="111" bestFit="1" customWidth="1"/>
    <col min="14862" max="14862" width="12.85546875" style="111" bestFit="1" customWidth="1"/>
    <col min="14863" max="15104" width="9.140625" style="111"/>
    <col min="15105" max="15105" width="35.85546875" style="111" bestFit="1" customWidth="1"/>
    <col min="15106" max="15106" width="7.7109375" style="111" customWidth="1"/>
    <col min="15107" max="15107" width="40.5703125" style="111" customWidth="1"/>
    <col min="15108" max="15108" width="32.140625" style="111" customWidth="1"/>
    <col min="15109" max="15109" width="18.7109375" style="111" customWidth="1"/>
    <col min="15110" max="15110" width="11.7109375" style="111" customWidth="1"/>
    <col min="15111" max="15111" width="23.28515625" style="111" customWidth="1"/>
    <col min="15112" max="15112" width="12.28515625" style="111" customWidth="1"/>
    <col min="15113" max="15113" width="42.140625" style="111" customWidth="1"/>
    <col min="15114" max="15114" width="14" style="111" bestFit="1" customWidth="1"/>
    <col min="15115" max="15115" width="9.140625" style="111"/>
    <col min="15116" max="15116" width="35.85546875" style="111" bestFit="1" customWidth="1"/>
    <col min="15117" max="15117" width="13.42578125" style="111" bestFit="1" customWidth="1"/>
    <col min="15118" max="15118" width="12.85546875" style="111" bestFit="1" customWidth="1"/>
    <col min="15119" max="15360" width="9.140625" style="111"/>
    <col min="15361" max="15361" width="35.85546875" style="111" bestFit="1" customWidth="1"/>
    <col min="15362" max="15362" width="7.7109375" style="111" customWidth="1"/>
    <col min="15363" max="15363" width="40.5703125" style="111" customWidth="1"/>
    <col min="15364" max="15364" width="32.140625" style="111" customWidth="1"/>
    <col min="15365" max="15365" width="18.7109375" style="111" customWidth="1"/>
    <col min="15366" max="15366" width="11.7109375" style="111" customWidth="1"/>
    <col min="15367" max="15367" width="23.28515625" style="111" customWidth="1"/>
    <col min="15368" max="15368" width="12.28515625" style="111" customWidth="1"/>
    <col min="15369" max="15369" width="42.140625" style="111" customWidth="1"/>
    <col min="15370" max="15370" width="14" style="111" bestFit="1" customWidth="1"/>
    <col min="15371" max="15371" width="9.140625" style="111"/>
    <col min="15372" max="15372" width="35.85546875" style="111" bestFit="1" customWidth="1"/>
    <col min="15373" max="15373" width="13.42578125" style="111" bestFit="1" customWidth="1"/>
    <col min="15374" max="15374" width="12.85546875" style="111" bestFit="1" customWidth="1"/>
    <col min="15375" max="15616" width="9.140625" style="111"/>
    <col min="15617" max="15617" width="35.85546875" style="111" bestFit="1" customWidth="1"/>
    <col min="15618" max="15618" width="7.7109375" style="111" customWidth="1"/>
    <col min="15619" max="15619" width="40.5703125" style="111" customWidth="1"/>
    <col min="15620" max="15620" width="32.140625" style="111" customWidth="1"/>
    <col min="15621" max="15621" width="18.7109375" style="111" customWidth="1"/>
    <col min="15622" max="15622" width="11.7109375" style="111" customWidth="1"/>
    <col min="15623" max="15623" width="23.28515625" style="111" customWidth="1"/>
    <col min="15624" max="15624" width="12.28515625" style="111" customWidth="1"/>
    <col min="15625" max="15625" width="42.140625" style="111" customWidth="1"/>
    <col min="15626" max="15626" width="14" style="111" bestFit="1" customWidth="1"/>
    <col min="15627" max="15627" width="9.140625" style="111"/>
    <col min="15628" max="15628" width="35.85546875" style="111" bestFit="1" customWidth="1"/>
    <col min="15629" max="15629" width="13.42578125" style="111" bestFit="1" customWidth="1"/>
    <col min="15630" max="15630" width="12.85546875" style="111" bestFit="1" customWidth="1"/>
    <col min="15631" max="15872" width="9.140625" style="111"/>
    <col min="15873" max="15873" width="35.85546875" style="111" bestFit="1" customWidth="1"/>
    <col min="15874" max="15874" width="7.7109375" style="111" customWidth="1"/>
    <col min="15875" max="15875" width="40.5703125" style="111" customWidth="1"/>
    <col min="15876" max="15876" width="32.140625" style="111" customWidth="1"/>
    <col min="15877" max="15877" width="18.7109375" style="111" customWidth="1"/>
    <col min="15878" max="15878" width="11.7109375" style="111" customWidth="1"/>
    <col min="15879" max="15879" width="23.28515625" style="111" customWidth="1"/>
    <col min="15880" max="15880" width="12.28515625" style="111" customWidth="1"/>
    <col min="15881" max="15881" width="42.140625" style="111" customWidth="1"/>
    <col min="15882" max="15882" width="14" style="111" bestFit="1" customWidth="1"/>
    <col min="15883" max="15883" width="9.140625" style="111"/>
    <col min="15884" max="15884" width="35.85546875" style="111" bestFit="1" customWidth="1"/>
    <col min="15885" max="15885" width="13.42578125" style="111" bestFit="1" customWidth="1"/>
    <col min="15886" max="15886" width="12.85546875" style="111" bestFit="1" customWidth="1"/>
    <col min="15887" max="16128" width="9.140625" style="111"/>
    <col min="16129" max="16129" width="35.85546875" style="111" bestFit="1" customWidth="1"/>
    <col min="16130" max="16130" width="7.7109375" style="111" customWidth="1"/>
    <col min="16131" max="16131" width="40.5703125" style="111" customWidth="1"/>
    <col min="16132" max="16132" width="32.140625" style="111" customWidth="1"/>
    <col min="16133" max="16133" width="18.7109375" style="111" customWidth="1"/>
    <col min="16134" max="16134" width="11.7109375" style="111" customWidth="1"/>
    <col min="16135" max="16135" width="23.28515625" style="111" customWidth="1"/>
    <col min="16136" max="16136" width="12.28515625" style="111" customWidth="1"/>
    <col min="16137" max="16137" width="42.140625" style="111" customWidth="1"/>
    <col min="16138" max="16138" width="14" style="111" bestFit="1" customWidth="1"/>
    <col min="16139" max="16139" width="9.140625" style="111"/>
    <col min="16140" max="16140" width="35.85546875" style="111" bestFit="1" customWidth="1"/>
    <col min="16141" max="16141" width="13.42578125" style="111" bestFit="1" customWidth="1"/>
    <col min="16142" max="16142" width="12.85546875" style="111" bestFit="1" customWidth="1"/>
    <col min="16143" max="16384" width="9.140625" style="111"/>
  </cols>
  <sheetData>
    <row r="1" spans="1:19" s="28" customFormat="1" x14ac:dyDescent="0.3">
      <c r="A1" s="297" t="s">
        <v>183</v>
      </c>
      <c r="B1" s="297"/>
      <c r="C1" s="297"/>
      <c r="D1" s="297"/>
      <c r="E1" s="297"/>
      <c r="F1" s="297"/>
      <c r="G1" s="297"/>
      <c r="H1" s="297"/>
      <c r="I1" s="297"/>
    </row>
    <row r="2" spans="1:19" s="28" customFormat="1" x14ac:dyDescent="0.3">
      <c r="A2" s="119"/>
      <c r="B2" s="119"/>
      <c r="C2" s="119"/>
      <c r="D2" s="119"/>
      <c r="E2" s="119"/>
      <c r="F2" s="119"/>
      <c r="G2" s="119"/>
      <c r="H2" s="119"/>
      <c r="I2" s="119"/>
    </row>
    <row r="3" spans="1:19" s="28" customFormat="1" x14ac:dyDescent="0.3"/>
    <row r="4" spans="1:19" s="28" customFormat="1" x14ac:dyDescent="0.3"/>
    <row r="5" spans="1:19" s="28" customFormat="1" x14ac:dyDescent="0.3"/>
    <row r="6" spans="1:19" s="28" customFormat="1" x14ac:dyDescent="0.3"/>
    <row r="7" spans="1:19" s="28" customFormat="1" x14ac:dyDescent="0.3">
      <c r="A7" s="120"/>
      <c r="B7" s="120"/>
      <c r="C7" s="121"/>
      <c r="D7" s="121"/>
      <c r="E7" s="121"/>
      <c r="F7" s="121"/>
      <c r="G7" s="121"/>
      <c r="H7" s="121"/>
      <c r="I7" s="121"/>
    </row>
    <row r="8" spans="1:19" s="28" customFormat="1" x14ac:dyDescent="0.3">
      <c r="A8" s="120"/>
      <c r="B8" s="120"/>
      <c r="C8" s="121"/>
      <c r="D8" s="121"/>
      <c r="E8" s="121"/>
      <c r="F8" s="121"/>
      <c r="G8" s="121"/>
      <c r="H8" s="121"/>
      <c r="I8" s="121"/>
    </row>
    <row r="9" spans="1:19" s="28" customFormat="1" ht="20.25" x14ac:dyDescent="0.3">
      <c r="A9" s="295" t="s">
        <v>84</v>
      </c>
      <c r="B9" s="295"/>
      <c r="C9" s="295"/>
      <c r="D9" s="295"/>
      <c r="E9" s="295"/>
      <c r="F9" s="295"/>
      <c r="G9" s="295"/>
      <c r="H9" s="295"/>
      <c r="I9" s="295"/>
    </row>
    <row r="10" spans="1:19" s="28" customFormat="1" x14ac:dyDescent="0.3">
      <c r="A10" s="120"/>
      <c r="B10" s="120"/>
      <c r="C10" s="121"/>
      <c r="D10" s="121"/>
      <c r="E10" s="121"/>
      <c r="F10" s="121"/>
      <c r="G10" s="121"/>
      <c r="H10" s="121"/>
      <c r="I10" s="121"/>
    </row>
    <row r="11" spans="1:19" s="28" customFormat="1" x14ac:dyDescent="0.3">
      <c r="A11" s="120"/>
      <c r="B11" s="120"/>
      <c r="C11" s="121"/>
      <c r="D11" s="121"/>
      <c r="E11" s="121"/>
      <c r="F11" s="121"/>
      <c r="G11" s="121"/>
      <c r="H11" s="121"/>
      <c r="I11" s="121"/>
    </row>
    <row r="12" spans="1:19" s="122" customFormat="1" ht="18" customHeight="1" x14ac:dyDescent="0.25">
      <c r="A12" s="298" t="s">
        <v>0</v>
      </c>
      <c r="B12" s="298"/>
      <c r="C12" s="287"/>
      <c r="D12" s="296"/>
      <c r="E12" s="296"/>
      <c r="F12" s="296"/>
      <c r="G12" s="296"/>
      <c r="H12" s="296"/>
      <c r="I12" s="296"/>
    </row>
    <row r="13" spans="1:19" s="122" customFormat="1" ht="18" customHeight="1" x14ac:dyDescent="0.3">
      <c r="A13" s="298" t="s">
        <v>85</v>
      </c>
      <c r="B13" s="298"/>
      <c r="C13" s="287"/>
      <c r="D13" s="288"/>
      <c r="E13" s="288"/>
      <c r="F13" s="288"/>
      <c r="G13" s="288"/>
      <c r="H13" s="288"/>
      <c r="I13" s="288"/>
      <c r="S13" s="28" t="s">
        <v>180</v>
      </c>
    </row>
    <row r="14" spans="1:19" s="28" customFormat="1" ht="18" customHeight="1" x14ac:dyDescent="0.3">
      <c r="S14" s="28" t="s">
        <v>181</v>
      </c>
    </row>
    <row r="15" spans="1:19" s="28" customFormat="1" ht="18" customHeight="1" x14ac:dyDescent="0.3">
      <c r="A15" s="290" t="s">
        <v>86</v>
      </c>
      <c r="B15" s="301"/>
      <c r="C15" s="292"/>
      <c r="D15" s="293"/>
      <c r="E15" s="293"/>
      <c r="F15" s="293"/>
      <c r="G15" s="293"/>
      <c r="H15" s="293"/>
      <c r="I15" s="294"/>
      <c r="S15" s="28" t="s">
        <v>182</v>
      </c>
    </row>
    <row r="16" spans="1:19" ht="23.25" x14ac:dyDescent="0.35">
      <c r="A16" s="114"/>
      <c r="E16" s="112"/>
      <c r="G16" s="113"/>
      <c r="H16" s="113"/>
    </row>
    <row r="17" spans="1:9" ht="18.75" x14ac:dyDescent="0.3">
      <c r="A17" s="280" t="s">
        <v>76</v>
      </c>
      <c r="B17" s="280"/>
      <c r="C17" s="280"/>
      <c r="D17" s="280"/>
      <c r="E17" s="280"/>
      <c r="F17" s="280"/>
      <c r="G17" s="280"/>
      <c r="H17" s="280"/>
      <c r="I17" s="280"/>
    </row>
    <row r="18" spans="1:9" s="147" customFormat="1" ht="66" customHeight="1" thickBot="1" x14ac:dyDescent="0.3">
      <c r="A18" s="115" t="s">
        <v>154</v>
      </c>
      <c r="B18" s="115" t="s">
        <v>77</v>
      </c>
      <c r="C18" s="115" t="s">
        <v>100</v>
      </c>
      <c r="D18" s="115" t="s">
        <v>139</v>
      </c>
      <c r="E18" s="207" t="s">
        <v>177</v>
      </c>
      <c r="F18" s="115" t="s">
        <v>178</v>
      </c>
      <c r="G18" s="115" t="s">
        <v>179</v>
      </c>
      <c r="H18" s="207" t="s">
        <v>94</v>
      </c>
      <c r="I18" s="115" t="s">
        <v>18</v>
      </c>
    </row>
    <row r="19" spans="1:9" x14ac:dyDescent="0.3">
      <c r="A19" s="281" t="s">
        <v>88</v>
      </c>
      <c r="B19" s="123">
        <v>1</v>
      </c>
      <c r="C19" s="124"/>
      <c r="D19" s="124"/>
      <c r="E19" s="213"/>
      <c r="F19" s="126"/>
      <c r="G19" s="211"/>
      <c r="H19" s="212"/>
      <c r="I19" s="128"/>
    </row>
    <row r="20" spans="1:9" x14ac:dyDescent="0.3">
      <c r="A20" s="282"/>
      <c r="B20" s="129">
        <v>2</v>
      </c>
      <c r="C20" s="130"/>
      <c r="D20" s="130"/>
      <c r="E20" s="131"/>
      <c r="F20" s="132"/>
      <c r="G20" s="133"/>
      <c r="H20" s="133"/>
      <c r="I20" s="134"/>
    </row>
    <row r="21" spans="1:9" x14ac:dyDescent="0.3">
      <c r="A21" s="283"/>
      <c r="B21" s="135">
        <v>3</v>
      </c>
      <c r="C21" s="136"/>
      <c r="D21" s="136"/>
      <c r="E21" s="131"/>
      <c r="F21" s="138"/>
      <c r="G21" s="139"/>
      <c r="H21" s="133"/>
      <c r="I21" s="140"/>
    </row>
    <row r="22" spans="1:9" ht="17.25" thickBot="1" x14ac:dyDescent="0.35">
      <c r="A22" s="284"/>
      <c r="B22" s="141" t="s">
        <v>87</v>
      </c>
      <c r="C22" s="142"/>
      <c r="D22" s="142"/>
      <c r="E22" s="143"/>
      <c r="F22" s="144"/>
      <c r="G22" s="145"/>
      <c r="H22" s="145"/>
      <c r="I22" s="146"/>
    </row>
    <row r="23" spans="1:9" x14ac:dyDescent="0.3">
      <c r="A23" s="281" t="s">
        <v>92</v>
      </c>
      <c r="B23" s="123">
        <v>1</v>
      </c>
      <c r="C23" s="124"/>
      <c r="D23" s="124"/>
      <c r="E23" s="213"/>
      <c r="F23" s="126"/>
      <c r="G23" s="127"/>
      <c r="H23" s="212"/>
      <c r="I23" s="128"/>
    </row>
    <row r="24" spans="1:9" x14ac:dyDescent="0.3">
      <c r="A24" s="282"/>
      <c r="B24" s="129">
        <v>2</v>
      </c>
      <c r="C24" s="130"/>
      <c r="D24" s="130"/>
      <c r="E24" s="131"/>
      <c r="F24" s="132"/>
      <c r="G24" s="133"/>
      <c r="H24" s="133"/>
      <c r="I24" s="134"/>
    </row>
    <row r="25" spans="1:9" x14ac:dyDescent="0.3">
      <c r="A25" s="283"/>
      <c r="B25" s="135">
        <v>3</v>
      </c>
      <c r="C25" s="136"/>
      <c r="D25" s="136"/>
      <c r="E25" s="131"/>
      <c r="F25" s="138"/>
      <c r="G25" s="139"/>
      <c r="H25" s="133"/>
      <c r="I25" s="140"/>
    </row>
    <row r="26" spans="1:9" ht="17.25" thickBot="1" x14ac:dyDescent="0.35">
      <c r="A26" s="284"/>
      <c r="B26" s="141" t="s">
        <v>87</v>
      </c>
      <c r="C26" s="142"/>
      <c r="D26" s="142"/>
      <c r="E26" s="143"/>
      <c r="F26" s="144"/>
      <c r="G26" s="145"/>
      <c r="H26" s="145"/>
      <c r="I26" s="146"/>
    </row>
    <row r="27" spans="1:9" x14ac:dyDescent="0.3">
      <c r="A27" s="281" t="s">
        <v>93</v>
      </c>
      <c r="B27" s="123">
        <v>1</v>
      </c>
      <c r="C27" s="124"/>
      <c r="D27" s="124"/>
      <c r="E27" s="213"/>
      <c r="F27" s="126"/>
      <c r="G27" s="127"/>
      <c r="H27" s="212"/>
      <c r="I27" s="128"/>
    </row>
    <row r="28" spans="1:9" x14ac:dyDescent="0.3">
      <c r="A28" s="282"/>
      <c r="B28" s="129">
        <v>2</v>
      </c>
      <c r="C28" s="130"/>
      <c r="D28" s="130"/>
      <c r="E28" s="131"/>
      <c r="F28" s="132"/>
      <c r="G28" s="133"/>
      <c r="H28" s="133"/>
      <c r="I28" s="134"/>
    </row>
    <row r="29" spans="1:9" x14ac:dyDescent="0.3">
      <c r="A29" s="283"/>
      <c r="B29" s="135">
        <v>3</v>
      </c>
      <c r="C29" s="136"/>
      <c r="D29" s="136"/>
      <c r="E29" s="131"/>
      <c r="F29" s="138"/>
      <c r="G29" s="139"/>
      <c r="H29" s="133"/>
      <c r="I29" s="140"/>
    </row>
    <row r="30" spans="1:9" ht="17.25" thickBot="1" x14ac:dyDescent="0.35">
      <c r="A30" s="284"/>
      <c r="B30" s="141" t="s">
        <v>87</v>
      </c>
      <c r="C30" s="142"/>
      <c r="D30" s="142"/>
      <c r="E30" s="143"/>
      <c r="F30" s="144"/>
      <c r="G30" s="145"/>
      <c r="H30" s="145"/>
      <c r="I30" s="146"/>
    </row>
    <row r="31" spans="1:9" x14ac:dyDescent="0.3">
      <c r="A31" s="281" t="s">
        <v>95</v>
      </c>
      <c r="B31" s="123">
        <v>1</v>
      </c>
      <c r="C31" s="124"/>
      <c r="D31" s="124"/>
      <c r="E31" s="213"/>
      <c r="F31" s="126"/>
      <c r="G31" s="127"/>
      <c r="H31" s="212"/>
      <c r="I31" s="128"/>
    </row>
    <row r="32" spans="1:9" x14ac:dyDescent="0.3">
      <c r="A32" s="282"/>
      <c r="B32" s="129">
        <v>2</v>
      </c>
      <c r="C32" s="130"/>
      <c r="D32" s="130"/>
      <c r="E32" s="131"/>
      <c r="F32" s="132"/>
      <c r="G32" s="133"/>
      <c r="H32" s="133"/>
      <c r="I32" s="134"/>
    </row>
    <row r="33" spans="1:9" x14ac:dyDescent="0.3">
      <c r="A33" s="283"/>
      <c r="B33" s="135">
        <v>3</v>
      </c>
      <c r="C33" s="136"/>
      <c r="D33" s="136"/>
      <c r="E33" s="131"/>
      <c r="F33" s="138"/>
      <c r="G33" s="139"/>
      <c r="H33" s="133"/>
      <c r="I33" s="140"/>
    </row>
    <row r="34" spans="1:9" ht="17.25" thickBot="1" x14ac:dyDescent="0.35">
      <c r="A34" s="284"/>
      <c r="B34" s="141" t="s">
        <v>87</v>
      </c>
      <c r="C34" s="142"/>
      <c r="D34" s="142"/>
      <c r="E34" s="143"/>
      <c r="F34" s="144"/>
      <c r="G34" s="145"/>
      <c r="H34" s="145"/>
      <c r="I34" s="146"/>
    </row>
    <row r="36" spans="1:9" ht="18.75" x14ac:dyDescent="0.3">
      <c r="A36" s="303" t="s">
        <v>80</v>
      </c>
      <c r="B36" s="303"/>
      <c r="C36" s="303"/>
      <c r="D36" s="303"/>
      <c r="E36" s="303"/>
      <c r="F36" s="280"/>
      <c r="G36" s="280"/>
      <c r="H36" s="280"/>
      <c r="I36" s="280"/>
    </row>
    <row r="37" spans="1:9" ht="17.25" customHeight="1" x14ac:dyDescent="0.3">
      <c r="A37" s="302" t="s">
        <v>155</v>
      </c>
      <c r="B37" s="302"/>
      <c r="C37" s="302"/>
      <c r="D37" s="302"/>
      <c r="E37" s="302"/>
    </row>
    <row r="38" spans="1:9" ht="17.25" customHeight="1" x14ac:dyDescent="0.3">
      <c r="A38" s="299" t="s">
        <v>98</v>
      </c>
      <c r="B38" s="299"/>
      <c r="C38" s="299"/>
      <c r="D38" s="156" t="s">
        <v>99</v>
      </c>
      <c r="E38" s="156" t="s">
        <v>96</v>
      </c>
    </row>
    <row r="39" spans="1:9" x14ac:dyDescent="0.3">
      <c r="A39" s="300" t="s">
        <v>4</v>
      </c>
      <c r="B39" s="300"/>
      <c r="C39" s="300"/>
      <c r="D39" s="148"/>
      <c r="E39" s="157"/>
    </row>
    <row r="40" spans="1:9" x14ac:dyDescent="0.3">
      <c r="A40" s="300" t="s">
        <v>5</v>
      </c>
      <c r="B40" s="300"/>
      <c r="C40" s="300"/>
      <c r="D40" s="148"/>
      <c r="E40" s="157"/>
    </row>
    <row r="41" spans="1:9" x14ac:dyDescent="0.3">
      <c r="A41" s="300" t="s">
        <v>6</v>
      </c>
      <c r="B41" s="300"/>
      <c r="C41" s="300"/>
      <c r="D41" s="148"/>
      <c r="E41" s="157"/>
    </row>
    <row r="42" spans="1:9" x14ac:dyDescent="0.3">
      <c r="A42" s="300" t="s">
        <v>87</v>
      </c>
      <c r="B42" s="300"/>
      <c r="C42" s="300"/>
      <c r="D42" s="148"/>
      <c r="E42" s="157"/>
    </row>
    <row r="45" spans="1:9" x14ac:dyDescent="0.3">
      <c r="A45" s="111" t="s">
        <v>81</v>
      </c>
      <c r="E45" s="112"/>
      <c r="G45" s="113"/>
      <c r="H45" s="113"/>
    </row>
    <row r="46" spans="1:9" x14ac:dyDescent="0.3">
      <c r="A46" s="268"/>
      <c r="B46" s="268"/>
      <c r="C46" s="268"/>
      <c r="D46" s="268"/>
      <c r="E46" s="268"/>
      <c r="F46" s="268"/>
      <c r="G46" s="268"/>
      <c r="H46" s="268"/>
      <c r="I46" s="268"/>
    </row>
    <row r="47" spans="1:9" x14ac:dyDescent="0.3">
      <c r="B47" s="116"/>
      <c r="C47" s="116"/>
      <c r="E47" s="116"/>
      <c r="F47" s="116"/>
      <c r="G47" s="117" t="s">
        <v>82</v>
      </c>
      <c r="H47" s="116"/>
      <c r="I47" s="116"/>
    </row>
    <row r="48" spans="1:9" hidden="1" x14ac:dyDescent="0.3">
      <c r="A48" s="269"/>
      <c r="B48" s="269"/>
      <c r="C48" s="269"/>
      <c r="D48" s="269"/>
      <c r="E48" s="269"/>
      <c r="F48" s="269"/>
      <c r="G48" s="269"/>
      <c r="H48" s="269"/>
      <c r="I48" s="269"/>
    </row>
    <row r="49" spans="1:9" x14ac:dyDescent="0.3">
      <c r="A49" s="269"/>
      <c r="B49" s="269"/>
      <c r="C49" s="269"/>
      <c r="D49" s="269"/>
      <c r="E49" s="269"/>
      <c r="F49" s="269"/>
      <c r="G49" s="269"/>
      <c r="H49" s="269"/>
      <c r="I49" s="269"/>
    </row>
    <row r="50" spans="1:9" x14ac:dyDescent="0.3">
      <c r="A50" s="270" t="s">
        <v>83</v>
      </c>
      <c r="B50" s="270"/>
      <c r="C50" s="270"/>
      <c r="D50" s="270"/>
      <c r="E50" s="270"/>
      <c r="F50" s="270"/>
      <c r="G50" s="270"/>
      <c r="H50" s="270"/>
      <c r="I50" s="270"/>
    </row>
    <row r="51" spans="1:9" x14ac:dyDescent="0.3">
      <c r="A51" s="210" t="s">
        <v>156</v>
      </c>
      <c r="B51" s="209"/>
      <c r="C51" s="209"/>
      <c r="D51" s="209"/>
      <c r="E51" s="209"/>
      <c r="F51" s="203"/>
      <c r="G51" s="203"/>
      <c r="H51" s="203"/>
      <c r="I51" s="203"/>
    </row>
    <row r="52" spans="1:9" x14ac:dyDescent="0.3">
      <c r="A52" s="289" t="s">
        <v>101</v>
      </c>
      <c r="B52" s="289"/>
      <c r="C52" s="289"/>
      <c r="D52" s="289"/>
      <c r="E52" s="289"/>
      <c r="F52" s="289"/>
      <c r="G52" s="289"/>
      <c r="H52" s="289"/>
      <c r="I52" s="289"/>
    </row>
    <row r="54" spans="1:9" x14ac:dyDescent="0.3">
      <c r="A54" s="28"/>
      <c r="B54" s="28"/>
      <c r="C54" s="28"/>
      <c r="D54" s="28"/>
      <c r="E54" s="28"/>
      <c r="F54" s="28"/>
      <c r="G54" s="28"/>
      <c r="H54" s="28"/>
      <c r="I54" s="28"/>
    </row>
    <row r="55" spans="1:9" x14ac:dyDescent="0.3">
      <c r="A55" s="28"/>
      <c r="B55" s="28"/>
      <c r="C55" s="28"/>
      <c r="D55" s="28"/>
      <c r="E55" s="28"/>
      <c r="F55" s="28"/>
      <c r="G55" s="28"/>
      <c r="H55" s="28"/>
      <c r="I55" s="28"/>
    </row>
    <row r="56" spans="1:9" x14ac:dyDescent="0.3">
      <c r="A56" s="28"/>
      <c r="B56" s="28"/>
      <c r="C56" s="28"/>
      <c r="D56" s="28"/>
      <c r="E56" s="28"/>
      <c r="F56" s="28"/>
      <c r="G56" s="28"/>
      <c r="H56" s="28"/>
      <c r="I56" s="28"/>
    </row>
    <row r="57" spans="1:9" x14ac:dyDescent="0.3">
      <c r="A57" s="28"/>
      <c r="B57" s="28"/>
      <c r="C57" s="28"/>
      <c r="D57" s="28"/>
      <c r="E57" s="28"/>
      <c r="F57" s="28"/>
      <c r="G57" s="28"/>
      <c r="H57" s="28"/>
      <c r="I57" s="28"/>
    </row>
    <row r="58" spans="1:9" x14ac:dyDescent="0.3">
      <c r="A58" s="120"/>
      <c r="B58" s="120"/>
      <c r="C58" s="121"/>
      <c r="D58" s="121"/>
      <c r="E58" s="121"/>
      <c r="F58" s="121"/>
      <c r="G58" s="121"/>
      <c r="H58" s="121"/>
      <c r="I58" s="121"/>
    </row>
    <row r="59" spans="1:9" x14ac:dyDescent="0.3">
      <c r="A59" s="120"/>
      <c r="B59" s="120"/>
      <c r="C59" s="121"/>
      <c r="D59" s="121"/>
      <c r="E59" s="121"/>
      <c r="F59" s="121"/>
      <c r="G59" s="121"/>
      <c r="H59" s="121"/>
      <c r="I59" s="121"/>
    </row>
    <row r="60" spans="1:9" ht="20.25" x14ac:dyDescent="0.3">
      <c r="A60" s="295" t="s">
        <v>102</v>
      </c>
      <c r="B60" s="295"/>
      <c r="C60" s="295"/>
      <c r="D60" s="295"/>
      <c r="E60" s="295"/>
      <c r="F60" s="295"/>
      <c r="G60" s="295"/>
      <c r="H60" s="295"/>
      <c r="I60" s="295"/>
    </row>
    <row r="61" spans="1:9" x14ac:dyDescent="0.3">
      <c r="A61" s="120"/>
      <c r="B61" s="120"/>
      <c r="C61" s="121"/>
      <c r="D61" s="121"/>
      <c r="E61" s="121"/>
      <c r="F61" s="121"/>
      <c r="G61" s="121"/>
      <c r="H61" s="121"/>
      <c r="I61" s="121"/>
    </row>
    <row r="62" spans="1:9" x14ac:dyDescent="0.3">
      <c r="A62" s="120"/>
      <c r="B62" s="120"/>
      <c r="C62" s="121"/>
      <c r="D62" s="121"/>
      <c r="E62" s="121"/>
      <c r="F62" s="121"/>
      <c r="G62" s="121"/>
      <c r="H62" s="121"/>
      <c r="I62" s="121"/>
    </row>
    <row r="63" spans="1:9" ht="18.75" x14ac:dyDescent="0.3">
      <c r="A63" s="298" t="s">
        <v>0</v>
      </c>
      <c r="B63" s="298"/>
      <c r="C63" s="287"/>
      <c r="D63" s="296"/>
      <c r="E63" s="296"/>
      <c r="F63" s="296"/>
      <c r="G63" s="296"/>
      <c r="H63" s="296"/>
      <c r="I63" s="296"/>
    </row>
    <row r="64" spans="1:9" ht="18.75" x14ac:dyDescent="0.3">
      <c r="A64" s="298" t="s">
        <v>85</v>
      </c>
      <c r="B64" s="298"/>
      <c r="C64" s="287"/>
      <c r="D64" s="288"/>
      <c r="E64" s="288"/>
      <c r="F64" s="288"/>
      <c r="G64" s="288"/>
      <c r="H64" s="288"/>
      <c r="I64" s="288"/>
    </row>
    <row r="65" spans="1:9" x14ac:dyDescent="0.3">
      <c r="A65" s="28"/>
      <c r="B65" s="28"/>
      <c r="C65" s="28"/>
      <c r="D65" s="28"/>
      <c r="E65" s="28"/>
      <c r="F65" s="28"/>
      <c r="G65" s="28"/>
      <c r="H65" s="28"/>
      <c r="I65" s="28"/>
    </row>
    <row r="66" spans="1:9" x14ac:dyDescent="0.3">
      <c r="A66" s="290" t="s">
        <v>86</v>
      </c>
      <c r="B66" s="301"/>
      <c r="C66" s="292"/>
      <c r="D66" s="293"/>
      <c r="E66" s="293"/>
      <c r="F66" s="293"/>
      <c r="G66" s="293"/>
      <c r="H66" s="293"/>
      <c r="I66" s="294"/>
    </row>
    <row r="67" spans="1:9" ht="23.25" x14ac:dyDescent="0.35">
      <c r="A67" s="114"/>
      <c r="E67" s="118"/>
      <c r="G67" s="113"/>
      <c r="H67" s="113"/>
    </row>
    <row r="68" spans="1:9" ht="18.75" x14ac:dyDescent="0.3">
      <c r="A68" s="280" t="s">
        <v>76</v>
      </c>
      <c r="B68" s="280"/>
      <c r="C68" s="280"/>
      <c r="D68" s="280"/>
      <c r="E68" s="280"/>
      <c r="F68" s="280"/>
      <c r="G68" s="280"/>
      <c r="H68" s="280"/>
      <c r="I68" s="280"/>
    </row>
    <row r="69" spans="1:9" ht="63.75" thickBot="1" x14ac:dyDescent="0.35">
      <c r="A69" s="115" t="s">
        <v>91</v>
      </c>
      <c r="B69" s="115" t="s">
        <v>77</v>
      </c>
      <c r="C69" s="115" t="s">
        <v>100</v>
      </c>
      <c r="D69" s="115" t="s">
        <v>89</v>
      </c>
      <c r="E69" s="207" t="s">
        <v>177</v>
      </c>
      <c r="F69" s="115" t="s">
        <v>178</v>
      </c>
      <c r="G69" s="115" t="s">
        <v>179</v>
      </c>
      <c r="H69" s="207" t="s">
        <v>94</v>
      </c>
      <c r="I69" s="115" t="s">
        <v>18</v>
      </c>
    </row>
    <row r="70" spans="1:9" x14ac:dyDescent="0.3">
      <c r="A70" s="281" t="s">
        <v>88</v>
      </c>
      <c r="B70" s="123">
        <v>1</v>
      </c>
      <c r="C70" s="124"/>
      <c r="D70" s="124"/>
      <c r="E70" s="213"/>
      <c r="F70" s="126"/>
      <c r="G70" s="127"/>
      <c r="H70" s="212"/>
      <c r="I70" s="128"/>
    </row>
    <row r="71" spans="1:9" x14ac:dyDescent="0.3">
      <c r="A71" s="282"/>
      <c r="B71" s="129">
        <v>2</v>
      </c>
      <c r="C71" s="130"/>
      <c r="D71" s="130"/>
      <c r="E71" s="131"/>
      <c r="F71" s="132"/>
      <c r="G71" s="133"/>
      <c r="H71" s="133"/>
      <c r="I71" s="134"/>
    </row>
    <row r="72" spans="1:9" x14ac:dyDescent="0.3">
      <c r="A72" s="283"/>
      <c r="B72" s="135">
        <v>3</v>
      </c>
      <c r="C72" s="136"/>
      <c r="D72" s="136"/>
      <c r="E72" s="131"/>
      <c r="F72" s="138"/>
      <c r="G72" s="139"/>
      <c r="H72" s="133"/>
      <c r="I72" s="140"/>
    </row>
    <row r="73" spans="1:9" ht="17.25" thickBot="1" x14ac:dyDescent="0.35">
      <c r="A73" s="284"/>
      <c r="B73" s="141" t="s">
        <v>87</v>
      </c>
      <c r="C73" s="142"/>
      <c r="D73" s="142"/>
      <c r="E73" s="143"/>
      <c r="F73" s="144"/>
      <c r="G73" s="145"/>
      <c r="H73" s="145"/>
      <c r="I73" s="146"/>
    </row>
    <row r="74" spans="1:9" x14ac:dyDescent="0.3">
      <c r="A74" s="281" t="s">
        <v>92</v>
      </c>
      <c r="B74" s="123">
        <v>1</v>
      </c>
      <c r="C74" s="124"/>
      <c r="D74" s="124"/>
      <c r="E74" s="213"/>
      <c r="F74" s="126"/>
      <c r="G74" s="127"/>
      <c r="H74" s="212"/>
      <c r="I74" s="128"/>
    </row>
    <row r="75" spans="1:9" x14ac:dyDescent="0.3">
      <c r="A75" s="282"/>
      <c r="B75" s="129">
        <v>2</v>
      </c>
      <c r="C75" s="130"/>
      <c r="D75" s="130"/>
      <c r="E75" s="131"/>
      <c r="F75" s="132"/>
      <c r="G75" s="133"/>
      <c r="H75" s="133"/>
      <c r="I75" s="134"/>
    </row>
    <row r="76" spans="1:9" x14ac:dyDescent="0.3">
      <c r="A76" s="283"/>
      <c r="B76" s="135">
        <v>3</v>
      </c>
      <c r="C76" s="136"/>
      <c r="D76" s="136"/>
      <c r="E76" s="131"/>
      <c r="F76" s="138"/>
      <c r="G76" s="139"/>
      <c r="H76" s="133"/>
      <c r="I76" s="140"/>
    </row>
    <row r="77" spans="1:9" ht="17.25" thickBot="1" x14ac:dyDescent="0.35">
      <c r="A77" s="284"/>
      <c r="B77" s="141" t="s">
        <v>87</v>
      </c>
      <c r="C77" s="142"/>
      <c r="D77" s="142"/>
      <c r="E77" s="143"/>
      <c r="F77" s="144"/>
      <c r="G77" s="145"/>
      <c r="H77" s="145"/>
      <c r="I77" s="146"/>
    </row>
    <row r="78" spans="1:9" x14ac:dyDescent="0.3">
      <c r="A78" s="281" t="s">
        <v>93</v>
      </c>
      <c r="B78" s="123">
        <v>1</v>
      </c>
      <c r="C78" s="124"/>
      <c r="D78" s="124"/>
      <c r="E78" s="213"/>
      <c r="F78" s="126"/>
      <c r="G78" s="127"/>
      <c r="H78" s="212"/>
      <c r="I78" s="128"/>
    </row>
    <row r="79" spans="1:9" x14ac:dyDescent="0.3">
      <c r="A79" s="282"/>
      <c r="B79" s="129">
        <v>2</v>
      </c>
      <c r="C79" s="130"/>
      <c r="D79" s="130"/>
      <c r="E79" s="131"/>
      <c r="F79" s="132"/>
      <c r="G79" s="133"/>
      <c r="H79" s="133"/>
      <c r="I79" s="134"/>
    </row>
    <row r="80" spans="1:9" x14ac:dyDescent="0.3">
      <c r="A80" s="283"/>
      <c r="B80" s="135">
        <v>3</v>
      </c>
      <c r="C80" s="136"/>
      <c r="D80" s="136"/>
      <c r="E80" s="131"/>
      <c r="F80" s="138"/>
      <c r="G80" s="139"/>
      <c r="H80" s="133"/>
      <c r="I80" s="140"/>
    </row>
    <row r="81" spans="1:9" ht="17.25" thickBot="1" x14ac:dyDescent="0.35">
      <c r="A81" s="284"/>
      <c r="B81" s="141" t="s">
        <v>87</v>
      </c>
      <c r="C81" s="142"/>
      <c r="D81" s="142"/>
      <c r="E81" s="143"/>
      <c r="F81" s="144"/>
      <c r="G81" s="145"/>
      <c r="H81" s="145"/>
      <c r="I81" s="146"/>
    </row>
    <row r="82" spans="1:9" x14ac:dyDescent="0.3">
      <c r="A82" s="281" t="s">
        <v>95</v>
      </c>
      <c r="B82" s="123">
        <v>1</v>
      </c>
      <c r="C82" s="124"/>
      <c r="D82" s="124"/>
      <c r="E82" s="213"/>
      <c r="F82" s="126"/>
      <c r="G82" s="127"/>
      <c r="H82" s="212"/>
      <c r="I82" s="128"/>
    </row>
    <row r="83" spans="1:9" x14ac:dyDescent="0.3">
      <c r="A83" s="282"/>
      <c r="B83" s="129">
        <v>2</v>
      </c>
      <c r="C83" s="130"/>
      <c r="D83" s="130"/>
      <c r="E83" s="131"/>
      <c r="F83" s="132"/>
      <c r="G83" s="133"/>
      <c r="H83" s="133"/>
      <c r="I83" s="134"/>
    </row>
    <row r="84" spans="1:9" x14ac:dyDescent="0.3">
      <c r="A84" s="283"/>
      <c r="B84" s="135">
        <v>3</v>
      </c>
      <c r="C84" s="136"/>
      <c r="D84" s="136"/>
      <c r="E84" s="131"/>
      <c r="F84" s="138"/>
      <c r="G84" s="139"/>
      <c r="H84" s="133"/>
      <c r="I84" s="140"/>
    </row>
    <row r="85" spans="1:9" ht="17.25" thickBot="1" x14ac:dyDescent="0.35">
      <c r="A85" s="284"/>
      <c r="B85" s="141" t="s">
        <v>87</v>
      </c>
      <c r="C85" s="142"/>
      <c r="D85" s="142"/>
      <c r="E85" s="143"/>
      <c r="F85" s="144"/>
      <c r="G85" s="145"/>
      <c r="H85" s="145"/>
      <c r="I85" s="146"/>
    </row>
    <row r="87" spans="1:9" ht="19.5" thickBot="1" x14ac:dyDescent="0.35">
      <c r="A87" s="303" t="s">
        <v>80</v>
      </c>
      <c r="B87" s="303"/>
      <c r="C87" s="303"/>
      <c r="D87" s="303"/>
      <c r="E87" s="303"/>
      <c r="F87" s="303"/>
      <c r="G87" s="303"/>
      <c r="H87" s="303"/>
      <c r="I87" s="303"/>
    </row>
    <row r="88" spans="1:9" ht="16.5" customHeight="1" x14ac:dyDescent="0.3">
      <c r="A88" s="271" t="s">
        <v>97</v>
      </c>
      <c r="B88" s="272"/>
      <c r="C88" s="272"/>
      <c r="D88" s="273"/>
    </row>
    <row r="89" spans="1:9" ht="17.25" thickBot="1" x14ac:dyDescent="0.35">
      <c r="A89" s="274" t="s">
        <v>98</v>
      </c>
      <c r="B89" s="275"/>
      <c r="C89" s="154" t="s">
        <v>99</v>
      </c>
      <c r="D89" s="155" t="s">
        <v>96</v>
      </c>
    </row>
    <row r="90" spans="1:9" x14ac:dyDescent="0.3">
      <c r="A90" s="276" t="s">
        <v>4</v>
      </c>
      <c r="B90" s="277"/>
      <c r="C90" s="152"/>
      <c r="D90" s="153"/>
    </row>
    <row r="91" spans="1:9" x14ac:dyDescent="0.3">
      <c r="A91" s="278" t="s">
        <v>5</v>
      </c>
      <c r="B91" s="279"/>
      <c r="C91" s="148"/>
      <c r="D91" s="149"/>
    </row>
    <row r="92" spans="1:9" x14ac:dyDescent="0.3">
      <c r="A92" s="278" t="s">
        <v>6</v>
      </c>
      <c r="B92" s="279"/>
      <c r="C92" s="148"/>
      <c r="D92" s="149"/>
    </row>
    <row r="93" spans="1:9" ht="17.25" thickBot="1" x14ac:dyDescent="0.35">
      <c r="A93" s="266" t="s">
        <v>87</v>
      </c>
      <c r="B93" s="267"/>
      <c r="C93" s="150"/>
      <c r="D93" s="151"/>
    </row>
    <row r="96" spans="1:9" x14ac:dyDescent="0.3">
      <c r="A96" s="111" t="s">
        <v>81</v>
      </c>
      <c r="E96" s="118"/>
      <c r="G96" s="113"/>
      <c r="H96" s="113"/>
    </row>
    <row r="97" spans="1:9" x14ac:dyDescent="0.3">
      <c r="A97" s="268"/>
      <c r="B97" s="268"/>
      <c r="C97" s="268"/>
      <c r="D97" s="268"/>
      <c r="E97" s="268"/>
      <c r="F97" s="268"/>
      <c r="G97" s="268"/>
      <c r="H97" s="268"/>
      <c r="I97" s="268"/>
    </row>
    <row r="98" spans="1:9" x14ac:dyDescent="0.3">
      <c r="B98" s="116"/>
      <c r="C98" s="116"/>
      <c r="E98" s="116"/>
      <c r="F98" s="116"/>
      <c r="G98" s="117" t="s">
        <v>82</v>
      </c>
      <c r="H98" s="116"/>
      <c r="I98" s="116"/>
    </row>
    <row r="99" spans="1:9" x14ac:dyDescent="0.3">
      <c r="A99" s="269"/>
      <c r="B99" s="269"/>
      <c r="C99" s="269"/>
      <c r="D99" s="269"/>
      <c r="E99" s="269"/>
      <c r="F99" s="269"/>
      <c r="G99" s="269"/>
      <c r="H99" s="269"/>
      <c r="I99" s="269"/>
    </row>
    <row r="100" spans="1:9" x14ac:dyDescent="0.3">
      <c r="A100" s="269"/>
      <c r="B100" s="269"/>
      <c r="C100" s="269"/>
      <c r="D100" s="269"/>
      <c r="E100" s="269"/>
      <c r="F100" s="269"/>
      <c r="G100" s="269"/>
      <c r="H100" s="269"/>
      <c r="I100" s="269"/>
    </row>
    <row r="101" spans="1:9" x14ac:dyDescent="0.3">
      <c r="A101" s="270" t="s">
        <v>83</v>
      </c>
      <c r="B101" s="270"/>
      <c r="C101" s="270"/>
      <c r="D101" s="270"/>
      <c r="E101" s="270"/>
      <c r="F101" s="270"/>
      <c r="G101" s="270"/>
      <c r="H101" s="270"/>
      <c r="I101" s="270"/>
    </row>
    <row r="102" spans="1:9" x14ac:dyDescent="0.3">
      <c r="A102" s="210" t="s">
        <v>156</v>
      </c>
      <c r="B102" s="209"/>
      <c r="C102" s="209"/>
      <c r="D102" s="209"/>
      <c r="E102" s="209"/>
      <c r="F102" s="204"/>
      <c r="G102" s="204"/>
      <c r="H102" s="204"/>
      <c r="I102" s="204"/>
    </row>
    <row r="103" spans="1:9" x14ac:dyDescent="0.3">
      <c r="A103" s="289" t="s">
        <v>101</v>
      </c>
      <c r="B103" s="289"/>
      <c r="C103" s="289"/>
      <c r="D103" s="289"/>
      <c r="E103" s="289"/>
      <c r="F103" s="289"/>
      <c r="G103" s="289"/>
      <c r="H103" s="289"/>
      <c r="I103" s="289"/>
    </row>
    <row r="105" spans="1:9" x14ac:dyDescent="0.3">
      <c r="A105" s="28"/>
      <c r="B105" s="28"/>
      <c r="C105" s="28"/>
      <c r="D105" s="28"/>
      <c r="E105" s="28"/>
      <c r="F105" s="28"/>
      <c r="G105" s="28"/>
      <c r="H105" s="28"/>
      <c r="I105" s="28"/>
    </row>
    <row r="106" spans="1:9" x14ac:dyDescent="0.3">
      <c r="A106" s="28"/>
      <c r="B106" s="28"/>
      <c r="C106" s="28"/>
      <c r="D106" s="28"/>
      <c r="E106" s="28"/>
      <c r="F106" s="28"/>
      <c r="G106" s="28"/>
      <c r="H106" s="28"/>
      <c r="I106" s="28"/>
    </row>
    <row r="107" spans="1:9" x14ac:dyDescent="0.3">
      <c r="A107" s="28"/>
      <c r="B107" s="28"/>
      <c r="C107" s="28"/>
      <c r="D107" s="28"/>
      <c r="E107" s="28"/>
      <c r="F107" s="28"/>
      <c r="G107" s="28"/>
      <c r="H107" s="28"/>
      <c r="I107" s="28"/>
    </row>
    <row r="108" spans="1:9" x14ac:dyDescent="0.3">
      <c r="A108" s="28"/>
      <c r="B108" s="28"/>
      <c r="C108" s="28"/>
      <c r="D108" s="28"/>
      <c r="E108" s="28"/>
      <c r="F108" s="28"/>
      <c r="G108" s="28"/>
      <c r="H108" s="28"/>
      <c r="I108" s="28"/>
    </row>
    <row r="109" spans="1:9" x14ac:dyDescent="0.3">
      <c r="A109" s="120"/>
      <c r="B109" s="120"/>
      <c r="C109" s="121"/>
      <c r="D109" s="121"/>
      <c r="E109" s="121"/>
      <c r="F109" s="121"/>
      <c r="G109" s="121"/>
      <c r="H109" s="121"/>
      <c r="I109" s="121"/>
    </row>
    <row r="110" spans="1:9" x14ac:dyDescent="0.3">
      <c r="A110" s="120"/>
      <c r="B110" s="120"/>
      <c r="C110" s="121"/>
      <c r="D110" s="121"/>
      <c r="E110" s="121"/>
      <c r="F110" s="121"/>
      <c r="G110" s="121"/>
      <c r="H110" s="121"/>
      <c r="I110" s="121"/>
    </row>
    <row r="111" spans="1:9" ht="20.25" x14ac:dyDescent="0.3">
      <c r="A111" s="295" t="s">
        <v>103</v>
      </c>
      <c r="B111" s="295"/>
      <c r="C111" s="295"/>
      <c r="D111" s="295"/>
      <c r="E111" s="295"/>
      <c r="F111" s="295"/>
      <c r="G111" s="295"/>
      <c r="H111" s="295"/>
      <c r="I111" s="295"/>
    </row>
    <row r="112" spans="1:9" x14ac:dyDescent="0.3">
      <c r="A112" s="120"/>
      <c r="B112" s="120"/>
      <c r="C112" s="121"/>
      <c r="D112" s="121"/>
      <c r="E112" s="121"/>
      <c r="F112" s="121"/>
      <c r="G112" s="121"/>
      <c r="H112" s="121"/>
      <c r="I112" s="121"/>
    </row>
    <row r="113" spans="1:9" x14ac:dyDescent="0.3">
      <c r="A113" s="120"/>
      <c r="B113" s="120"/>
      <c r="C113" s="121"/>
      <c r="D113" s="121"/>
      <c r="E113" s="121"/>
      <c r="F113" s="121"/>
      <c r="G113" s="121"/>
      <c r="H113" s="121"/>
      <c r="I113" s="121"/>
    </row>
    <row r="114" spans="1:9" ht="18.75" x14ac:dyDescent="0.3">
      <c r="A114" s="285" t="s">
        <v>0</v>
      </c>
      <c r="B114" s="286"/>
      <c r="C114" s="287"/>
      <c r="D114" s="296"/>
      <c r="E114" s="296"/>
      <c r="F114" s="296"/>
      <c r="G114" s="296"/>
      <c r="H114" s="296"/>
      <c r="I114" s="296"/>
    </row>
    <row r="115" spans="1:9" ht="18.75" x14ac:dyDescent="0.3">
      <c r="A115" s="285" t="s">
        <v>85</v>
      </c>
      <c r="B115" s="286"/>
      <c r="C115" s="287"/>
      <c r="D115" s="288"/>
      <c r="E115" s="288"/>
      <c r="F115" s="288"/>
      <c r="G115" s="288"/>
      <c r="H115" s="288"/>
      <c r="I115" s="288"/>
    </row>
    <row r="116" spans="1:9" x14ac:dyDescent="0.3">
      <c r="A116" s="28"/>
      <c r="B116" s="28"/>
      <c r="C116" s="28"/>
      <c r="D116" s="28"/>
      <c r="E116" s="28"/>
      <c r="F116" s="28"/>
      <c r="G116" s="28"/>
      <c r="H116" s="28"/>
      <c r="I116" s="28"/>
    </row>
    <row r="117" spans="1:9" x14ac:dyDescent="0.3">
      <c r="A117" s="290" t="s">
        <v>86</v>
      </c>
      <c r="B117" s="291"/>
      <c r="C117" s="292"/>
      <c r="D117" s="293"/>
      <c r="E117" s="293"/>
      <c r="F117" s="293"/>
      <c r="G117" s="293"/>
      <c r="H117" s="293"/>
      <c r="I117" s="294"/>
    </row>
    <row r="118" spans="1:9" ht="23.25" x14ac:dyDescent="0.35">
      <c r="A118" s="114"/>
      <c r="E118" s="118"/>
      <c r="G118" s="113"/>
      <c r="H118" s="113"/>
    </row>
    <row r="119" spans="1:9" ht="18.75" x14ac:dyDescent="0.3">
      <c r="A119" s="280" t="s">
        <v>76</v>
      </c>
      <c r="B119" s="280"/>
      <c r="C119" s="280"/>
      <c r="D119" s="280"/>
      <c r="E119" s="280"/>
      <c r="F119" s="280"/>
      <c r="G119" s="280"/>
      <c r="H119" s="280"/>
      <c r="I119" s="280"/>
    </row>
    <row r="120" spans="1:9" ht="63.75" thickBot="1" x14ac:dyDescent="0.35">
      <c r="A120" s="115" t="s">
        <v>91</v>
      </c>
      <c r="B120" s="115" t="s">
        <v>77</v>
      </c>
      <c r="C120" s="115" t="s">
        <v>100</v>
      </c>
      <c r="D120" s="115" t="s">
        <v>89</v>
      </c>
      <c r="E120" s="115" t="s">
        <v>90</v>
      </c>
      <c r="F120" s="115" t="s">
        <v>78</v>
      </c>
      <c r="G120" s="115" t="s">
        <v>79</v>
      </c>
      <c r="H120" s="207" t="s">
        <v>94</v>
      </c>
      <c r="I120" s="115" t="s">
        <v>18</v>
      </c>
    </row>
    <row r="121" spans="1:9" x14ac:dyDescent="0.3">
      <c r="A121" s="281" t="s">
        <v>88</v>
      </c>
      <c r="B121" s="123">
        <v>1</v>
      </c>
      <c r="C121" s="124"/>
      <c r="D121" s="124"/>
      <c r="E121" s="125"/>
      <c r="F121" s="126"/>
      <c r="G121" s="127"/>
      <c r="H121" s="212"/>
      <c r="I121" s="128"/>
    </row>
    <row r="122" spans="1:9" x14ac:dyDescent="0.3">
      <c r="A122" s="282"/>
      <c r="B122" s="129">
        <v>2</v>
      </c>
      <c r="C122" s="130"/>
      <c r="D122" s="130"/>
      <c r="E122" s="131"/>
      <c r="F122" s="132"/>
      <c r="G122" s="133"/>
      <c r="H122" s="133"/>
      <c r="I122" s="134"/>
    </row>
    <row r="123" spans="1:9" x14ac:dyDescent="0.3">
      <c r="A123" s="283"/>
      <c r="B123" s="135">
        <v>3</v>
      </c>
      <c r="C123" s="136"/>
      <c r="D123" s="136"/>
      <c r="E123" s="137"/>
      <c r="F123" s="138"/>
      <c r="G123" s="139"/>
      <c r="H123" s="133"/>
      <c r="I123" s="140"/>
    </row>
    <row r="124" spans="1:9" ht="17.25" thickBot="1" x14ac:dyDescent="0.35">
      <c r="A124" s="284"/>
      <c r="B124" s="141" t="s">
        <v>87</v>
      </c>
      <c r="C124" s="142"/>
      <c r="D124" s="142"/>
      <c r="E124" s="143"/>
      <c r="F124" s="144"/>
      <c r="G124" s="145"/>
      <c r="H124" s="145"/>
      <c r="I124" s="146"/>
    </row>
    <row r="125" spans="1:9" x14ac:dyDescent="0.3">
      <c r="A125" s="281" t="s">
        <v>92</v>
      </c>
      <c r="B125" s="123">
        <v>1</v>
      </c>
      <c r="C125" s="124"/>
      <c r="D125" s="124"/>
      <c r="E125" s="125"/>
      <c r="F125" s="126"/>
      <c r="G125" s="127"/>
      <c r="H125" s="212"/>
      <c r="I125" s="128"/>
    </row>
    <row r="126" spans="1:9" x14ac:dyDescent="0.3">
      <c r="A126" s="282"/>
      <c r="B126" s="129">
        <v>2</v>
      </c>
      <c r="C126" s="130"/>
      <c r="D126" s="130"/>
      <c r="E126" s="131"/>
      <c r="F126" s="132"/>
      <c r="G126" s="133"/>
      <c r="H126" s="133"/>
      <c r="I126" s="134"/>
    </row>
    <row r="127" spans="1:9" x14ac:dyDescent="0.3">
      <c r="A127" s="283"/>
      <c r="B127" s="135">
        <v>3</v>
      </c>
      <c r="C127" s="136"/>
      <c r="D127" s="136"/>
      <c r="E127" s="137"/>
      <c r="F127" s="138"/>
      <c r="G127" s="139"/>
      <c r="H127" s="133"/>
      <c r="I127" s="140"/>
    </row>
    <row r="128" spans="1:9" ht="17.25" thickBot="1" x14ac:dyDescent="0.35">
      <c r="A128" s="284"/>
      <c r="B128" s="141" t="s">
        <v>87</v>
      </c>
      <c r="C128" s="142"/>
      <c r="D128" s="142"/>
      <c r="E128" s="143"/>
      <c r="F128" s="144"/>
      <c r="G128" s="145"/>
      <c r="H128" s="145"/>
      <c r="I128" s="146"/>
    </row>
    <row r="129" spans="1:9" x14ac:dyDescent="0.3">
      <c r="A129" s="281" t="s">
        <v>93</v>
      </c>
      <c r="B129" s="123">
        <v>1</v>
      </c>
      <c r="C129" s="124"/>
      <c r="D129" s="124"/>
      <c r="E129" s="125"/>
      <c r="F129" s="126"/>
      <c r="G129" s="127"/>
      <c r="H129" s="212"/>
      <c r="I129" s="128"/>
    </row>
    <row r="130" spans="1:9" x14ac:dyDescent="0.3">
      <c r="A130" s="282"/>
      <c r="B130" s="129">
        <v>2</v>
      </c>
      <c r="C130" s="130"/>
      <c r="D130" s="130"/>
      <c r="E130" s="131"/>
      <c r="F130" s="132"/>
      <c r="G130" s="133"/>
      <c r="H130" s="133"/>
      <c r="I130" s="134"/>
    </row>
    <row r="131" spans="1:9" x14ac:dyDescent="0.3">
      <c r="A131" s="283"/>
      <c r="B131" s="135">
        <v>3</v>
      </c>
      <c r="C131" s="136"/>
      <c r="D131" s="136"/>
      <c r="E131" s="137"/>
      <c r="F131" s="138"/>
      <c r="G131" s="139"/>
      <c r="H131" s="133"/>
      <c r="I131" s="140"/>
    </row>
    <row r="132" spans="1:9" ht="17.25" thickBot="1" x14ac:dyDescent="0.35">
      <c r="A132" s="284"/>
      <c r="B132" s="141" t="s">
        <v>87</v>
      </c>
      <c r="C132" s="142"/>
      <c r="D132" s="142"/>
      <c r="E132" s="143"/>
      <c r="F132" s="144"/>
      <c r="G132" s="145"/>
      <c r="H132" s="145"/>
      <c r="I132" s="146"/>
    </row>
    <row r="133" spans="1:9" x14ac:dyDescent="0.3">
      <c r="A133" s="281" t="s">
        <v>95</v>
      </c>
      <c r="B133" s="123">
        <v>1</v>
      </c>
      <c r="C133" s="124"/>
      <c r="D133" s="124"/>
      <c r="E133" s="125"/>
      <c r="F133" s="126"/>
      <c r="G133" s="127"/>
      <c r="H133" s="212"/>
      <c r="I133" s="128"/>
    </row>
    <row r="134" spans="1:9" x14ac:dyDescent="0.3">
      <c r="A134" s="282"/>
      <c r="B134" s="129">
        <v>2</v>
      </c>
      <c r="C134" s="130"/>
      <c r="D134" s="130"/>
      <c r="E134" s="131"/>
      <c r="F134" s="132"/>
      <c r="G134" s="133"/>
      <c r="H134" s="133"/>
      <c r="I134" s="134"/>
    </row>
    <row r="135" spans="1:9" x14ac:dyDescent="0.3">
      <c r="A135" s="283"/>
      <c r="B135" s="135">
        <v>3</v>
      </c>
      <c r="C135" s="136"/>
      <c r="D135" s="136"/>
      <c r="E135" s="137"/>
      <c r="F135" s="138"/>
      <c r="G135" s="139"/>
      <c r="H135" s="133"/>
      <c r="I135" s="140"/>
    </row>
    <row r="136" spans="1:9" ht="17.25" thickBot="1" x14ac:dyDescent="0.35">
      <c r="A136" s="284"/>
      <c r="B136" s="141" t="s">
        <v>87</v>
      </c>
      <c r="C136" s="142"/>
      <c r="D136" s="142"/>
      <c r="E136" s="143"/>
      <c r="F136" s="144"/>
      <c r="G136" s="145"/>
      <c r="H136" s="145"/>
      <c r="I136" s="146"/>
    </row>
    <row r="138" spans="1:9" ht="19.5" thickBot="1" x14ac:dyDescent="0.35">
      <c r="A138" s="303" t="s">
        <v>80</v>
      </c>
      <c r="B138" s="303"/>
      <c r="C138" s="303"/>
      <c r="D138" s="303"/>
      <c r="E138" s="303"/>
      <c r="F138" s="303"/>
      <c r="G138" s="303"/>
      <c r="H138" s="303"/>
      <c r="I138" s="303"/>
    </row>
    <row r="139" spans="1:9" ht="16.5" customHeight="1" x14ac:dyDescent="0.3">
      <c r="A139" s="271" t="s">
        <v>97</v>
      </c>
      <c r="B139" s="272"/>
      <c r="C139" s="272"/>
      <c r="D139" s="273"/>
    </row>
    <row r="140" spans="1:9" ht="17.25" thickBot="1" x14ac:dyDescent="0.35">
      <c r="A140" s="274" t="s">
        <v>98</v>
      </c>
      <c r="B140" s="275"/>
      <c r="C140" s="154" t="s">
        <v>99</v>
      </c>
      <c r="D140" s="155" t="s">
        <v>96</v>
      </c>
    </row>
    <row r="141" spans="1:9" x14ac:dyDescent="0.3">
      <c r="A141" s="276" t="s">
        <v>4</v>
      </c>
      <c r="B141" s="277"/>
      <c r="C141" s="152"/>
      <c r="D141" s="153"/>
    </row>
    <row r="142" spans="1:9" x14ac:dyDescent="0.3">
      <c r="A142" s="278" t="s">
        <v>5</v>
      </c>
      <c r="B142" s="279"/>
      <c r="C142" s="148"/>
      <c r="D142" s="149"/>
    </row>
    <row r="143" spans="1:9" x14ac:dyDescent="0.3">
      <c r="A143" s="278" t="s">
        <v>6</v>
      </c>
      <c r="B143" s="279"/>
      <c r="C143" s="148"/>
      <c r="D143" s="149"/>
    </row>
    <row r="144" spans="1:9" ht="17.25" thickBot="1" x14ac:dyDescent="0.35">
      <c r="A144" s="266" t="s">
        <v>87</v>
      </c>
      <c r="B144" s="267"/>
      <c r="C144" s="150"/>
      <c r="D144" s="151"/>
    </row>
    <row r="147" spans="1:9" x14ac:dyDescent="0.3">
      <c r="A147" s="111" t="s">
        <v>81</v>
      </c>
      <c r="E147" s="118"/>
      <c r="G147" s="113"/>
      <c r="H147" s="113"/>
    </row>
    <row r="148" spans="1:9" x14ac:dyDescent="0.3">
      <c r="A148" s="268"/>
      <c r="B148" s="268"/>
      <c r="C148" s="268"/>
      <c r="D148" s="268"/>
      <c r="E148" s="268"/>
      <c r="F148" s="268"/>
      <c r="G148" s="268"/>
      <c r="H148" s="268"/>
      <c r="I148" s="268"/>
    </row>
    <row r="149" spans="1:9" x14ac:dyDescent="0.3">
      <c r="B149" s="116"/>
      <c r="C149" s="116"/>
      <c r="E149" s="116"/>
      <c r="F149" s="116"/>
      <c r="G149" s="117" t="s">
        <v>82</v>
      </c>
      <c r="H149" s="116"/>
      <c r="I149" s="116"/>
    </row>
    <row r="150" spans="1:9" x14ac:dyDescent="0.3">
      <c r="A150" s="269"/>
      <c r="B150" s="269"/>
      <c r="C150" s="269"/>
      <c r="D150" s="269"/>
      <c r="E150" s="269"/>
      <c r="F150" s="269"/>
      <c r="G150" s="269"/>
      <c r="H150" s="269"/>
      <c r="I150" s="269"/>
    </row>
    <row r="151" spans="1:9" x14ac:dyDescent="0.3">
      <c r="A151" s="269"/>
      <c r="B151" s="269"/>
      <c r="C151" s="269"/>
      <c r="D151" s="269"/>
      <c r="E151" s="269"/>
      <c r="F151" s="269"/>
      <c r="G151" s="269"/>
      <c r="H151" s="269"/>
      <c r="I151" s="269"/>
    </row>
    <row r="152" spans="1:9" x14ac:dyDescent="0.3">
      <c r="A152" s="270" t="s">
        <v>83</v>
      </c>
      <c r="B152" s="270"/>
      <c r="C152" s="270"/>
      <c r="D152" s="270"/>
      <c r="E152" s="270"/>
      <c r="F152" s="270"/>
      <c r="G152" s="270"/>
      <c r="H152" s="270"/>
      <c r="I152" s="270"/>
    </row>
    <row r="153" spans="1:9" x14ac:dyDescent="0.3">
      <c r="A153" s="210" t="s">
        <v>156</v>
      </c>
      <c r="B153" s="209"/>
      <c r="C153" s="209"/>
      <c r="D153" s="209"/>
      <c r="E153" s="209"/>
      <c r="F153" s="204"/>
      <c r="G153" s="204"/>
      <c r="H153" s="204"/>
      <c r="I153" s="204"/>
    </row>
    <row r="154" spans="1:9" x14ac:dyDescent="0.3">
      <c r="A154" s="289" t="s">
        <v>101</v>
      </c>
      <c r="B154" s="289"/>
      <c r="C154" s="289"/>
      <c r="D154" s="289"/>
      <c r="E154" s="289"/>
      <c r="F154" s="289"/>
      <c r="G154" s="289"/>
      <c r="H154" s="289"/>
      <c r="I154" s="289"/>
    </row>
    <row r="160" spans="1:9" hidden="1" x14ac:dyDescent="0.3"/>
    <row r="161" spans="7:7" hidden="1" x14ac:dyDescent="0.3">
      <c r="G161" s="111" t="s">
        <v>157</v>
      </c>
    </row>
    <row r="162" spans="7:7" hidden="1" x14ac:dyDescent="0.3">
      <c r="G162" s="111" t="s">
        <v>158</v>
      </c>
    </row>
  </sheetData>
  <mergeCells count="73">
    <mergeCell ref="A154:I154"/>
    <mergeCell ref="A138:I138"/>
    <mergeCell ref="A87:I87"/>
    <mergeCell ref="A41:C41"/>
    <mergeCell ref="A42:C42"/>
    <mergeCell ref="A52:I52"/>
    <mergeCell ref="A46:I46"/>
    <mergeCell ref="A48:I48"/>
    <mergeCell ref="A49:I49"/>
    <mergeCell ref="A50:I50"/>
    <mergeCell ref="A60:I60"/>
    <mergeCell ref="A63:B63"/>
    <mergeCell ref="C63:I63"/>
    <mergeCell ref="A64:B64"/>
    <mergeCell ref="C64:I64"/>
    <mergeCell ref="A66:B66"/>
    <mergeCell ref="A17:I17"/>
    <mergeCell ref="A19:A22"/>
    <mergeCell ref="A36:I36"/>
    <mergeCell ref="A27:A30"/>
    <mergeCell ref="A31:A34"/>
    <mergeCell ref="C66:I66"/>
    <mergeCell ref="A68:I68"/>
    <mergeCell ref="A70:A73"/>
    <mergeCell ref="A1:I1"/>
    <mergeCell ref="A9:I9"/>
    <mergeCell ref="A12:B12"/>
    <mergeCell ref="C12:I12"/>
    <mergeCell ref="A13:B13"/>
    <mergeCell ref="C13:I13"/>
    <mergeCell ref="A38:C38"/>
    <mergeCell ref="A39:C39"/>
    <mergeCell ref="A40:C40"/>
    <mergeCell ref="C15:I15"/>
    <mergeCell ref="A23:A26"/>
    <mergeCell ref="A15:B15"/>
    <mergeCell ref="A37:E37"/>
    <mergeCell ref="A74:A77"/>
    <mergeCell ref="A78:A81"/>
    <mergeCell ref="A82:A85"/>
    <mergeCell ref="A88:D88"/>
    <mergeCell ref="A89:B89"/>
    <mergeCell ref="A90:B90"/>
    <mergeCell ref="A91:B91"/>
    <mergeCell ref="A92:B92"/>
    <mergeCell ref="A93:B93"/>
    <mergeCell ref="A97:I97"/>
    <mergeCell ref="A99:I99"/>
    <mergeCell ref="A100:I100"/>
    <mergeCell ref="A101:I101"/>
    <mergeCell ref="A111:I111"/>
    <mergeCell ref="A114:B114"/>
    <mergeCell ref="C114:I114"/>
    <mergeCell ref="A115:B115"/>
    <mergeCell ref="C115:I115"/>
    <mergeCell ref="A103:I103"/>
    <mergeCell ref="A117:B117"/>
    <mergeCell ref="C117:I117"/>
    <mergeCell ref="A119:I119"/>
    <mergeCell ref="A121:A124"/>
    <mergeCell ref="A125:A128"/>
    <mergeCell ref="A129:A132"/>
    <mergeCell ref="A133:A136"/>
    <mergeCell ref="A139:D139"/>
    <mergeCell ref="A140:B140"/>
    <mergeCell ref="A141:B141"/>
    <mergeCell ref="A142:B142"/>
    <mergeCell ref="A143:B143"/>
    <mergeCell ref="A144:B144"/>
    <mergeCell ref="A148:I148"/>
    <mergeCell ref="A150:I150"/>
    <mergeCell ref="A151:I151"/>
    <mergeCell ref="A152:I152"/>
  </mergeCells>
  <dataValidations count="4">
    <dataValidation type="list" allowBlank="1" showInputMessage="1" showErrorMessage="1" prompt="Nezahrnutie cenovej ponuky do vyhodnotenia prieskumu trhu zdôvodnite v bunke &quot;Poznámka&quot; " sqref="WVP983057:WVP983065 WLT19:WLT34 WVP19:WVP34 WLT983057:WLT983065 WBX983057:WBX983065 VSB983057:VSB983065 VIF983057:VIF983065 UYJ983057:UYJ983065 UON983057:UON983065 UER983057:UER983065 TUV983057:TUV983065 TKZ983057:TKZ983065 TBD983057:TBD983065 SRH983057:SRH983065 SHL983057:SHL983065 RXP983057:RXP983065 RNT983057:RNT983065 RDX983057:RDX983065 QUB983057:QUB983065 QKF983057:QKF983065 QAJ983057:QAJ983065 PQN983057:PQN983065 PGR983057:PGR983065 OWV983057:OWV983065 OMZ983057:OMZ983065 ODD983057:ODD983065 NTH983057:NTH983065 NJL983057:NJL983065 MZP983057:MZP983065 MPT983057:MPT983065 MFX983057:MFX983065 LWB983057:LWB983065 LMF983057:LMF983065 LCJ983057:LCJ983065 KSN983057:KSN983065 KIR983057:KIR983065 JYV983057:JYV983065 JOZ983057:JOZ983065 JFD983057:JFD983065 IVH983057:IVH983065 ILL983057:ILL983065 IBP983057:IBP983065 HRT983057:HRT983065 HHX983057:HHX983065 GYB983057:GYB983065 GOF983057:GOF983065 GEJ983057:GEJ983065 FUN983057:FUN983065 FKR983057:FKR983065 FAV983057:FAV983065 EQZ983057:EQZ983065 EHD983057:EHD983065 DXH983057:DXH983065 DNL983057:DNL983065 DDP983057:DDP983065 CTT983057:CTT983065 CJX983057:CJX983065 CAB983057:CAB983065 BQF983057:BQF983065 BGJ983057:BGJ983065 AWN983057:AWN983065 AMR983057:AMR983065 ACV983057:ACV983065 SZ983057:SZ983065 JD983057:JD983065 H983057:H983065 WVP917521:WVP917529 WLT917521:WLT917529 WBX917521:WBX917529 VSB917521:VSB917529 VIF917521:VIF917529 UYJ917521:UYJ917529 UON917521:UON917529 UER917521:UER917529 TUV917521:TUV917529 TKZ917521:TKZ917529 TBD917521:TBD917529 SRH917521:SRH917529 SHL917521:SHL917529 RXP917521:RXP917529 RNT917521:RNT917529 RDX917521:RDX917529 QUB917521:QUB917529 QKF917521:QKF917529 QAJ917521:QAJ917529 PQN917521:PQN917529 PGR917521:PGR917529 OWV917521:OWV917529 OMZ917521:OMZ917529 ODD917521:ODD917529 NTH917521:NTH917529 NJL917521:NJL917529 MZP917521:MZP917529 MPT917521:MPT917529 MFX917521:MFX917529 LWB917521:LWB917529 LMF917521:LMF917529 LCJ917521:LCJ917529 KSN917521:KSN917529 KIR917521:KIR917529 JYV917521:JYV917529 JOZ917521:JOZ917529 JFD917521:JFD917529 IVH917521:IVH917529 ILL917521:ILL917529 IBP917521:IBP917529 HRT917521:HRT917529 HHX917521:HHX917529 GYB917521:GYB917529 GOF917521:GOF917529 GEJ917521:GEJ917529 FUN917521:FUN917529 FKR917521:FKR917529 FAV917521:FAV917529 EQZ917521:EQZ917529 EHD917521:EHD917529 DXH917521:DXH917529 DNL917521:DNL917529 DDP917521:DDP917529 CTT917521:CTT917529 CJX917521:CJX917529 CAB917521:CAB917529 BQF917521:BQF917529 BGJ917521:BGJ917529 AWN917521:AWN917529 AMR917521:AMR917529 ACV917521:ACV917529 SZ917521:SZ917529 JD917521:JD917529 H917521:H917529 WVP851985:WVP851993 WLT851985:WLT851993 WBX851985:WBX851993 VSB851985:VSB851993 VIF851985:VIF851993 UYJ851985:UYJ851993 UON851985:UON851993 UER851985:UER851993 TUV851985:TUV851993 TKZ851985:TKZ851993 TBD851985:TBD851993 SRH851985:SRH851993 SHL851985:SHL851993 RXP851985:RXP851993 RNT851985:RNT851993 RDX851985:RDX851993 QUB851985:QUB851993 QKF851985:QKF851993 QAJ851985:QAJ851993 PQN851985:PQN851993 PGR851985:PGR851993 OWV851985:OWV851993 OMZ851985:OMZ851993 ODD851985:ODD851993 NTH851985:NTH851993 NJL851985:NJL851993 MZP851985:MZP851993 MPT851985:MPT851993 MFX851985:MFX851993 LWB851985:LWB851993 LMF851985:LMF851993 LCJ851985:LCJ851993 KSN851985:KSN851993 KIR851985:KIR851993 JYV851985:JYV851993 JOZ851985:JOZ851993 JFD851985:JFD851993 IVH851985:IVH851993 ILL851985:ILL851993 IBP851985:IBP851993 HRT851985:HRT851993 HHX851985:HHX851993 GYB851985:GYB851993 GOF851985:GOF851993 GEJ851985:GEJ851993 FUN851985:FUN851993 FKR851985:FKR851993 FAV851985:FAV851993 EQZ851985:EQZ851993 EHD851985:EHD851993 DXH851985:DXH851993 DNL851985:DNL851993 DDP851985:DDP851993 CTT851985:CTT851993 CJX851985:CJX851993 CAB851985:CAB851993 BQF851985:BQF851993 BGJ851985:BGJ851993 AWN851985:AWN851993 AMR851985:AMR851993 ACV851985:ACV851993 SZ851985:SZ851993 JD851985:JD851993 H851985:H851993 WVP786449:WVP786457 WLT786449:WLT786457 WBX786449:WBX786457 VSB786449:VSB786457 VIF786449:VIF786457 UYJ786449:UYJ786457 UON786449:UON786457 UER786449:UER786457 TUV786449:TUV786457 TKZ786449:TKZ786457 TBD786449:TBD786457 SRH786449:SRH786457 SHL786449:SHL786457 RXP786449:RXP786457 RNT786449:RNT786457 RDX786449:RDX786457 QUB786449:QUB786457 QKF786449:QKF786457 QAJ786449:QAJ786457 PQN786449:PQN786457 PGR786449:PGR786457 OWV786449:OWV786457 OMZ786449:OMZ786457 ODD786449:ODD786457 NTH786449:NTH786457 NJL786449:NJL786457 MZP786449:MZP786457 MPT786449:MPT786457 MFX786449:MFX786457 LWB786449:LWB786457 LMF786449:LMF786457 LCJ786449:LCJ786457 KSN786449:KSN786457 KIR786449:KIR786457 JYV786449:JYV786457 JOZ786449:JOZ786457 JFD786449:JFD786457 IVH786449:IVH786457 ILL786449:ILL786457 IBP786449:IBP786457 HRT786449:HRT786457 HHX786449:HHX786457 GYB786449:GYB786457 GOF786449:GOF786457 GEJ786449:GEJ786457 FUN786449:FUN786457 FKR786449:FKR786457 FAV786449:FAV786457 EQZ786449:EQZ786457 EHD786449:EHD786457 DXH786449:DXH786457 DNL786449:DNL786457 DDP786449:DDP786457 CTT786449:CTT786457 CJX786449:CJX786457 CAB786449:CAB786457 BQF786449:BQF786457 BGJ786449:BGJ786457 AWN786449:AWN786457 AMR786449:AMR786457 ACV786449:ACV786457 SZ786449:SZ786457 JD786449:JD786457 H786449:H786457 WVP720913:WVP720921 WLT720913:WLT720921 WBX720913:WBX720921 VSB720913:VSB720921 VIF720913:VIF720921 UYJ720913:UYJ720921 UON720913:UON720921 UER720913:UER720921 TUV720913:TUV720921 TKZ720913:TKZ720921 TBD720913:TBD720921 SRH720913:SRH720921 SHL720913:SHL720921 RXP720913:RXP720921 RNT720913:RNT720921 RDX720913:RDX720921 QUB720913:QUB720921 QKF720913:QKF720921 QAJ720913:QAJ720921 PQN720913:PQN720921 PGR720913:PGR720921 OWV720913:OWV720921 OMZ720913:OMZ720921 ODD720913:ODD720921 NTH720913:NTH720921 NJL720913:NJL720921 MZP720913:MZP720921 MPT720913:MPT720921 MFX720913:MFX720921 LWB720913:LWB720921 LMF720913:LMF720921 LCJ720913:LCJ720921 KSN720913:KSN720921 KIR720913:KIR720921 JYV720913:JYV720921 JOZ720913:JOZ720921 JFD720913:JFD720921 IVH720913:IVH720921 ILL720913:ILL720921 IBP720913:IBP720921 HRT720913:HRT720921 HHX720913:HHX720921 GYB720913:GYB720921 GOF720913:GOF720921 GEJ720913:GEJ720921 FUN720913:FUN720921 FKR720913:FKR720921 FAV720913:FAV720921 EQZ720913:EQZ720921 EHD720913:EHD720921 DXH720913:DXH720921 DNL720913:DNL720921 DDP720913:DDP720921 CTT720913:CTT720921 CJX720913:CJX720921 CAB720913:CAB720921 BQF720913:BQF720921 BGJ720913:BGJ720921 AWN720913:AWN720921 AMR720913:AMR720921 ACV720913:ACV720921 SZ720913:SZ720921 JD720913:JD720921 H720913:H720921 WVP655377:WVP655385 WLT655377:WLT655385 WBX655377:WBX655385 VSB655377:VSB655385 VIF655377:VIF655385 UYJ655377:UYJ655385 UON655377:UON655385 UER655377:UER655385 TUV655377:TUV655385 TKZ655377:TKZ655385 TBD655377:TBD655385 SRH655377:SRH655385 SHL655377:SHL655385 RXP655377:RXP655385 RNT655377:RNT655385 RDX655377:RDX655385 QUB655377:QUB655385 QKF655377:QKF655385 QAJ655377:QAJ655385 PQN655377:PQN655385 PGR655377:PGR655385 OWV655377:OWV655385 OMZ655377:OMZ655385 ODD655377:ODD655385 NTH655377:NTH655385 NJL655377:NJL655385 MZP655377:MZP655385 MPT655377:MPT655385 MFX655377:MFX655385 LWB655377:LWB655385 LMF655377:LMF655385 LCJ655377:LCJ655385 KSN655377:KSN655385 KIR655377:KIR655385 JYV655377:JYV655385 JOZ655377:JOZ655385 JFD655377:JFD655385 IVH655377:IVH655385 ILL655377:ILL655385 IBP655377:IBP655385 HRT655377:HRT655385 HHX655377:HHX655385 GYB655377:GYB655385 GOF655377:GOF655385 GEJ655377:GEJ655385 FUN655377:FUN655385 FKR655377:FKR655385 FAV655377:FAV655385 EQZ655377:EQZ655385 EHD655377:EHD655385 DXH655377:DXH655385 DNL655377:DNL655385 DDP655377:DDP655385 CTT655377:CTT655385 CJX655377:CJX655385 CAB655377:CAB655385 BQF655377:BQF655385 BGJ655377:BGJ655385 AWN655377:AWN655385 AMR655377:AMR655385 ACV655377:ACV655385 SZ655377:SZ655385 JD655377:JD655385 H655377:H655385 WVP589841:WVP589849 WLT589841:WLT589849 WBX589841:WBX589849 VSB589841:VSB589849 VIF589841:VIF589849 UYJ589841:UYJ589849 UON589841:UON589849 UER589841:UER589849 TUV589841:TUV589849 TKZ589841:TKZ589849 TBD589841:TBD589849 SRH589841:SRH589849 SHL589841:SHL589849 RXP589841:RXP589849 RNT589841:RNT589849 RDX589841:RDX589849 QUB589841:QUB589849 QKF589841:QKF589849 QAJ589841:QAJ589849 PQN589841:PQN589849 PGR589841:PGR589849 OWV589841:OWV589849 OMZ589841:OMZ589849 ODD589841:ODD589849 NTH589841:NTH589849 NJL589841:NJL589849 MZP589841:MZP589849 MPT589841:MPT589849 MFX589841:MFX589849 LWB589841:LWB589849 LMF589841:LMF589849 LCJ589841:LCJ589849 KSN589841:KSN589849 KIR589841:KIR589849 JYV589841:JYV589849 JOZ589841:JOZ589849 JFD589841:JFD589849 IVH589841:IVH589849 ILL589841:ILL589849 IBP589841:IBP589849 HRT589841:HRT589849 HHX589841:HHX589849 GYB589841:GYB589849 GOF589841:GOF589849 GEJ589841:GEJ589849 FUN589841:FUN589849 FKR589841:FKR589849 FAV589841:FAV589849 EQZ589841:EQZ589849 EHD589841:EHD589849 DXH589841:DXH589849 DNL589841:DNL589849 DDP589841:DDP589849 CTT589841:CTT589849 CJX589841:CJX589849 CAB589841:CAB589849 BQF589841:BQF589849 BGJ589841:BGJ589849 AWN589841:AWN589849 AMR589841:AMR589849 ACV589841:ACV589849 SZ589841:SZ589849 JD589841:JD589849 H589841:H589849 WVP524305:WVP524313 WLT524305:WLT524313 WBX524305:WBX524313 VSB524305:VSB524313 VIF524305:VIF524313 UYJ524305:UYJ524313 UON524305:UON524313 UER524305:UER524313 TUV524305:TUV524313 TKZ524305:TKZ524313 TBD524305:TBD524313 SRH524305:SRH524313 SHL524305:SHL524313 RXP524305:RXP524313 RNT524305:RNT524313 RDX524305:RDX524313 QUB524305:QUB524313 QKF524305:QKF524313 QAJ524305:QAJ524313 PQN524305:PQN524313 PGR524305:PGR524313 OWV524305:OWV524313 OMZ524305:OMZ524313 ODD524305:ODD524313 NTH524305:NTH524313 NJL524305:NJL524313 MZP524305:MZP524313 MPT524305:MPT524313 MFX524305:MFX524313 LWB524305:LWB524313 LMF524305:LMF524313 LCJ524305:LCJ524313 KSN524305:KSN524313 KIR524305:KIR524313 JYV524305:JYV524313 JOZ524305:JOZ524313 JFD524305:JFD524313 IVH524305:IVH524313 ILL524305:ILL524313 IBP524305:IBP524313 HRT524305:HRT524313 HHX524305:HHX524313 GYB524305:GYB524313 GOF524305:GOF524313 GEJ524305:GEJ524313 FUN524305:FUN524313 FKR524305:FKR524313 FAV524305:FAV524313 EQZ524305:EQZ524313 EHD524305:EHD524313 DXH524305:DXH524313 DNL524305:DNL524313 DDP524305:DDP524313 CTT524305:CTT524313 CJX524305:CJX524313 CAB524305:CAB524313 BQF524305:BQF524313 BGJ524305:BGJ524313 AWN524305:AWN524313 AMR524305:AMR524313 ACV524305:ACV524313 SZ524305:SZ524313 JD524305:JD524313 H524305:H524313 WVP458769:WVP458777 WLT458769:WLT458777 WBX458769:WBX458777 VSB458769:VSB458777 VIF458769:VIF458777 UYJ458769:UYJ458777 UON458769:UON458777 UER458769:UER458777 TUV458769:TUV458777 TKZ458769:TKZ458777 TBD458769:TBD458777 SRH458769:SRH458777 SHL458769:SHL458777 RXP458769:RXP458777 RNT458769:RNT458777 RDX458769:RDX458777 QUB458769:QUB458777 QKF458769:QKF458777 QAJ458769:QAJ458777 PQN458769:PQN458777 PGR458769:PGR458777 OWV458769:OWV458777 OMZ458769:OMZ458777 ODD458769:ODD458777 NTH458769:NTH458777 NJL458769:NJL458777 MZP458769:MZP458777 MPT458769:MPT458777 MFX458769:MFX458777 LWB458769:LWB458777 LMF458769:LMF458777 LCJ458769:LCJ458777 KSN458769:KSN458777 KIR458769:KIR458777 JYV458769:JYV458777 JOZ458769:JOZ458777 JFD458769:JFD458777 IVH458769:IVH458777 ILL458769:ILL458777 IBP458769:IBP458777 HRT458769:HRT458777 HHX458769:HHX458777 GYB458769:GYB458777 GOF458769:GOF458777 GEJ458769:GEJ458777 FUN458769:FUN458777 FKR458769:FKR458777 FAV458769:FAV458777 EQZ458769:EQZ458777 EHD458769:EHD458777 DXH458769:DXH458777 DNL458769:DNL458777 DDP458769:DDP458777 CTT458769:CTT458777 CJX458769:CJX458777 CAB458769:CAB458777 BQF458769:BQF458777 BGJ458769:BGJ458777 AWN458769:AWN458777 AMR458769:AMR458777 ACV458769:ACV458777 SZ458769:SZ458777 JD458769:JD458777 H458769:H458777 WVP393233:WVP393241 WLT393233:WLT393241 WBX393233:WBX393241 VSB393233:VSB393241 VIF393233:VIF393241 UYJ393233:UYJ393241 UON393233:UON393241 UER393233:UER393241 TUV393233:TUV393241 TKZ393233:TKZ393241 TBD393233:TBD393241 SRH393233:SRH393241 SHL393233:SHL393241 RXP393233:RXP393241 RNT393233:RNT393241 RDX393233:RDX393241 QUB393233:QUB393241 QKF393233:QKF393241 QAJ393233:QAJ393241 PQN393233:PQN393241 PGR393233:PGR393241 OWV393233:OWV393241 OMZ393233:OMZ393241 ODD393233:ODD393241 NTH393233:NTH393241 NJL393233:NJL393241 MZP393233:MZP393241 MPT393233:MPT393241 MFX393233:MFX393241 LWB393233:LWB393241 LMF393233:LMF393241 LCJ393233:LCJ393241 KSN393233:KSN393241 KIR393233:KIR393241 JYV393233:JYV393241 JOZ393233:JOZ393241 JFD393233:JFD393241 IVH393233:IVH393241 ILL393233:ILL393241 IBP393233:IBP393241 HRT393233:HRT393241 HHX393233:HHX393241 GYB393233:GYB393241 GOF393233:GOF393241 GEJ393233:GEJ393241 FUN393233:FUN393241 FKR393233:FKR393241 FAV393233:FAV393241 EQZ393233:EQZ393241 EHD393233:EHD393241 DXH393233:DXH393241 DNL393233:DNL393241 DDP393233:DDP393241 CTT393233:CTT393241 CJX393233:CJX393241 CAB393233:CAB393241 BQF393233:BQF393241 BGJ393233:BGJ393241 AWN393233:AWN393241 AMR393233:AMR393241 ACV393233:ACV393241 SZ393233:SZ393241 JD393233:JD393241 H393233:H393241 WVP327697:WVP327705 WLT327697:WLT327705 WBX327697:WBX327705 VSB327697:VSB327705 VIF327697:VIF327705 UYJ327697:UYJ327705 UON327697:UON327705 UER327697:UER327705 TUV327697:TUV327705 TKZ327697:TKZ327705 TBD327697:TBD327705 SRH327697:SRH327705 SHL327697:SHL327705 RXP327697:RXP327705 RNT327697:RNT327705 RDX327697:RDX327705 QUB327697:QUB327705 QKF327697:QKF327705 QAJ327697:QAJ327705 PQN327697:PQN327705 PGR327697:PGR327705 OWV327697:OWV327705 OMZ327697:OMZ327705 ODD327697:ODD327705 NTH327697:NTH327705 NJL327697:NJL327705 MZP327697:MZP327705 MPT327697:MPT327705 MFX327697:MFX327705 LWB327697:LWB327705 LMF327697:LMF327705 LCJ327697:LCJ327705 KSN327697:KSN327705 KIR327697:KIR327705 JYV327697:JYV327705 JOZ327697:JOZ327705 JFD327697:JFD327705 IVH327697:IVH327705 ILL327697:ILL327705 IBP327697:IBP327705 HRT327697:HRT327705 HHX327697:HHX327705 GYB327697:GYB327705 GOF327697:GOF327705 GEJ327697:GEJ327705 FUN327697:FUN327705 FKR327697:FKR327705 FAV327697:FAV327705 EQZ327697:EQZ327705 EHD327697:EHD327705 DXH327697:DXH327705 DNL327697:DNL327705 DDP327697:DDP327705 CTT327697:CTT327705 CJX327697:CJX327705 CAB327697:CAB327705 BQF327697:BQF327705 BGJ327697:BGJ327705 AWN327697:AWN327705 AMR327697:AMR327705 ACV327697:ACV327705 SZ327697:SZ327705 JD327697:JD327705 H327697:H327705 WVP262161:WVP262169 WLT262161:WLT262169 WBX262161:WBX262169 VSB262161:VSB262169 VIF262161:VIF262169 UYJ262161:UYJ262169 UON262161:UON262169 UER262161:UER262169 TUV262161:TUV262169 TKZ262161:TKZ262169 TBD262161:TBD262169 SRH262161:SRH262169 SHL262161:SHL262169 RXP262161:RXP262169 RNT262161:RNT262169 RDX262161:RDX262169 QUB262161:QUB262169 QKF262161:QKF262169 QAJ262161:QAJ262169 PQN262161:PQN262169 PGR262161:PGR262169 OWV262161:OWV262169 OMZ262161:OMZ262169 ODD262161:ODD262169 NTH262161:NTH262169 NJL262161:NJL262169 MZP262161:MZP262169 MPT262161:MPT262169 MFX262161:MFX262169 LWB262161:LWB262169 LMF262161:LMF262169 LCJ262161:LCJ262169 KSN262161:KSN262169 KIR262161:KIR262169 JYV262161:JYV262169 JOZ262161:JOZ262169 JFD262161:JFD262169 IVH262161:IVH262169 ILL262161:ILL262169 IBP262161:IBP262169 HRT262161:HRT262169 HHX262161:HHX262169 GYB262161:GYB262169 GOF262161:GOF262169 GEJ262161:GEJ262169 FUN262161:FUN262169 FKR262161:FKR262169 FAV262161:FAV262169 EQZ262161:EQZ262169 EHD262161:EHD262169 DXH262161:DXH262169 DNL262161:DNL262169 DDP262161:DDP262169 CTT262161:CTT262169 CJX262161:CJX262169 CAB262161:CAB262169 BQF262161:BQF262169 BGJ262161:BGJ262169 AWN262161:AWN262169 AMR262161:AMR262169 ACV262161:ACV262169 SZ262161:SZ262169 JD262161:JD262169 H262161:H262169 WVP196625:WVP196633 WLT196625:WLT196633 WBX196625:WBX196633 VSB196625:VSB196633 VIF196625:VIF196633 UYJ196625:UYJ196633 UON196625:UON196633 UER196625:UER196633 TUV196625:TUV196633 TKZ196625:TKZ196633 TBD196625:TBD196633 SRH196625:SRH196633 SHL196625:SHL196633 RXP196625:RXP196633 RNT196625:RNT196633 RDX196625:RDX196633 QUB196625:QUB196633 QKF196625:QKF196633 QAJ196625:QAJ196633 PQN196625:PQN196633 PGR196625:PGR196633 OWV196625:OWV196633 OMZ196625:OMZ196633 ODD196625:ODD196633 NTH196625:NTH196633 NJL196625:NJL196633 MZP196625:MZP196633 MPT196625:MPT196633 MFX196625:MFX196633 LWB196625:LWB196633 LMF196625:LMF196633 LCJ196625:LCJ196633 KSN196625:KSN196633 KIR196625:KIR196633 JYV196625:JYV196633 JOZ196625:JOZ196633 JFD196625:JFD196633 IVH196625:IVH196633 ILL196625:ILL196633 IBP196625:IBP196633 HRT196625:HRT196633 HHX196625:HHX196633 GYB196625:GYB196633 GOF196625:GOF196633 GEJ196625:GEJ196633 FUN196625:FUN196633 FKR196625:FKR196633 FAV196625:FAV196633 EQZ196625:EQZ196633 EHD196625:EHD196633 DXH196625:DXH196633 DNL196625:DNL196633 DDP196625:DDP196633 CTT196625:CTT196633 CJX196625:CJX196633 CAB196625:CAB196633 BQF196625:BQF196633 BGJ196625:BGJ196633 AWN196625:AWN196633 AMR196625:AMR196633 ACV196625:ACV196633 SZ196625:SZ196633 JD196625:JD196633 H196625:H196633 WVP131089:WVP131097 WLT131089:WLT131097 WBX131089:WBX131097 VSB131089:VSB131097 VIF131089:VIF131097 UYJ131089:UYJ131097 UON131089:UON131097 UER131089:UER131097 TUV131089:TUV131097 TKZ131089:TKZ131097 TBD131089:TBD131097 SRH131089:SRH131097 SHL131089:SHL131097 RXP131089:RXP131097 RNT131089:RNT131097 RDX131089:RDX131097 QUB131089:QUB131097 QKF131089:QKF131097 QAJ131089:QAJ131097 PQN131089:PQN131097 PGR131089:PGR131097 OWV131089:OWV131097 OMZ131089:OMZ131097 ODD131089:ODD131097 NTH131089:NTH131097 NJL131089:NJL131097 MZP131089:MZP131097 MPT131089:MPT131097 MFX131089:MFX131097 LWB131089:LWB131097 LMF131089:LMF131097 LCJ131089:LCJ131097 KSN131089:KSN131097 KIR131089:KIR131097 JYV131089:JYV131097 JOZ131089:JOZ131097 JFD131089:JFD131097 IVH131089:IVH131097 ILL131089:ILL131097 IBP131089:IBP131097 HRT131089:HRT131097 HHX131089:HHX131097 GYB131089:GYB131097 GOF131089:GOF131097 GEJ131089:GEJ131097 FUN131089:FUN131097 FKR131089:FKR131097 FAV131089:FAV131097 EQZ131089:EQZ131097 EHD131089:EHD131097 DXH131089:DXH131097 DNL131089:DNL131097 DDP131089:DDP131097 CTT131089:CTT131097 CJX131089:CJX131097 CAB131089:CAB131097 BQF131089:BQF131097 BGJ131089:BGJ131097 AWN131089:AWN131097 AMR131089:AMR131097 ACV131089:ACV131097 SZ131089:SZ131097 JD131089:JD131097 H131089:H131097 WVP65553:WVP65561 WLT65553:WLT65561 WBX65553:WBX65561 VSB65553:VSB65561 VIF65553:VIF65561 UYJ65553:UYJ65561 UON65553:UON65561 UER65553:UER65561 TUV65553:TUV65561 TKZ65553:TKZ65561 TBD65553:TBD65561 SRH65553:SRH65561 SHL65553:SHL65561 RXP65553:RXP65561 RNT65553:RNT65561 RDX65553:RDX65561 QUB65553:QUB65561 QKF65553:QKF65561 QAJ65553:QAJ65561 PQN65553:PQN65561 PGR65553:PGR65561 OWV65553:OWV65561 OMZ65553:OMZ65561 ODD65553:ODD65561 NTH65553:NTH65561 NJL65553:NJL65561 MZP65553:MZP65561 MPT65553:MPT65561 MFX65553:MFX65561 LWB65553:LWB65561 LMF65553:LMF65561 LCJ65553:LCJ65561 KSN65553:KSN65561 KIR65553:KIR65561 JYV65553:JYV65561 JOZ65553:JOZ65561 JFD65553:JFD65561 IVH65553:IVH65561 ILL65553:ILL65561 IBP65553:IBP65561 HRT65553:HRT65561 HHX65553:HHX65561 GYB65553:GYB65561 GOF65553:GOF65561 GEJ65553:GEJ65561 FUN65553:FUN65561 FKR65553:FKR65561 FAV65553:FAV65561 EQZ65553:EQZ65561 EHD65553:EHD65561 DXH65553:DXH65561 DNL65553:DNL65561 DDP65553:DDP65561 CTT65553:CTT65561 CJX65553:CJX65561 CAB65553:CAB65561 BQF65553:BQF65561 BGJ65553:BGJ65561 AWN65553:AWN65561 AMR65553:AMR65561 ACV65553:ACV65561 SZ65553:SZ65561 JD65553:JD65561 H65553:H65561 JD19:JD34 SZ19:SZ34 ACV19:ACV34 AMR19:AMR34 AWN19:AWN34 BGJ19:BGJ34 BQF19:BQF34 CAB19:CAB34 CJX19:CJX34 CTT19:CTT34 DDP19:DDP34 DNL19:DNL34 DXH19:DXH34 EHD19:EHD34 EQZ19:EQZ34 FAV19:FAV34 FKR19:FKR34 FUN19:FUN34 GEJ19:GEJ34 GOF19:GOF34 GYB19:GYB34 HHX19:HHX34 HRT19:HRT34 IBP19:IBP34 ILL19:ILL34 IVH19:IVH34 JFD19:JFD34 JOZ19:JOZ34 JYV19:JYV34 KIR19:KIR34 KSN19:KSN34 LCJ19:LCJ34 LMF19:LMF34 LWB19:LWB34 MFX19:MFX34 MPT19:MPT34 MZP19:MZP34 NJL19:NJL34 NTH19:NTH34 ODD19:ODD34 OMZ19:OMZ34 OWV19:OWV34 PGR19:PGR34 PQN19:PQN34 QAJ19:QAJ34 QKF19:QKF34 QUB19:QUB34 RDX19:RDX34 RNT19:RNT34 RXP19:RXP34 SHL19:SHL34 SRH19:SRH34 TBD19:TBD34 TKZ19:TKZ34 TUV19:TUV34 UER19:UER34 UON19:UON34 UYJ19:UYJ34 VIF19:VIF34 VSB19:VSB34 WBX19:WBX34">
      <formula1>$A$71:$A$72</formula1>
    </dataValidation>
    <dataValidation type="list" allowBlank="1" showInputMessage="1" showErrorMessage="1" prompt="z roletového menu vyberte príslušný spôsob vykonania prieskumu trhu" sqref="WVO983057:WVO983065 G121:G136 WVO19:WVO34 WLS983057:WLS983065 WBW983057:WBW983065 VSA983057:VSA983065 VIE983057:VIE983065 UYI983057:UYI983065 UOM983057:UOM983065 UEQ983057:UEQ983065 TUU983057:TUU983065 TKY983057:TKY983065 TBC983057:TBC983065 SRG983057:SRG983065 SHK983057:SHK983065 RXO983057:RXO983065 RNS983057:RNS983065 RDW983057:RDW983065 QUA983057:QUA983065 QKE983057:QKE983065 QAI983057:QAI983065 PQM983057:PQM983065 PGQ983057:PGQ983065 OWU983057:OWU983065 OMY983057:OMY983065 ODC983057:ODC983065 NTG983057:NTG983065 NJK983057:NJK983065 MZO983057:MZO983065 MPS983057:MPS983065 MFW983057:MFW983065 LWA983057:LWA983065 LME983057:LME983065 LCI983057:LCI983065 KSM983057:KSM983065 KIQ983057:KIQ983065 JYU983057:JYU983065 JOY983057:JOY983065 JFC983057:JFC983065 IVG983057:IVG983065 ILK983057:ILK983065 IBO983057:IBO983065 HRS983057:HRS983065 HHW983057:HHW983065 GYA983057:GYA983065 GOE983057:GOE983065 GEI983057:GEI983065 FUM983057:FUM983065 FKQ983057:FKQ983065 FAU983057:FAU983065 EQY983057:EQY983065 EHC983057:EHC983065 DXG983057:DXG983065 DNK983057:DNK983065 DDO983057:DDO983065 CTS983057:CTS983065 CJW983057:CJW983065 CAA983057:CAA983065 BQE983057:BQE983065 BGI983057:BGI983065 AWM983057:AWM983065 AMQ983057:AMQ983065 ACU983057:ACU983065 SY983057:SY983065 JC983057:JC983065 G983057:G983065 WVO917521:WVO917529 WLS917521:WLS917529 WBW917521:WBW917529 VSA917521:VSA917529 VIE917521:VIE917529 UYI917521:UYI917529 UOM917521:UOM917529 UEQ917521:UEQ917529 TUU917521:TUU917529 TKY917521:TKY917529 TBC917521:TBC917529 SRG917521:SRG917529 SHK917521:SHK917529 RXO917521:RXO917529 RNS917521:RNS917529 RDW917521:RDW917529 QUA917521:QUA917529 QKE917521:QKE917529 QAI917521:QAI917529 PQM917521:PQM917529 PGQ917521:PGQ917529 OWU917521:OWU917529 OMY917521:OMY917529 ODC917521:ODC917529 NTG917521:NTG917529 NJK917521:NJK917529 MZO917521:MZO917529 MPS917521:MPS917529 MFW917521:MFW917529 LWA917521:LWA917529 LME917521:LME917529 LCI917521:LCI917529 KSM917521:KSM917529 KIQ917521:KIQ917529 JYU917521:JYU917529 JOY917521:JOY917529 JFC917521:JFC917529 IVG917521:IVG917529 ILK917521:ILK917529 IBO917521:IBO917529 HRS917521:HRS917529 HHW917521:HHW917529 GYA917521:GYA917529 GOE917521:GOE917529 GEI917521:GEI917529 FUM917521:FUM917529 FKQ917521:FKQ917529 FAU917521:FAU917529 EQY917521:EQY917529 EHC917521:EHC917529 DXG917521:DXG917529 DNK917521:DNK917529 DDO917521:DDO917529 CTS917521:CTS917529 CJW917521:CJW917529 CAA917521:CAA917529 BQE917521:BQE917529 BGI917521:BGI917529 AWM917521:AWM917529 AMQ917521:AMQ917529 ACU917521:ACU917529 SY917521:SY917529 JC917521:JC917529 G917521:G917529 WVO851985:WVO851993 WLS851985:WLS851993 WBW851985:WBW851993 VSA851985:VSA851993 VIE851985:VIE851993 UYI851985:UYI851993 UOM851985:UOM851993 UEQ851985:UEQ851993 TUU851985:TUU851993 TKY851985:TKY851993 TBC851985:TBC851993 SRG851985:SRG851993 SHK851985:SHK851993 RXO851985:RXO851993 RNS851985:RNS851993 RDW851985:RDW851993 QUA851985:QUA851993 QKE851985:QKE851993 QAI851985:QAI851993 PQM851985:PQM851993 PGQ851985:PGQ851993 OWU851985:OWU851993 OMY851985:OMY851993 ODC851985:ODC851993 NTG851985:NTG851993 NJK851985:NJK851993 MZO851985:MZO851993 MPS851985:MPS851993 MFW851985:MFW851993 LWA851985:LWA851993 LME851985:LME851993 LCI851985:LCI851993 KSM851985:KSM851993 KIQ851985:KIQ851993 JYU851985:JYU851993 JOY851985:JOY851993 JFC851985:JFC851993 IVG851985:IVG851993 ILK851985:ILK851993 IBO851985:IBO851993 HRS851985:HRS851993 HHW851985:HHW851993 GYA851985:GYA851993 GOE851985:GOE851993 GEI851985:GEI851993 FUM851985:FUM851993 FKQ851985:FKQ851993 FAU851985:FAU851993 EQY851985:EQY851993 EHC851985:EHC851993 DXG851985:DXG851993 DNK851985:DNK851993 DDO851985:DDO851993 CTS851985:CTS851993 CJW851985:CJW851993 CAA851985:CAA851993 BQE851985:BQE851993 BGI851985:BGI851993 AWM851985:AWM851993 AMQ851985:AMQ851993 ACU851985:ACU851993 SY851985:SY851993 JC851985:JC851993 G851985:G851993 WVO786449:WVO786457 WLS786449:WLS786457 WBW786449:WBW786457 VSA786449:VSA786457 VIE786449:VIE786457 UYI786449:UYI786457 UOM786449:UOM786457 UEQ786449:UEQ786457 TUU786449:TUU786457 TKY786449:TKY786457 TBC786449:TBC786457 SRG786449:SRG786457 SHK786449:SHK786457 RXO786449:RXO786457 RNS786449:RNS786457 RDW786449:RDW786457 QUA786449:QUA786457 QKE786449:QKE786457 QAI786449:QAI786457 PQM786449:PQM786457 PGQ786449:PGQ786457 OWU786449:OWU786457 OMY786449:OMY786457 ODC786449:ODC786457 NTG786449:NTG786457 NJK786449:NJK786457 MZO786449:MZO786457 MPS786449:MPS786457 MFW786449:MFW786457 LWA786449:LWA786457 LME786449:LME786457 LCI786449:LCI786457 KSM786449:KSM786457 KIQ786449:KIQ786457 JYU786449:JYU786457 JOY786449:JOY786457 JFC786449:JFC786457 IVG786449:IVG786457 ILK786449:ILK786457 IBO786449:IBO786457 HRS786449:HRS786457 HHW786449:HHW786457 GYA786449:GYA786457 GOE786449:GOE786457 GEI786449:GEI786457 FUM786449:FUM786457 FKQ786449:FKQ786457 FAU786449:FAU786457 EQY786449:EQY786457 EHC786449:EHC786457 DXG786449:DXG786457 DNK786449:DNK786457 DDO786449:DDO786457 CTS786449:CTS786457 CJW786449:CJW786457 CAA786449:CAA786457 BQE786449:BQE786457 BGI786449:BGI786457 AWM786449:AWM786457 AMQ786449:AMQ786457 ACU786449:ACU786457 SY786449:SY786457 JC786449:JC786457 G786449:G786457 WVO720913:WVO720921 WLS720913:WLS720921 WBW720913:WBW720921 VSA720913:VSA720921 VIE720913:VIE720921 UYI720913:UYI720921 UOM720913:UOM720921 UEQ720913:UEQ720921 TUU720913:TUU720921 TKY720913:TKY720921 TBC720913:TBC720921 SRG720913:SRG720921 SHK720913:SHK720921 RXO720913:RXO720921 RNS720913:RNS720921 RDW720913:RDW720921 QUA720913:QUA720921 QKE720913:QKE720921 QAI720913:QAI720921 PQM720913:PQM720921 PGQ720913:PGQ720921 OWU720913:OWU720921 OMY720913:OMY720921 ODC720913:ODC720921 NTG720913:NTG720921 NJK720913:NJK720921 MZO720913:MZO720921 MPS720913:MPS720921 MFW720913:MFW720921 LWA720913:LWA720921 LME720913:LME720921 LCI720913:LCI720921 KSM720913:KSM720921 KIQ720913:KIQ720921 JYU720913:JYU720921 JOY720913:JOY720921 JFC720913:JFC720921 IVG720913:IVG720921 ILK720913:ILK720921 IBO720913:IBO720921 HRS720913:HRS720921 HHW720913:HHW720921 GYA720913:GYA720921 GOE720913:GOE720921 GEI720913:GEI720921 FUM720913:FUM720921 FKQ720913:FKQ720921 FAU720913:FAU720921 EQY720913:EQY720921 EHC720913:EHC720921 DXG720913:DXG720921 DNK720913:DNK720921 DDO720913:DDO720921 CTS720913:CTS720921 CJW720913:CJW720921 CAA720913:CAA720921 BQE720913:BQE720921 BGI720913:BGI720921 AWM720913:AWM720921 AMQ720913:AMQ720921 ACU720913:ACU720921 SY720913:SY720921 JC720913:JC720921 G720913:G720921 WVO655377:WVO655385 WLS655377:WLS655385 WBW655377:WBW655385 VSA655377:VSA655385 VIE655377:VIE655385 UYI655377:UYI655385 UOM655377:UOM655385 UEQ655377:UEQ655385 TUU655377:TUU655385 TKY655377:TKY655385 TBC655377:TBC655385 SRG655377:SRG655385 SHK655377:SHK655385 RXO655377:RXO655385 RNS655377:RNS655385 RDW655377:RDW655385 QUA655377:QUA655385 QKE655377:QKE655385 QAI655377:QAI655385 PQM655377:PQM655385 PGQ655377:PGQ655385 OWU655377:OWU655385 OMY655377:OMY655385 ODC655377:ODC655385 NTG655377:NTG655385 NJK655377:NJK655385 MZO655377:MZO655385 MPS655377:MPS655385 MFW655377:MFW655385 LWA655377:LWA655385 LME655377:LME655385 LCI655377:LCI655385 KSM655377:KSM655385 KIQ655377:KIQ655385 JYU655377:JYU655385 JOY655377:JOY655385 JFC655377:JFC655385 IVG655377:IVG655385 ILK655377:ILK655385 IBO655377:IBO655385 HRS655377:HRS655385 HHW655377:HHW655385 GYA655377:GYA655385 GOE655377:GOE655385 GEI655377:GEI655385 FUM655377:FUM655385 FKQ655377:FKQ655385 FAU655377:FAU655385 EQY655377:EQY655385 EHC655377:EHC655385 DXG655377:DXG655385 DNK655377:DNK655385 DDO655377:DDO655385 CTS655377:CTS655385 CJW655377:CJW655385 CAA655377:CAA655385 BQE655377:BQE655385 BGI655377:BGI655385 AWM655377:AWM655385 AMQ655377:AMQ655385 ACU655377:ACU655385 SY655377:SY655385 JC655377:JC655385 G655377:G655385 WVO589841:WVO589849 WLS589841:WLS589849 WBW589841:WBW589849 VSA589841:VSA589849 VIE589841:VIE589849 UYI589841:UYI589849 UOM589841:UOM589849 UEQ589841:UEQ589849 TUU589841:TUU589849 TKY589841:TKY589849 TBC589841:TBC589849 SRG589841:SRG589849 SHK589841:SHK589849 RXO589841:RXO589849 RNS589841:RNS589849 RDW589841:RDW589849 QUA589841:QUA589849 QKE589841:QKE589849 QAI589841:QAI589849 PQM589841:PQM589849 PGQ589841:PGQ589849 OWU589841:OWU589849 OMY589841:OMY589849 ODC589841:ODC589849 NTG589841:NTG589849 NJK589841:NJK589849 MZO589841:MZO589849 MPS589841:MPS589849 MFW589841:MFW589849 LWA589841:LWA589849 LME589841:LME589849 LCI589841:LCI589849 KSM589841:KSM589849 KIQ589841:KIQ589849 JYU589841:JYU589849 JOY589841:JOY589849 JFC589841:JFC589849 IVG589841:IVG589849 ILK589841:ILK589849 IBO589841:IBO589849 HRS589841:HRS589849 HHW589841:HHW589849 GYA589841:GYA589849 GOE589841:GOE589849 GEI589841:GEI589849 FUM589841:FUM589849 FKQ589841:FKQ589849 FAU589841:FAU589849 EQY589841:EQY589849 EHC589841:EHC589849 DXG589841:DXG589849 DNK589841:DNK589849 DDO589841:DDO589849 CTS589841:CTS589849 CJW589841:CJW589849 CAA589841:CAA589849 BQE589841:BQE589849 BGI589841:BGI589849 AWM589841:AWM589849 AMQ589841:AMQ589849 ACU589841:ACU589849 SY589841:SY589849 JC589841:JC589849 G589841:G589849 WVO524305:WVO524313 WLS524305:WLS524313 WBW524305:WBW524313 VSA524305:VSA524313 VIE524305:VIE524313 UYI524305:UYI524313 UOM524305:UOM524313 UEQ524305:UEQ524313 TUU524305:TUU524313 TKY524305:TKY524313 TBC524305:TBC524313 SRG524305:SRG524313 SHK524305:SHK524313 RXO524305:RXO524313 RNS524305:RNS524313 RDW524305:RDW524313 QUA524305:QUA524313 QKE524305:QKE524313 QAI524305:QAI524313 PQM524305:PQM524313 PGQ524305:PGQ524313 OWU524305:OWU524313 OMY524305:OMY524313 ODC524305:ODC524313 NTG524305:NTG524313 NJK524305:NJK524313 MZO524305:MZO524313 MPS524305:MPS524313 MFW524305:MFW524313 LWA524305:LWA524313 LME524305:LME524313 LCI524305:LCI524313 KSM524305:KSM524313 KIQ524305:KIQ524313 JYU524305:JYU524313 JOY524305:JOY524313 JFC524305:JFC524313 IVG524305:IVG524313 ILK524305:ILK524313 IBO524305:IBO524313 HRS524305:HRS524313 HHW524305:HHW524313 GYA524305:GYA524313 GOE524305:GOE524313 GEI524305:GEI524313 FUM524305:FUM524313 FKQ524305:FKQ524313 FAU524305:FAU524313 EQY524305:EQY524313 EHC524305:EHC524313 DXG524305:DXG524313 DNK524305:DNK524313 DDO524305:DDO524313 CTS524305:CTS524313 CJW524305:CJW524313 CAA524305:CAA524313 BQE524305:BQE524313 BGI524305:BGI524313 AWM524305:AWM524313 AMQ524305:AMQ524313 ACU524305:ACU524313 SY524305:SY524313 JC524305:JC524313 G524305:G524313 WVO458769:WVO458777 WLS458769:WLS458777 WBW458769:WBW458777 VSA458769:VSA458777 VIE458769:VIE458777 UYI458769:UYI458777 UOM458769:UOM458777 UEQ458769:UEQ458777 TUU458769:TUU458777 TKY458769:TKY458777 TBC458769:TBC458777 SRG458769:SRG458777 SHK458769:SHK458777 RXO458769:RXO458777 RNS458769:RNS458777 RDW458769:RDW458777 QUA458769:QUA458777 QKE458769:QKE458777 QAI458769:QAI458777 PQM458769:PQM458777 PGQ458769:PGQ458777 OWU458769:OWU458777 OMY458769:OMY458777 ODC458769:ODC458777 NTG458769:NTG458777 NJK458769:NJK458777 MZO458769:MZO458777 MPS458769:MPS458777 MFW458769:MFW458777 LWA458769:LWA458777 LME458769:LME458777 LCI458769:LCI458777 KSM458769:KSM458777 KIQ458769:KIQ458777 JYU458769:JYU458777 JOY458769:JOY458777 JFC458769:JFC458777 IVG458769:IVG458777 ILK458769:ILK458777 IBO458769:IBO458777 HRS458769:HRS458777 HHW458769:HHW458777 GYA458769:GYA458777 GOE458769:GOE458777 GEI458769:GEI458777 FUM458769:FUM458777 FKQ458769:FKQ458777 FAU458769:FAU458777 EQY458769:EQY458777 EHC458769:EHC458777 DXG458769:DXG458777 DNK458769:DNK458777 DDO458769:DDO458777 CTS458769:CTS458777 CJW458769:CJW458777 CAA458769:CAA458777 BQE458769:BQE458777 BGI458769:BGI458777 AWM458769:AWM458777 AMQ458769:AMQ458777 ACU458769:ACU458777 SY458769:SY458777 JC458769:JC458777 G458769:G458777 WVO393233:WVO393241 WLS393233:WLS393241 WBW393233:WBW393241 VSA393233:VSA393241 VIE393233:VIE393241 UYI393233:UYI393241 UOM393233:UOM393241 UEQ393233:UEQ393241 TUU393233:TUU393241 TKY393233:TKY393241 TBC393233:TBC393241 SRG393233:SRG393241 SHK393233:SHK393241 RXO393233:RXO393241 RNS393233:RNS393241 RDW393233:RDW393241 QUA393233:QUA393241 QKE393233:QKE393241 QAI393233:QAI393241 PQM393233:PQM393241 PGQ393233:PGQ393241 OWU393233:OWU393241 OMY393233:OMY393241 ODC393233:ODC393241 NTG393233:NTG393241 NJK393233:NJK393241 MZO393233:MZO393241 MPS393233:MPS393241 MFW393233:MFW393241 LWA393233:LWA393241 LME393233:LME393241 LCI393233:LCI393241 KSM393233:KSM393241 KIQ393233:KIQ393241 JYU393233:JYU393241 JOY393233:JOY393241 JFC393233:JFC393241 IVG393233:IVG393241 ILK393233:ILK393241 IBO393233:IBO393241 HRS393233:HRS393241 HHW393233:HHW393241 GYA393233:GYA393241 GOE393233:GOE393241 GEI393233:GEI393241 FUM393233:FUM393241 FKQ393233:FKQ393241 FAU393233:FAU393241 EQY393233:EQY393241 EHC393233:EHC393241 DXG393233:DXG393241 DNK393233:DNK393241 DDO393233:DDO393241 CTS393233:CTS393241 CJW393233:CJW393241 CAA393233:CAA393241 BQE393233:BQE393241 BGI393233:BGI393241 AWM393233:AWM393241 AMQ393233:AMQ393241 ACU393233:ACU393241 SY393233:SY393241 JC393233:JC393241 G393233:G393241 WVO327697:WVO327705 WLS327697:WLS327705 WBW327697:WBW327705 VSA327697:VSA327705 VIE327697:VIE327705 UYI327697:UYI327705 UOM327697:UOM327705 UEQ327697:UEQ327705 TUU327697:TUU327705 TKY327697:TKY327705 TBC327697:TBC327705 SRG327697:SRG327705 SHK327697:SHK327705 RXO327697:RXO327705 RNS327697:RNS327705 RDW327697:RDW327705 QUA327697:QUA327705 QKE327697:QKE327705 QAI327697:QAI327705 PQM327697:PQM327705 PGQ327697:PGQ327705 OWU327697:OWU327705 OMY327697:OMY327705 ODC327697:ODC327705 NTG327697:NTG327705 NJK327697:NJK327705 MZO327697:MZO327705 MPS327697:MPS327705 MFW327697:MFW327705 LWA327697:LWA327705 LME327697:LME327705 LCI327697:LCI327705 KSM327697:KSM327705 KIQ327697:KIQ327705 JYU327697:JYU327705 JOY327697:JOY327705 JFC327697:JFC327705 IVG327697:IVG327705 ILK327697:ILK327705 IBO327697:IBO327705 HRS327697:HRS327705 HHW327697:HHW327705 GYA327697:GYA327705 GOE327697:GOE327705 GEI327697:GEI327705 FUM327697:FUM327705 FKQ327697:FKQ327705 FAU327697:FAU327705 EQY327697:EQY327705 EHC327697:EHC327705 DXG327697:DXG327705 DNK327697:DNK327705 DDO327697:DDO327705 CTS327697:CTS327705 CJW327697:CJW327705 CAA327697:CAA327705 BQE327697:BQE327705 BGI327697:BGI327705 AWM327697:AWM327705 AMQ327697:AMQ327705 ACU327697:ACU327705 SY327697:SY327705 JC327697:JC327705 G327697:G327705 WVO262161:WVO262169 WLS262161:WLS262169 WBW262161:WBW262169 VSA262161:VSA262169 VIE262161:VIE262169 UYI262161:UYI262169 UOM262161:UOM262169 UEQ262161:UEQ262169 TUU262161:TUU262169 TKY262161:TKY262169 TBC262161:TBC262169 SRG262161:SRG262169 SHK262161:SHK262169 RXO262161:RXO262169 RNS262161:RNS262169 RDW262161:RDW262169 QUA262161:QUA262169 QKE262161:QKE262169 QAI262161:QAI262169 PQM262161:PQM262169 PGQ262161:PGQ262169 OWU262161:OWU262169 OMY262161:OMY262169 ODC262161:ODC262169 NTG262161:NTG262169 NJK262161:NJK262169 MZO262161:MZO262169 MPS262161:MPS262169 MFW262161:MFW262169 LWA262161:LWA262169 LME262161:LME262169 LCI262161:LCI262169 KSM262161:KSM262169 KIQ262161:KIQ262169 JYU262161:JYU262169 JOY262161:JOY262169 JFC262161:JFC262169 IVG262161:IVG262169 ILK262161:ILK262169 IBO262161:IBO262169 HRS262161:HRS262169 HHW262161:HHW262169 GYA262161:GYA262169 GOE262161:GOE262169 GEI262161:GEI262169 FUM262161:FUM262169 FKQ262161:FKQ262169 FAU262161:FAU262169 EQY262161:EQY262169 EHC262161:EHC262169 DXG262161:DXG262169 DNK262161:DNK262169 DDO262161:DDO262169 CTS262161:CTS262169 CJW262161:CJW262169 CAA262161:CAA262169 BQE262161:BQE262169 BGI262161:BGI262169 AWM262161:AWM262169 AMQ262161:AMQ262169 ACU262161:ACU262169 SY262161:SY262169 JC262161:JC262169 G262161:G262169 WVO196625:WVO196633 WLS196625:WLS196633 WBW196625:WBW196633 VSA196625:VSA196633 VIE196625:VIE196633 UYI196625:UYI196633 UOM196625:UOM196633 UEQ196625:UEQ196633 TUU196625:TUU196633 TKY196625:TKY196633 TBC196625:TBC196633 SRG196625:SRG196633 SHK196625:SHK196633 RXO196625:RXO196633 RNS196625:RNS196633 RDW196625:RDW196633 QUA196625:QUA196633 QKE196625:QKE196633 QAI196625:QAI196633 PQM196625:PQM196633 PGQ196625:PGQ196633 OWU196625:OWU196633 OMY196625:OMY196633 ODC196625:ODC196633 NTG196625:NTG196633 NJK196625:NJK196633 MZO196625:MZO196633 MPS196625:MPS196633 MFW196625:MFW196633 LWA196625:LWA196633 LME196625:LME196633 LCI196625:LCI196633 KSM196625:KSM196633 KIQ196625:KIQ196633 JYU196625:JYU196633 JOY196625:JOY196633 JFC196625:JFC196633 IVG196625:IVG196633 ILK196625:ILK196633 IBO196625:IBO196633 HRS196625:HRS196633 HHW196625:HHW196633 GYA196625:GYA196633 GOE196625:GOE196633 GEI196625:GEI196633 FUM196625:FUM196633 FKQ196625:FKQ196633 FAU196625:FAU196633 EQY196625:EQY196633 EHC196625:EHC196633 DXG196625:DXG196633 DNK196625:DNK196633 DDO196625:DDO196633 CTS196625:CTS196633 CJW196625:CJW196633 CAA196625:CAA196633 BQE196625:BQE196633 BGI196625:BGI196633 AWM196625:AWM196633 AMQ196625:AMQ196633 ACU196625:ACU196633 SY196625:SY196633 JC196625:JC196633 G196625:G196633 WVO131089:WVO131097 WLS131089:WLS131097 WBW131089:WBW131097 VSA131089:VSA131097 VIE131089:VIE131097 UYI131089:UYI131097 UOM131089:UOM131097 UEQ131089:UEQ131097 TUU131089:TUU131097 TKY131089:TKY131097 TBC131089:TBC131097 SRG131089:SRG131097 SHK131089:SHK131097 RXO131089:RXO131097 RNS131089:RNS131097 RDW131089:RDW131097 QUA131089:QUA131097 QKE131089:QKE131097 QAI131089:QAI131097 PQM131089:PQM131097 PGQ131089:PGQ131097 OWU131089:OWU131097 OMY131089:OMY131097 ODC131089:ODC131097 NTG131089:NTG131097 NJK131089:NJK131097 MZO131089:MZO131097 MPS131089:MPS131097 MFW131089:MFW131097 LWA131089:LWA131097 LME131089:LME131097 LCI131089:LCI131097 KSM131089:KSM131097 KIQ131089:KIQ131097 JYU131089:JYU131097 JOY131089:JOY131097 JFC131089:JFC131097 IVG131089:IVG131097 ILK131089:ILK131097 IBO131089:IBO131097 HRS131089:HRS131097 HHW131089:HHW131097 GYA131089:GYA131097 GOE131089:GOE131097 GEI131089:GEI131097 FUM131089:FUM131097 FKQ131089:FKQ131097 FAU131089:FAU131097 EQY131089:EQY131097 EHC131089:EHC131097 DXG131089:DXG131097 DNK131089:DNK131097 DDO131089:DDO131097 CTS131089:CTS131097 CJW131089:CJW131097 CAA131089:CAA131097 BQE131089:BQE131097 BGI131089:BGI131097 AWM131089:AWM131097 AMQ131089:AMQ131097 ACU131089:ACU131097 SY131089:SY131097 JC131089:JC131097 G131089:G131097 WVO65553:WVO65561 WLS65553:WLS65561 WBW65553:WBW65561 VSA65553:VSA65561 VIE65553:VIE65561 UYI65553:UYI65561 UOM65553:UOM65561 UEQ65553:UEQ65561 TUU65553:TUU65561 TKY65553:TKY65561 TBC65553:TBC65561 SRG65553:SRG65561 SHK65553:SHK65561 RXO65553:RXO65561 RNS65553:RNS65561 RDW65553:RDW65561 QUA65553:QUA65561 QKE65553:QKE65561 QAI65553:QAI65561 PQM65553:PQM65561 PGQ65553:PGQ65561 OWU65553:OWU65561 OMY65553:OMY65561 ODC65553:ODC65561 NTG65553:NTG65561 NJK65553:NJK65561 MZO65553:MZO65561 MPS65553:MPS65561 MFW65553:MFW65561 LWA65553:LWA65561 LME65553:LME65561 LCI65553:LCI65561 KSM65553:KSM65561 KIQ65553:KIQ65561 JYU65553:JYU65561 JOY65553:JOY65561 JFC65553:JFC65561 IVG65553:IVG65561 ILK65553:ILK65561 IBO65553:IBO65561 HRS65553:HRS65561 HHW65553:HHW65561 GYA65553:GYA65561 GOE65553:GOE65561 GEI65553:GEI65561 FUM65553:FUM65561 FKQ65553:FKQ65561 FAU65553:FAU65561 EQY65553:EQY65561 EHC65553:EHC65561 DXG65553:DXG65561 DNK65553:DNK65561 DDO65553:DDO65561 CTS65553:CTS65561 CJW65553:CJW65561 CAA65553:CAA65561 BQE65553:BQE65561 BGI65553:BGI65561 AWM65553:AWM65561 AMQ65553:AMQ65561 ACU65553:ACU65561 SY65553:SY65561 JC65553:JC65561 G65553:G65561 JC19:JC34 SY19:SY34 ACU19:ACU34 AMQ19:AMQ34 AWM19:AWM34 BGI19:BGI34 BQE19:BQE34 CAA19:CAA34 CJW19:CJW34 CTS19:CTS34 DDO19:DDO34 DNK19:DNK34 DXG19:DXG34 EHC19:EHC34 EQY19:EQY34 FAU19:FAU34 FKQ19:FKQ34 FUM19:FUM34 GEI19:GEI34 GOE19:GOE34 GYA19:GYA34 HHW19:HHW34 HRS19:HRS34 IBO19:IBO34 ILK19:ILK34 IVG19:IVG34 JFC19:JFC34 JOY19:JOY34 JYU19:JYU34 KIQ19:KIQ34 KSM19:KSM34 LCI19:LCI34 LME19:LME34 LWA19:LWA34 MFW19:MFW34 MPS19:MPS34 MZO19:MZO34 NJK19:NJK34 NTG19:NTG34 ODC19:ODC34 OMY19:OMY34 OWU19:OWU34 PGQ19:PGQ34 PQM19:PQM34 QAI19:QAI34 QKE19:QKE34 QUA19:QUA34 RDW19:RDW34 RNS19:RNS34 RXO19:RXO34 SHK19:SHK34 SRG19:SRG34 TBC19:TBC34 TKY19:TKY34 TUU19:TUU34 UEQ19:UEQ34 UOM19:UOM34 UYI19:UYI34 VIE19:VIE34 VSA19:VSA34 WBW19:WBW34 WLS19:WLS34">
      <formula1>$A$67:$A$68</formula1>
    </dataValidation>
    <dataValidation type="list" allowBlank="1" showInputMessage="1" showErrorMessage="1" prompt="Nezahrnutie cenovej ponuky do vyhodnotenia prieskumu trhu zdôvodnite v bunke &quot;Poznámka&quot; " sqref="H19:H34 H70:H85 H121:H136">
      <formula1>$G$161:$G$162</formula1>
    </dataValidation>
    <dataValidation type="list" allowBlank="1" showInputMessage="1" showErrorMessage="1" sqref="E19:E34 E70:E85">
      <formula1>$S$13:$S$15</formula1>
    </dataValidation>
  </dataValidations>
  <pageMargins left="0.70866141732283472" right="0.70866141732283472" top="0.74803149606299213" bottom="0.74803149606299213" header="0.31496062992125984" footer="0.31496062992125984"/>
  <pageSetup paperSize="9" scale="55" orientation="landscape" r:id="rId1"/>
  <rowBreaks count="1" manualBreakCount="1">
    <brk id="52" max="8"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S162"/>
  <sheetViews>
    <sheetView view="pageBreakPreview" zoomScale="80" zoomScaleNormal="100" zoomScaleSheetLayoutView="80" workbookViewId="0">
      <selection activeCell="E7" sqref="E7"/>
    </sheetView>
  </sheetViews>
  <sheetFormatPr defaultRowHeight="16.5" x14ac:dyDescent="0.3"/>
  <cols>
    <col min="1" max="1" width="35.85546875" style="111" bestFit="1" customWidth="1"/>
    <col min="2" max="2" width="7.7109375" style="111" customWidth="1"/>
    <col min="3" max="3" width="40.5703125" style="111" customWidth="1"/>
    <col min="4" max="4" width="32.140625" style="111" customWidth="1"/>
    <col min="5" max="5" width="18.7109375" style="111" customWidth="1"/>
    <col min="6" max="6" width="18.85546875" style="111" customWidth="1"/>
    <col min="7" max="7" width="18.42578125" style="111" customWidth="1"/>
    <col min="8" max="8" width="12.28515625" style="111" customWidth="1"/>
    <col min="9" max="9" width="42.140625" style="111" customWidth="1"/>
    <col min="10" max="10" width="14" style="111" bestFit="1" customWidth="1"/>
    <col min="11" max="11" width="9.140625" style="111"/>
    <col min="12" max="12" width="35.85546875" style="111" bestFit="1" customWidth="1"/>
    <col min="13" max="13" width="13.42578125" style="111" bestFit="1" customWidth="1"/>
    <col min="14" max="14" width="12.85546875" style="111" bestFit="1" customWidth="1"/>
    <col min="15" max="256" width="9.140625" style="111"/>
    <col min="257" max="257" width="35.85546875" style="111" bestFit="1" customWidth="1"/>
    <col min="258" max="258" width="7.7109375" style="111" customWidth="1"/>
    <col min="259" max="259" width="40.5703125" style="111" customWidth="1"/>
    <col min="260" max="260" width="32.140625" style="111" customWidth="1"/>
    <col min="261" max="261" width="18.7109375" style="111" customWidth="1"/>
    <col min="262" max="262" width="11.7109375" style="111" customWidth="1"/>
    <col min="263" max="263" width="23.28515625" style="111" customWidth="1"/>
    <col min="264" max="264" width="12.28515625" style="111" customWidth="1"/>
    <col min="265" max="265" width="42.140625" style="111" customWidth="1"/>
    <col min="266" max="266" width="14" style="111" bestFit="1" customWidth="1"/>
    <col min="267" max="267" width="9.140625" style="111"/>
    <col min="268" max="268" width="35.85546875" style="111" bestFit="1" customWidth="1"/>
    <col min="269" max="269" width="13.42578125" style="111" bestFit="1" customWidth="1"/>
    <col min="270" max="270" width="12.85546875" style="111" bestFit="1" customWidth="1"/>
    <col min="271" max="512" width="9.140625" style="111"/>
    <col min="513" max="513" width="35.85546875" style="111" bestFit="1" customWidth="1"/>
    <col min="514" max="514" width="7.7109375" style="111" customWidth="1"/>
    <col min="515" max="515" width="40.5703125" style="111" customWidth="1"/>
    <col min="516" max="516" width="32.140625" style="111" customWidth="1"/>
    <col min="517" max="517" width="18.7109375" style="111" customWidth="1"/>
    <col min="518" max="518" width="11.7109375" style="111" customWidth="1"/>
    <col min="519" max="519" width="23.28515625" style="111" customWidth="1"/>
    <col min="520" max="520" width="12.28515625" style="111" customWidth="1"/>
    <col min="521" max="521" width="42.140625" style="111" customWidth="1"/>
    <col min="522" max="522" width="14" style="111" bestFit="1" customWidth="1"/>
    <col min="523" max="523" width="9.140625" style="111"/>
    <col min="524" max="524" width="35.85546875" style="111" bestFit="1" customWidth="1"/>
    <col min="525" max="525" width="13.42578125" style="111" bestFit="1" customWidth="1"/>
    <col min="526" max="526" width="12.85546875" style="111" bestFit="1" customWidth="1"/>
    <col min="527" max="768" width="9.140625" style="111"/>
    <col min="769" max="769" width="35.85546875" style="111" bestFit="1" customWidth="1"/>
    <col min="770" max="770" width="7.7109375" style="111" customWidth="1"/>
    <col min="771" max="771" width="40.5703125" style="111" customWidth="1"/>
    <col min="772" max="772" width="32.140625" style="111" customWidth="1"/>
    <col min="773" max="773" width="18.7109375" style="111" customWidth="1"/>
    <col min="774" max="774" width="11.7109375" style="111" customWidth="1"/>
    <col min="775" max="775" width="23.28515625" style="111" customWidth="1"/>
    <col min="776" max="776" width="12.28515625" style="111" customWidth="1"/>
    <col min="777" max="777" width="42.140625" style="111" customWidth="1"/>
    <col min="778" max="778" width="14" style="111" bestFit="1" customWidth="1"/>
    <col min="779" max="779" width="9.140625" style="111"/>
    <col min="780" max="780" width="35.85546875" style="111" bestFit="1" customWidth="1"/>
    <col min="781" max="781" width="13.42578125" style="111" bestFit="1" customWidth="1"/>
    <col min="782" max="782" width="12.85546875" style="111" bestFit="1" customWidth="1"/>
    <col min="783" max="1024" width="9.140625" style="111"/>
    <col min="1025" max="1025" width="35.85546875" style="111" bestFit="1" customWidth="1"/>
    <col min="1026" max="1026" width="7.7109375" style="111" customWidth="1"/>
    <col min="1027" max="1027" width="40.5703125" style="111" customWidth="1"/>
    <col min="1028" max="1028" width="32.140625" style="111" customWidth="1"/>
    <col min="1029" max="1029" width="18.7109375" style="111" customWidth="1"/>
    <col min="1030" max="1030" width="11.7109375" style="111" customWidth="1"/>
    <col min="1031" max="1031" width="23.28515625" style="111" customWidth="1"/>
    <col min="1032" max="1032" width="12.28515625" style="111" customWidth="1"/>
    <col min="1033" max="1033" width="42.140625" style="111" customWidth="1"/>
    <col min="1034" max="1034" width="14" style="111" bestFit="1" customWidth="1"/>
    <col min="1035" max="1035" width="9.140625" style="111"/>
    <col min="1036" max="1036" width="35.85546875" style="111" bestFit="1" customWidth="1"/>
    <col min="1037" max="1037" width="13.42578125" style="111" bestFit="1" customWidth="1"/>
    <col min="1038" max="1038" width="12.85546875" style="111" bestFit="1" customWidth="1"/>
    <col min="1039" max="1280" width="9.140625" style="111"/>
    <col min="1281" max="1281" width="35.85546875" style="111" bestFit="1" customWidth="1"/>
    <col min="1282" max="1282" width="7.7109375" style="111" customWidth="1"/>
    <col min="1283" max="1283" width="40.5703125" style="111" customWidth="1"/>
    <col min="1284" max="1284" width="32.140625" style="111" customWidth="1"/>
    <col min="1285" max="1285" width="18.7109375" style="111" customWidth="1"/>
    <col min="1286" max="1286" width="11.7109375" style="111" customWidth="1"/>
    <col min="1287" max="1287" width="23.28515625" style="111" customWidth="1"/>
    <col min="1288" max="1288" width="12.28515625" style="111" customWidth="1"/>
    <col min="1289" max="1289" width="42.140625" style="111" customWidth="1"/>
    <col min="1290" max="1290" width="14" style="111" bestFit="1" customWidth="1"/>
    <col min="1291" max="1291" width="9.140625" style="111"/>
    <col min="1292" max="1292" width="35.85546875" style="111" bestFit="1" customWidth="1"/>
    <col min="1293" max="1293" width="13.42578125" style="111" bestFit="1" customWidth="1"/>
    <col min="1294" max="1294" width="12.85546875" style="111" bestFit="1" customWidth="1"/>
    <col min="1295" max="1536" width="9.140625" style="111"/>
    <col min="1537" max="1537" width="35.85546875" style="111" bestFit="1" customWidth="1"/>
    <col min="1538" max="1538" width="7.7109375" style="111" customWidth="1"/>
    <col min="1539" max="1539" width="40.5703125" style="111" customWidth="1"/>
    <col min="1540" max="1540" width="32.140625" style="111" customWidth="1"/>
    <col min="1541" max="1541" width="18.7109375" style="111" customWidth="1"/>
    <col min="1542" max="1542" width="11.7109375" style="111" customWidth="1"/>
    <col min="1543" max="1543" width="23.28515625" style="111" customWidth="1"/>
    <col min="1544" max="1544" width="12.28515625" style="111" customWidth="1"/>
    <col min="1545" max="1545" width="42.140625" style="111" customWidth="1"/>
    <col min="1546" max="1546" width="14" style="111" bestFit="1" customWidth="1"/>
    <col min="1547" max="1547" width="9.140625" style="111"/>
    <col min="1548" max="1548" width="35.85546875" style="111" bestFit="1" customWidth="1"/>
    <col min="1549" max="1549" width="13.42578125" style="111" bestFit="1" customWidth="1"/>
    <col min="1550" max="1550" width="12.85546875" style="111" bestFit="1" customWidth="1"/>
    <col min="1551" max="1792" width="9.140625" style="111"/>
    <col min="1793" max="1793" width="35.85546875" style="111" bestFit="1" customWidth="1"/>
    <col min="1794" max="1794" width="7.7109375" style="111" customWidth="1"/>
    <col min="1795" max="1795" width="40.5703125" style="111" customWidth="1"/>
    <col min="1796" max="1796" width="32.140625" style="111" customWidth="1"/>
    <col min="1797" max="1797" width="18.7109375" style="111" customWidth="1"/>
    <col min="1798" max="1798" width="11.7109375" style="111" customWidth="1"/>
    <col min="1799" max="1799" width="23.28515625" style="111" customWidth="1"/>
    <col min="1800" max="1800" width="12.28515625" style="111" customWidth="1"/>
    <col min="1801" max="1801" width="42.140625" style="111" customWidth="1"/>
    <col min="1802" max="1802" width="14" style="111" bestFit="1" customWidth="1"/>
    <col min="1803" max="1803" width="9.140625" style="111"/>
    <col min="1804" max="1804" width="35.85546875" style="111" bestFit="1" customWidth="1"/>
    <col min="1805" max="1805" width="13.42578125" style="111" bestFit="1" customWidth="1"/>
    <col min="1806" max="1806" width="12.85546875" style="111" bestFit="1" customWidth="1"/>
    <col min="1807" max="2048" width="9.140625" style="111"/>
    <col min="2049" max="2049" width="35.85546875" style="111" bestFit="1" customWidth="1"/>
    <col min="2050" max="2050" width="7.7109375" style="111" customWidth="1"/>
    <col min="2051" max="2051" width="40.5703125" style="111" customWidth="1"/>
    <col min="2052" max="2052" width="32.140625" style="111" customWidth="1"/>
    <col min="2053" max="2053" width="18.7109375" style="111" customWidth="1"/>
    <col min="2054" max="2054" width="11.7109375" style="111" customWidth="1"/>
    <col min="2055" max="2055" width="23.28515625" style="111" customWidth="1"/>
    <col min="2056" max="2056" width="12.28515625" style="111" customWidth="1"/>
    <col min="2057" max="2057" width="42.140625" style="111" customWidth="1"/>
    <col min="2058" max="2058" width="14" style="111" bestFit="1" customWidth="1"/>
    <col min="2059" max="2059" width="9.140625" style="111"/>
    <col min="2060" max="2060" width="35.85546875" style="111" bestFit="1" customWidth="1"/>
    <col min="2061" max="2061" width="13.42578125" style="111" bestFit="1" customWidth="1"/>
    <col min="2062" max="2062" width="12.85546875" style="111" bestFit="1" customWidth="1"/>
    <col min="2063" max="2304" width="9.140625" style="111"/>
    <col min="2305" max="2305" width="35.85546875" style="111" bestFit="1" customWidth="1"/>
    <col min="2306" max="2306" width="7.7109375" style="111" customWidth="1"/>
    <col min="2307" max="2307" width="40.5703125" style="111" customWidth="1"/>
    <col min="2308" max="2308" width="32.140625" style="111" customWidth="1"/>
    <col min="2309" max="2309" width="18.7109375" style="111" customWidth="1"/>
    <col min="2310" max="2310" width="11.7109375" style="111" customWidth="1"/>
    <col min="2311" max="2311" width="23.28515625" style="111" customWidth="1"/>
    <col min="2312" max="2312" width="12.28515625" style="111" customWidth="1"/>
    <col min="2313" max="2313" width="42.140625" style="111" customWidth="1"/>
    <col min="2314" max="2314" width="14" style="111" bestFit="1" customWidth="1"/>
    <col min="2315" max="2315" width="9.140625" style="111"/>
    <col min="2316" max="2316" width="35.85546875" style="111" bestFit="1" customWidth="1"/>
    <col min="2317" max="2317" width="13.42578125" style="111" bestFit="1" customWidth="1"/>
    <col min="2318" max="2318" width="12.85546875" style="111" bestFit="1" customWidth="1"/>
    <col min="2319" max="2560" width="9.140625" style="111"/>
    <col min="2561" max="2561" width="35.85546875" style="111" bestFit="1" customWidth="1"/>
    <col min="2562" max="2562" width="7.7109375" style="111" customWidth="1"/>
    <col min="2563" max="2563" width="40.5703125" style="111" customWidth="1"/>
    <col min="2564" max="2564" width="32.140625" style="111" customWidth="1"/>
    <col min="2565" max="2565" width="18.7109375" style="111" customWidth="1"/>
    <col min="2566" max="2566" width="11.7109375" style="111" customWidth="1"/>
    <col min="2567" max="2567" width="23.28515625" style="111" customWidth="1"/>
    <col min="2568" max="2568" width="12.28515625" style="111" customWidth="1"/>
    <col min="2569" max="2569" width="42.140625" style="111" customWidth="1"/>
    <col min="2570" max="2570" width="14" style="111" bestFit="1" customWidth="1"/>
    <col min="2571" max="2571" width="9.140625" style="111"/>
    <col min="2572" max="2572" width="35.85546875" style="111" bestFit="1" customWidth="1"/>
    <col min="2573" max="2573" width="13.42578125" style="111" bestFit="1" customWidth="1"/>
    <col min="2574" max="2574" width="12.85546875" style="111" bestFit="1" customWidth="1"/>
    <col min="2575" max="2816" width="9.140625" style="111"/>
    <col min="2817" max="2817" width="35.85546875" style="111" bestFit="1" customWidth="1"/>
    <col min="2818" max="2818" width="7.7109375" style="111" customWidth="1"/>
    <col min="2819" max="2819" width="40.5703125" style="111" customWidth="1"/>
    <col min="2820" max="2820" width="32.140625" style="111" customWidth="1"/>
    <col min="2821" max="2821" width="18.7109375" style="111" customWidth="1"/>
    <col min="2822" max="2822" width="11.7109375" style="111" customWidth="1"/>
    <col min="2823" max="2823" width="23.28515625" style="111" customWidth="1"/>
    <col min="2824" max="2824" width="12.28515625" style="111" customWidth="1"/>
    <col min="2825" max="2825" width="42.140625" style="111" customWidth="1"/>
    <col min="2826" max="2826" width="14" style="111" bestFit="1" customWidth="1"/>
    <col min="2827" max="2827" width="9.140625" style="111"/>
    <col min="2828" max="2828" width="35.85546875" style="111" bestFit="1" customWidth="1"/>
    <col min="2829" max="2829" width="13.42578125" style="111" bestFit="1" customWidth="1"/>
    <col min="2830" max="2830" width="12.85546875" style="111" bestFit="1" customWidth="1"/>
    <col min="2831" max="3072" width="9.140625" style="111"/>
    <col min="3073" max="3073" width="35.85546875" style="111" bestFit="1" customWidth="1"/>
    <col min="3074" max="3074" width="7.7109375" style="111" customWidth="1"/>
    <col min="3075" max="3075" width="40.5703125" style="111" customWidth="1"/>
    <col min="3076" max="3076" width="32.140625" style="111" customWidth="1"/>
    <col min="3077" max="3077" width="18.7109375" style="111" customWidth="1"/>
    <col min="3078" max="3078" width="11.7109375" style="111" customWidth="1"/>
    <col min="3079" max="3079" width="23.28515625" style="111" customWidth="1"/>
    <col min="3080" max="3080" width="12.28515625" style="111" customWidth="1"/>
    <col min="3081" max="3081" width="42.140625" style="111" customWidth="1"/>
    <col min="3082" max="3082" width="14" style="111" bestFit="1" customWidth="1"/>
    <col min="3083" max="3083" width="9.140625" style="111"/>
    <col min="3084" max="3084" width="35.85546875" style="111" bestFit="1" customWidth="1"/>
    <col min="3085" max="3085" width="13.42578125" style="111" bestFit="1" customWidth="1"/>
    <col min="3086" max="3086" width="12.85546875" style="111" bestFit="1" customWidth="1"/>
    <col min="3087" max="3328" width="9.140625" style="111"/>
    <col min="3329" max="3329" width="35.85546875" style="111" bestFit="1" customWidth="1"/>
    <col min="3330" max="3330" width="7.7109375" style="111" customWidth="1"/>
    <col min="3331" max="3331" width="40.5703125" style="111" customWidth="1"/>
    <col min="3332" max="3332" width="32.140625" style="111" customWidth="1"/>
    <col min="3333" max="3333" width="18.7109375" style="111" customWidth="1"/>
    <col min="3334" max="3334" width="11.7109375" style="111" customWidth="1"/>
    <col min="3335" max="3335" width="23.28515625" style="111" customWidth="1"/>
    <col min="3336" max="3336" width="12.28515625" style="111" customWidth="1"/>
    <col min="3337" max="3337" width="42.140625" style="111" customWidth="1"/>
    <col min="3338" max="3338" width="14" style="111" bestFit="1" customWidth="1"/>
    <col min="3339" max="3339" width="9.140625" style="111"/>
    <col min="3340" max="3340" width="35.85546875" style="111" bestFit="1" customWidth="1"/>
    <col min="3341" max="3341" width="13.42578125" style="111" bestFit="1" customWidth="1"/>
    <col min="3342" max="3342" width="12.85546875" style="111" bestFit="1" customWidth="1"/>
    <col min="3343" max="3584" width="9.140625" style="111"/>
    <col min="3585" max="3585" width="35.85546875" style="111" bestFit="1" customWidth="1"/>
    <col min="3586" max="3586" width="7.7109375" style="111" customWidth="1"/>
    <col min="3587" max="3587" width="40.5703125" style="111" customWidth="1"/>
    <col min="3588" max="3588" width="32.140625" style="111" customWidth="1"/>
    <col min="3589" max="3589" width="18.7109375" style="111" customWidth="1"/>
    <col min="3590" max="3590" width="11.7109375" style="111" customWidth="1"/>
    <col min="3591" max="3591" width="23.28515625" style="111" customWidth="1"/>
    <col min="3592" max="3592" width="12.28515625" style="111" customWidth="1"/>
    <col min="3593" max="3593" width="42.140625" style="111" customWidth="1"/>
    <col min="3594" max="3594" width="14" style="111" bestFit="1" customWidth="1"/>
    <col min="3595" max="3595" width="9.140625" style="111"/>
    <col min="3596" max="3596" width="35.85546875" style="111" bestFit="1" customWidth="1"/>
    <col min="3597" max="3597" width="13.42578125" style="111" bestFit="1" customWidth="1"/>
    <col min="3598" max="3598" width="12.85546875" style="111" bestFit="1" customWidth="1"/>
    <col min="3599" max="3840" width="9.140625" style="111"/>
    <col min="3841" max="3841" width="35.85546875" style="111" bestFit="1" customWidth="1"/>
    <col min="3842" max="3842" width="7.7109375" style="111" customWidth="1"/>
    <col min="3843" max="3843" width="40.5703125" style="111" customWidth="1"/>
    <col min="3844" max="3844" width="32.140625" style="111" customWidth="1"/>
    <col min="3845" max="3845" width="18.7109375" style="111" customWidth="1"/>
    <col min="3846" max="3846" width="11.7109375" style="111" customWidth="1"/>
    <col min="3847" max="3847" width="23.28515625" style="111" customWidth="1"/>
    <col min="3848" max="3848" width="12.28515625" style="111" customWidth="1"/>
    <col min="3849" max="3849" width="42.140625" style="111" customWidth="1"/>
    <col min="3850" max="3850" width="14" style="111" bestFit="1" customWidth="1"/>
    <col min="3851" max="3851" width="9.140625" style="111"/>
    <col min="3852" max="3852" width="35.85546875" style="111" bestFit="1" customWidth="1"/>
    <col min="3853" max="3853" width="13.42578125" style="111" bestFit="1" customWidth="1"/>
    <col min="3854" max="3854" width="12.85546875" style="111" bestFit="1" customWidth="1"/>
    <col min="3855" max="4096" width="9.140625" style="111"/>
    <col min="4097" max="4097" width="35.85546875" style="111" bestFit="1" customWidth="1"/>
    <col min="4098" max="4098" width="7.7109375" style="111" customWidth="1"/>
    <col min="4099" max="4099" width="40.5703125" style="111" customWidth="1"/>
    <col min="4100" max="4100" width="32.140625" style="111" customWidth="1"/>
    <col min="4101" max="4101" width="18.7109375" style="111" customWidth="1"/>
    <col min="4102" max="4102" width="11.7109375" style="111" customWidth="1"/>
    <col min="4103" max="4103" width="23.28515625" style="111" customWidth="1"/>
    <col min="4104" max="4104" width="12.28515625" style="111" customWidth="1"/>
    <col min="4105" max="4105" width="42.140625" style="111" customWidth="1"/>
    <col min="4106" max="4106" width="14" style="111" bestFit="1" customWidth="1"/>
    <col min="4107" max="4107" width="9.140625" style="111"/>
    <col min="4108" max="4108" width="35.85546875" style="111" bestFit="1" customWidth="1"/>
    <col min="4109" max="4109" width="13.42578125" style="111" bestFit="1" customWidth="1"/>
    <col min="4110" max="4110" width="12.85546875" style="111" bestFit="1" customWidth="1"/>
    <col min="4111" max="4352" width="9.140625" style="111"/>
    <col min="4353" max="4353" width="35.85546875" style="111" bestFit="1" customWidth="1"/>
    <col min="4354" max="4354" width="7.7109375" style="111" customWidth="1"/>
    <col min="4355" max="4355" width="40.5703125" style="111" customWidth="1"/>
    <col min="4356" max="4356" width="32.140625" style="111" customWidth="1"/>
    <col min="4357" max="4357" width="18.7109375" style="111" customWidth="1"/>
    <col min="4358" max="4358" width="11.7109375" style="111" customWidth="1"/>
    <col min="4359" max="4359" width="23.28515625" style="111" customWidth="1"/>
    <col min="4360" max="4360" width="12.28515625" style="111" customWidth="1"/>
    <col min="4361" max="4361" width="42.140625" style="111" customWidth="1"/>
    <col min="4362" max="4362" width="14" style="111" bestFit="1" customWidth="1"/>
    <col min="4363" max="4363" width="9.140625" style="111"/>
    <col min="4364" max="4364" width="35.85546875" style="111" bestFit="1" customWidth="1"/>
    <col min="4365" max="4365" width="13.42578125" style="111" bestFit="1" customWidth="1"/>
    <col min="4366" max="4366" width="12.85546875" style="111" bestFit="1" customWidth="1"/>
    <col min="4367" max="4608" width="9.140625" style="111"/>
    <col min="4609" max="4609" width="35.85546875" style="111" bestFit="1" customWidth="1"/>
    <col min="4610" max="4610" width="7.7109375" style="111" customWidth="1"/>
    <col min="4611" max="4611" width="40.5703125" style="111" customWidth="1"/>
    <col min="4612" max="4612" width="32.140625" style="111" customWidth="1"/>
    <col min="4613" max="4613" width="18.7109375" style="111" customWidth="1"/>
    <col min="4614" max="4614" width="11.7109375" style="111" customWidth="1"/>
    <col min="4615" max="4615" width="23.28515625" style="111" customWidth="1"/>
    <col min="4616" max="4616" width="12.28515625" style="111" customWidth="1"/>
    <col min="4617" max="4617" width="42.140625" style="111" customWidth="1"/>
    <col min="4618" max="4618" width="14" style="111" bestFit="1" customWidth="1"/>
    <col min="4619" max="4619" width="9.140625" style="111"/>
    <col min="4620" max="4620" width="35.85546875" style="111" bestFit="1" customWidth="1"/>
    <col min="4621" max="4621" width="13.42578125" style="111" bestFit="1" customWidth="1"/>
    <col min="4622" max="4622" width="12.85546875" style="111" bestFit="1" customWidth="1"/>
    <col min="4623" max="4864" width="9.140625" style="111"/>
    <col min="4865" max="4865" width="35.85546875" style="111" bestFit="1" customWidth="1"/>
    <col min="4866" max="4866" width="7.7109375" style="111" customWidth="1"/>
    <col min="4867" max="4867" width="40.5703125" style="111" customWidth="1"/>
    <col min="4868" max="4868" width="32.140625" style="111" customWidth="1"/>
    <col min="4869" max="4869" width="18.7109375" style="111" customWidth="1"/>
    <col min="4870" max="4870" width="11.7109375" style="111" customWidth="1"/>
    <col min="4871" max="4871" width="23.28515625" style="111" customWidth="1"/>
    <col min="4872" max="4872" width="12.28515625" style="111" customWidth="1"/>
    <col min="4873" max="4873" width="42.140625" style="111" customWidth="1"/>
    <col min="4874" max="4874" width="14" style="111" bestFit="1" customWidth="1"/>
    <col min="4875" max="4875" width="9.140625" style="111"/>
    <col min="4876" max="4876" width="35.85546875" style="111" bestFit="1" customWidth="1"/>
    <col min="4877" max="4877" width="13.42578125" style="111" bestFit="1" customWidth="1"/>
    <col min="4878" max="4878" width="12.85546875" style="111" bestFit="1" customWidth="1"/>
    <col min="4879" max="5120" width="9.140625" style="111"/>
    <col min="5121" max="5121" width="35.85546875" style="111" bestFit="1" customWidth="1"/>
    <col min="5122" max="5122" width="7.7109375" style="111" customWidth="1"/>
    <col min="5123" max="5123" width="40.5703125" style="111" customWidth="1"/>
    <col min="5124" max="5124" width="32.140625" style="111" customWidth="1"/>
    <col min="5125" max="5125" width="18.7109375" style="111" customWidth="1"/>
    <col min="5126" max="5126" width="11.7109375" style="111" customWidth="1"/>
    <col min="5127" max="5127" width="23.28515625" style="111" customWidth="1"/>
    <col min="5128" max="5128" width="12.28515625" style="111" customWidth="1"/>
    <col min="5129" max="5129" width="42.140625" style="111" customWidth="1"/>
    <col min="5130" max="5130" width="14" style="111" bestFit="1" customWidth="1"/>
    <col min="5131" max="5131" width="9.140625" style="111"/>
    <col min="5132" max="5132" width="35.85546875" style="111" bestFit="1" customWidth="1"/>
    <col min="5133" max="5133" width="13.42578125" style="111" bestFit="1" customWidth="1"/>
    <col min="5134" max="5134" width="12.85546875" style="111" bestFit="1" customWidth="1"/>
    <col min="5135" max="5376" width="9.140625" style="111"/>
    <col min="5377" max="5377" width="35.85546875" style="111" bestFit="1" customWidth="1"/>
    <col min="5378" max="5378" width="7.7109375" style="111" customWidth="1"/>
    <col min="5379" max="5379" width="40.5703125" style="111" customWidth="1"/>
    <col min="5380" max="5380" width="32.140625" style="111" customWidth="1"/>
    <col min="5381" max="5381" width="18.7109375" style="111" customWidth="1"/>
    <col min="5382" max="5382" width="11.7109375" style="111" customWidth="1"/>
    <col min="5383" max="5383" width="23.28515625" style="111" customWidth="1"/>
    <col min="5384" max="5384" width="12.28515625" style="111" customWidth="1"/>
    <col min="5385" max="5385" width="42.140625" style="111" customWidth="1"/>
    <col min="5386" max="5386" width="14" style="111" bestFit="1" customWidth="1"/>
    <col min="5387" max="5387" width="9.140625" style="111"/>
    <col min="5388" max="5388" width="35.85546875" style="111" bestFit="1" customWidth="1"/>
    <col min="5389" max="5389" width="13.42578125" style="111" bestFit="1" customWidth="1"/>
    <col min="5390" max="5390" width="12.85546875" style="111" bestFit="1" customWidth="1"/>
    <col min="5391" max="5632" width="9.140625" style="111"/>
    <col min="5633" max="5633" width="35.85546875" style="111" bestFit="1" customWidth="1"/>
    <col min="5634" max="5634" width="7.7109375" style="111" customWidth="1"/>
    <col min="5635" max="5635" width="40.5703125" style="111" customWidth="1"/>
    <col min="5636" max="5636" width="32.140625" style="111" customWidth="1"/>
    <col min="5637" max="5637" width="18.7109375" style="111" customWidth="1"/>
    <col min="5638" max="5638" width="11.7109375" style="111" customWidth="1"/>
    <col min="5639" max="5639" width="23.28515625" style="111" customWidth="1"/>
    <col min="5640" max="5640" width="12.28515625" style="111" customWidth="1"/>
    <col min="5641" max="5641" width="42.140625" style="111" customWidth="1"/>
    <col min="5642" max="5642" width="14" style="111" bestFit="1" customWidth="1"/>
    <col min="5643" max="5643" width="9.140625" style="111"/>
    <col min="5644" max="5644" width="35.85546875" style="111" bestFit="1" customWidth="1"/>
    <col min="5645" max="5645" width="13.42578125" style="111" bestFit="1" customWidth="1"/>
    <col min="5646" max="5646" width="12.85546875" style="111" bestFit="1" customWidth="1"/>
    <col min="5647" max="5888" width="9.140625" style="111"/>
    <col min="5889" max="5889" width="35.85546875" style="111" bestFit="1" customWidth="1"/>
    <col min="5890" max="5890" width="7.7109375" style="111" customWidth="1"/>
    <col min="5891" max="5891" width="40.5703125" style="111" customWidth="1"/>
    <col min="5892" max="5892" width="32.140625" style="111" customWidth="1"/>
    <col min="5893" max="5893" width="18.7109375" style="111" customWidth="1"/>
    <col min="5894" max="5894" width="11.7109375" style="111" customWidth="1"/>
    <col min="5895" max="5895" width="23.28515625" style="111" customWidth="1"/>
    <col min="5896" max="5896" width="12.28515625" style="111" customWidth="1"/>
    <col min="5897" max="5897" width="42.140625" style="111" customWidth="1"/>
    <col min="5898" max="5898" width="14" style="111" bestFit="1" customWidth="1"/>
    <col min="5899" max="5899" width="9.140625" style="111"/>
    <col min="5900" max="5900" width="35.85546875" style="111" bestFit="1" customWidth="1"/>
    <col min="5901" max="5901" width="13.42578125" style="111" bestFit="1" customWidth="1"/>
    <col min="5902" max="5902" width="12.85546875" style="111" bestFit="1" customWidth="1"/>
    <col min="5903" max="6144" width="9.140625" style="111"/>
    <col min="6145" max="6145" width="35.85546875" style="111" bestFit="1" customWidth="1"/>
    <col min="6146" max="6146" width="7.7109375" style="111" customWidth="1"/>
    <col min="6147" max="6147" width="40.5703125" style="111" customWidth="1"/>
    <col min="6148" max="6148" width="32.140625" style="111" customWidth="1"/>
    <col min="6149" max="6149" width="18.7109375" style="111" customWidth="1"/>
    <col min="6150" max="6150" width="11.7109375" style="111" customWidth="1"/>
    <col min="6151" max="6151" width="23.28515625" style="111" customWidth="1"/>
    <col min="6152" max="6152" width="12.28515625" style="111" customWidth="1"/>
    <col min="6153" max="6153" width="42.140625" style="111" customWidth="1"/>
    <col min="6154" max="6154" width="14" style="111" bestFit="1" customWidth="1"/>
    <col min="6155" max="6155" width="9.140625" style="111"/>
    <col min="6156" max="6156" width="35.85546875" style="111" bestFit="1" customWidth="1"/>
    <col min="6157" max="6157" width="13.42578125" style="111" bestFit="1" customWidth="1"/>
    <col min="6158" max="6158" width="12.85546875" style="111" bestFit="1" customWidth="1"/>
    <col min="6159" max="6400" width="9.140625" style="111"/>
    <col min="6401" max="6401" width="35.85546875" style="111" bestFit="1" customWidth="1"/>
    <col min="6402" max="6402" width="7.7109375" style="111" customWidth="1"/>
    <col min="6403" max="6403" width="40.5703125" style="111" customWidth="1"/>
    <col min="6404" max="6404" width="32.140625" style="111" customWidth="1"/>
    <col min="6405" max="6405" width="18.7109375" style="111" customWidth="1"/>
    <col min="6406" max="6406" width="11.7109375" style="111" customWidth="1"/>
    <col min="6407" max="6407" width="23.28515625" style="111" customWidth="1"/>
    <col min="6408" max="6408" width="12.28515625" style="111" customWidth="1"/>
    <col min="6409" max="6409" width="42.140625" style="111" customWidth="1"/>
    <col min="6410" max="6410" width="14" style="111" bestFit="1" customWidth="1"/>
    <col min="6411" max="6411" width="9.140625" style="111"/>
    <col min="6412" max="6412" width="35.85546875" style="111" bestFit="1" customWidth="1"/>
    <col min="6413" max="6413" width="13.42578125" style="111" bestFit="1" customWidth="1"/>
    <col min="6414" max="6414" width="12.85546875" style="111" bestFit="1" customWidth="1"/>
    <col min="6415" max="6656" width="9.140625" style="111"/>
    <col min="6657" max="6657" width="35.85546875" style="111" bestFit="1" customWidth="1"/>
    <col min="6658" max="6658" width="7.7109375" style="111" customWidth="1"/>
    <col min="6659" max="6659" width="40.5703125" style="111" customWidth="1"/>
    <col min="6660" max="6660" width="32.140625" style="111" customWidth="1"/>
    <col min="6661" max="6661" width="18.7109375" style="111" customWidth="1"/>
    <col min="6662" max="6662" width="11.7109375" style="111" customWidth="1"/>
    <col min="6663" max="6663" width="23.28515625" style="111" customWidth="1"/>
    <col min="6664" max="6664" width="12.28515625" style="111" customWidth="1"/>
    <col min="6665" max="6665" width="42.140625" style="111" customWidth="1"/>
    <col min="6666" max="6666" width="14" style="111" bestFit="1" customWidth="1"/>
    <col min="6667" max="6667" width="9.140625" style="111"/>
    <col min="6668" max="6668" width="35.85546875" style="111" bestFit="1" customWidth="1"/>
    <col min="6669" max="6669" width="13.42578125" style="111" bestFit="1" customWidth="1"/>
    <col min="6670" max="6670" width="12.85546875" style="111" bestFit="1" customWidth="1"/>
    <col min="6671" max="6912" width="9.140625" style="111"/>
    <col min="6913" max="6913" width="35.85546875" style="111" bestFit="1" customWidth="1"/>
    <col min="6914" max="6914" width="7.7109375" style="111" customWidth="1"/>
    <col min="6915" max="6915" width="40.5703125" style="111" customWidth="1"/>
    <col min="6916" max="6916" width="32.140625" style="111" customWidth="1"/>
    <col min="6917" max="6917" width="18.7109375" style="111" customWidth="1"/>
    <col min="6918" max="6918" width="11.7109375" style="111" customWidth="1"/>
    <col min="6919" max="6919" width="23.28515625" style="111" customWidth="1"/>
    <col min="6920" max="6920" width="12.28515625" style="111" customWidth="1"/>
    <col min="6921" max="6921" width="42.140625" style="111" customWidth="1"/>
    <col min="6922" max="6922" width="14" style="111" bestFit="1" customWidth="1"/>
    <col min="6923" max="6923" width="9.140625" style="111"/>
    <col min="6924" max="6924" width="35.85546875" style="111" bestFit="1" customWidth="1"/>
    <col min="6925" max="6925" width="13.42578125" style="111" bestFit="1" customWidth="1"/>
    <col min="6926" max="6926" width="12.85546875" style="111" bestFit="1" customWidth="1"/>
    <col min="6927" max="7168" width="9.140625" style="111"/>
    <col min="7169" max="7169" width="35.85546875" style="111" bestFit="1" customWidth="1"/>
    <col min="7170" max="7170" width="7.7109375" style="111" customWidth="1"/>
    <col min="7171" max="7171" width="40.5703125" style="111" customWidth="1"/>
    <col min="7172" max="7172" width="32.140625" style="111" customWidth="1"/>
    <col min="7173" max="7173" width="18.7109375" style="111" customWidth="1"/>
    <col min="7174" max="7174" width="11.7109375" style="111" customWidth="1"/>
    <col min="7175" max="7175" width="23.28515625" style="111" customWidth="1"/>
    <col min="7176" max="7176" width="12.28515625" style="111" customWidth="1"/>
    <col min="7177" max="7177" width="42.140625" style="111" customWidth="1"/>
    <col min="7178" max="7178" width="14" style="111" bestFit="1" customWidth="1"/>
    <col min="7179" max="7179" width="9.140625" style="111"/>
    <col min="7180" max="7180" width="35.85546875" style="111" bestFit="1" customWidth="1"/>
    <col min="7181" max="7181" width="13.42578125" style="111" bestFit="1" customWidth="1"/>
    <col min="7182" max="7182" width="12.85546875" style="111" bestFit="1" customWidth="1"/>
    <col min="7183" max="7424" width="9.140625" style="111"/>
    <col min="7425" max="7425" width="35.85546875" style="111" bestFit="1" customWidth="1"/>
    <col min="7426" max="7426" width="7.7109375" style="111" customWidth="1"/>
    <col min="7427" max="7427" width="40.5703125" style="111" customWidth="1"/>
    <col min="7428" max="7428" width="32.140625" style="111" customWidth="1"/>
    <col min="7429" max="7429" width="18.7109375" style="111" customWidth="1"/>
    <col min="7430" max="7430" width="11.7109375" style="111" customWidth="1"/>
    <col min="7431" max="7431" width="23.28515625" style="111" customWidth="1"/>
    <col min="7432" max="7432" width="12.28515625" style="111" customWidth="1"/>
    <col min="7433" max="7433" width="42.140625" style="111" customWidth="1"/>
    <col min="7434" max="7434" width="14" style="111" bestFit="1" customWidth="1"/>
    <col min="7435" max="7435" width="9.140625" style="111"/>
    <col min="7436" max="7436" width="35.85546875" style="111" bestFit="1" customWidth="1"/>
    <col min="7437" max="7437" width="13.42578125" style="111" bestFit="1" customWidth="1"/>
    <col min="7438" max="7438" width="12.85546875" style="111" bestFit="1" customWidth="1"/>
    <col min="7439" max="7680" width="9.140625" style="111"/>
    <col min="7681" max="7681" width="35.85546875" style="111" bestFit="1" customWidth="1"/>
    <col min="7682" max="7682" width="7.7109375" style="111" customWidth="1"/>
    <col min="7683" max="7683" width="40.5703125" style="111" customWidth="1"/>
    <col min="7684" max="7684" width="32.140625" style="111" customWidth="1"/>
    <col min="7685" max="7685" width="18.7109375" style="111" customWidth="1"/>
    <col min="7686" max="7686" width="11.7109375" style="111" customWidth="1"/>
    <col min="7687" max="7687" width="23.28515625" style="111" customWidth="1"/>
    <col min="7688" max="7688" width="12.28515625" style="111" customWidth="1"/>
    <col min="7689" max="7689" width="42.140625" style="111" customWidth="1"/>
    <col min="7690" max="7690" width="14" style="111" bestFit="1" customWidth="1"/>
    <col min="7691" max="7691" width="9.140625" style="111"/>
    <col min="7692" max="7692" width="35.85546875" style="111" bestFit="1" customWidth="1"/>
    <col min="7693" max="7693" width="13.42578125" style="111" bestFit="1" customWidth="1"/>
    <col min="7694" max="7694" width="12.85546875" style="111" bestFit="1" customWidth="1"/>
    <col min="7695" max="7936" width="9.140625" style="111"/>
    <col min="7937" max="7937" width="35.85546875" style="111" bestFit="1" customWidth="1"/>
    <col min="7938" max="7938" width="7.7109375" style="111" customWidth="1"/>
    <col min="7939" max="7939" width="40.5703125" style="111" customWidth="1"/>
    <col min="7940" max="7940" width="32.140625" style="111" customWidth="1"/>
    <col min="7941" max="7941" width="18.7109375" style="111" customWidth="1"/>
    <col min="7942" max="7942" width="11.7109375" style="111" customWidth="1"/>
    <col min="7943" max="7943" width="23.28515625" style="111" customWidth="1"/>
    <col min="7944" max="7944" width="12.28515625" style="111" customWidth="1"/>
    <col min="7945" max="7945" width="42.140625" style="111" customWidth="1"/>
    <col min="7946" max="7946" width="14" style="111" bestFit="1" customWidth="1"/>
    <col min="7947" max="7947" width="9.140625" style="111"/>
    <col min="7948" max="7948" width="35.85546875" style="111" bestFit="1" customWidth="1"/>
    <col min="7949" max="7949" width="13.42578125" style="111" bestFit="1" customWidth="1"/>
    <col min="7950" max="7950" width="12.85546875" style="111" bestFit="1" customWidth="1"/>
    <col min="7951" max="8192" width="9.140625" style="111"/>
    <col min="8193" max="8193" width="35.85546875" style="111" bestFit="1" customWidth="1"/>
    <col min="8194" max="8194" width="7.7109375" style="111" customWidth="1"/>
    <col min="8195" max="8195" width="40.5703125" style="111" customWidth="1"/>
    <col min="8196" max="8196" width="32.140625" style="111" customWidth="1"/>
    <col min="8197" max="8197" width="18.7109375" style="111" customWidth="1"/>
    <col min="8198" max="8198" width="11.7109375" style="111" customWidth="1"/>
    <col min="8199" max="8199" width="23.28515625" style="111" customWidth="1"/>
    <col min="8200" max="8200" width="12.28515625" style="111" customWidth="1"/>
    <col min="8201" max="8201" width="42.140625" style="111" customWidth="1"/>
    <col min="8202" max="8202" width="14" style="111" bestFit="1" customWidth="1"/>
    <col min="8203" max="8203" width="9.140625" style="111"/>
    <col min="8204" max="8204" width="35.85546875" style="111" bestFit="1" customWidth="1"/>
    <col min="8205" max="8205" width="13.42578125" style="111" bestFit="1" customWidth="1"/>
    <col min="8206" max="8206" width="12.85546875" style="111" bestFit="1" customWidth="1"/>
    <col min="8207" max="8448" width="9.140625" style="111"/>
    <col min="8449" max="8449" width="35.85546875" style="111" bestFit="1" customWidth="1"/>
    <col min="8450" max="8450" width="7.7109375" style="111" customWidth="1"/>
    <col min="8451" max="8451" width="40.5703125" style="111" customWidth="1"/>
    <col min="8452" max="8452" width="32.140625" style="111" customWidth="1"/>
    <col min="8453" max="8453" width="18.7109375" style="111" customWidth="1"/>
    <col min="8454" max="8454" width="11.7109375" style="111" customWidth="1"/>
    <col min="8455" max="8455" width="23.28515625" style="111" customWidth="1"/>
    <col min="8456" max="8456" width="12.28515625" style="111" customWidth="1"/>
    <col min="8457" max="8457" width="42.140625" style="111" customWidth="1"/>
    <col min="8458" max="8458" width="14" style="111" bestFit="1" customWidth="1"/>
    <col min="8459" max="8459" width="9.140625" style="111"/>
    <col min="8460" max="8460" width="35.85546875" style="111" bestFit="1" customWidth="1"/>
    <col min="8461" max="8461" width="13.42578125" style="111" bestFit="1" customWidth="1"/>
    <col min="8462" max="8462" width="12.85546875" style="111" bestFit="1" customWidth="1"/>
    <col min="8463" max="8704" width="9.140625" style="111"/>
    <col min="8705" max="8705" width="35.85546875" style="111" bestFit="1" customWidth="1"/>
    <col min="8706" max="8706" width="7.7109375" style="111" customWidth="1"/>
    <col min="8707" max="8707" width="40.5703125" style="111" customWidth="1"/>
    <col min="8708" max="8708" width="32.140625" style="111" customWidth="1"/>
    <col min="8709" max="8709" width="18.7109375" style="111" customWidth="1"/>
    <col min="8710" max="8710" width="11.7109375" style="111" customWidth="1"/>
    <col min="8711" max="8711" width="23.28515625" style="111" customWidth="1"/>
    <col min="8712" max="8712" width="12.28515625" style="111" customWidth="1"/>
    <col min="8713" max="8713" width="42.140625" style="111" customWidth="1"/>
    <col min="8714" max="8714" width="14" style="111" bestFit="1" customWidth="1"/>
    <col min="8715" max="8715" width="9.140625" style="111"/>
    <col min="8716" max="8716" width="35.85546875" style="111" bestFit="1" customWidth="1"/>
    <col min="8717" max="8717" width="13.42578125" style="111" bestFit="1" customWidth="1"/>
    <col min="8718" max="8718" width="12.85546875" style="111" bestFit="1" customWidth="1"/>
    <col min="8719" max="8960" width="9.140625" style="111"/>
    <col min="8961" max="8961" width="35.85546875" style="111" bestFit="1" customWidth="1"/>
    <col min="8962" max="8962" width="7.7109375" style="111" customWidth="1"/>
    <col min="8963" max="8963" width="40.5703125" style="111" customWidth="1"/>
    <col min="8964" max="8964" width="32.140625" style="111" customWidth="1"/>
    <col min="8965" max="8965" width="18.7109375" style="111" customWidth="1"/>
    <col min="8966" max="8966" width="11.7109375" style="111" customWidth="1"/>
    <col min="8967" max="8967" width="23.28515625" style="111" customWidth="1"/>
    <col min="8968" max="8968" width="12.28515625" style="111" customWidth="1"/>
    <col min="8969" max="8969" width="42.140625" style="111" customWidth="1"/>
    <col min="8970" max="8970" width="14" style="111" bestFit="1" customWidth="1"/>
    <col min="8971" max="8971" width="9.140625" style="111"/>
    <col min="8972" max="8972" width="35.85546875" style="111" bestFit="1" customWidth="1"/>
    <col min="8973" max="8973" width="13.42578125" style="111" bestFit="1" customWidth="1"/>
    <col min="8974" max="8974" width="12.85546875" style="111" bestFit="1" customWidth="1"/>
    <col min="8975" max="9216" width="9.140625" style="111"/>
    <col min="9217" max="9217" width="35.85546875" style="111" bestFit="1" customWidth="1"/>
    <col min="9218" max="9218" width="7.7109375" style="111" customWidth="1"/>
    <col min="9219" max="9219" width="40.5703125" style="111" customWidth="1"/>
    <col min="9220" max="9220" width="32.140625" style="111" customWidth="1"/>
    <col min="9221" max="9221" width="18.7109375" style="111" customWidth="1"/>
    <col min="9222" max="9222" width="11.7109375" style="111" customWidth="1"/>
    <col min="9223" max="9223" width="23.28515625" style="111" customWidth="1"/>
    <col min="9224" max="9224" width="12.28515625" style="111" customWidth="1"/>
    <col min="9225" max="9225" width="42.140625" style="111" customWidth="1"/>
    <col min="9226" max="9226" width="14" style="111" bestFit="1" customWidth="1"/>
    <col min="9227" max="9227" width="9.140625" style="111"/>
    <col min="9228" max="9228" width="35.85546875" style="111" bestFit="1" customWidth="1"/>
    <col min="9229" max="9229" width="13.42578125" style="111" bestFit="1" customWidth="1"/>
    <col min="9230" max="9230" width="12.85546875" style="111" bestFit="1" customWidth="1"/>
    <col min="9231" max="9472" width="9.140625" style="111"/>
    <col min="9473" max="9473" width="35.85546875" style="111" bestFit="1" customWidth="1"/>
    <col min="9474" max="9474" width="7.7109375" style="111" customWidth="1"/>
    <col min="9475" max="9475" width="40.5703125" style="111" customWidth="1"/>
    <col min="9476" max="9476" width="32.140625" style="111" customWidth="1"/>
    <col min="9477" max="9477" width="18.7109375" style="111" customWidth="1"/>
    <col min="9478" max="9478" width="11.7109375" style="111" customWidth="1"/>
    <col min="9479" max="9479" width="23.28515625" style="111" customWidth="1"/>
    <col min="9480" max="9480" width="12.28515625" style="111" customWidth="1"/>
    <col min="9481" max="9481" width="42.140625" style="111" customWidth="1"/>
    <col min="9482" max="9482" width="14" style="111" bestFit="1" customWidth="1"/>
    <col min="9483" max="9483" width="9.140625" style="111"/>
    <col min="9484" max="9484" width="35.85546875" style="111" bestFit="1" customWidth="1"/>
    <col min="9485" max="9485" width="13.42578125" style="111" bestFit="1" customWidth="1"/>
    <col min="9486" max="9486" width="12.85546875" style="111" bestFit="1" customWidth="1"/>
    <col min="9487" max="9728" width="9.140625" style="111"/>
    <col min="9729" max="9729" width="35.85546875" style="111" bestFit="1" customWidth="1"/>
    <col min="9730" max="9730" width="7.7109375" style="111" customWidth="1"/>
    <col min="9731" max="9731" width="40.5703125" style="111" customWidth="1"/>
    <col min="9732" max="9732" width="32.140625" style="111" customWidth="1"/>
    <col min="9733" max="9733" width="18.7109375" style="111" customWidth="1"/>
    <col min="9734" max="9734" width="11.7109375" style="111" customWidth="1"/>
    <col min="9735" max="9735" width="23.28515625" style="111" customWidth="1"/>
    <col min="9736" max="9736" width="12.28515625" style="111" customWidth="1"/>
    <col min="9737" max="9737" width="42.140625" style="111" customWidth="1"/>
    <col min="9738" max="9738" width="14" style="111" bestFit="1" customWidth="1"/>
    <col min="9739" max="9739" width="9.140625" style="111"/>
    <col min="9740" max="9740" width="35.85546875" style="111" bestFit="1" customWidth="1"/>
    <col min="9741" max="9741" width="13.42578125" style="111" bestFit="1" customWidth="1"/>
    <col min="9742" max="9742" width="12.85546875" style="111" bestFit="1" customWidth="1"/>
    <col min="9743" max="9984" width="9.140625" style="111"/>
    <col min="9985" max="9985" width="35.85546875" style="111" bestFit="1" customWidth="1"/>
    <col min="9986" max="9986" width="7.7109375" style="111" customWidth="1"/>
    <col min="9987" max="9987" width="40.5703125" style="111" customWidth="1"/>
    <col min="9988" max="9988" width="32.140625" style="111" customWidth="1"/>
    <col min="9989" max="9989" width="18.7109375" style="111" customWidth="1"/>
    <col min="9990" max="9990" width="11.7109375" style="111" customWidth="1"/>
    <col min="9991" max="9991" width="23.28515625" style="111" customWidth="1"/>
    <col min="9992" max="9992" width="12.28515625" style="111" customWidth="1"/>
    <col min="9993" max="9993" width="42.140625" style="111" customWidth="1"/>
    <col min="9994" max="9994" width="14" style="111" bestFit="1" customWidth="1"/>
    <col min="9995" max="9995" width="9.140625" style="111"/>
    <col min="9996" max="9996" width="35.85546875" style="111" bestFit="1" customWidth="1"/>
    <col min="9997" max="9997" width="13.42578125" style="111" bestFit="1" customWidth="1"/>
    <col min="9998" max="9998" width="12.85546875" style="111" bestFit="1" customWidth="1"/>
    <col min="9999" max="10240" width="9.140625" style="111"/>
    <col min="10241" max="10241" width="35.85546875" style="111" bestFit="1" customWidth="1"/>
    <col min="10242" max="10242" width="7.7109375" style="111" customWidth="1"/>
    <col min="10243" max="10243" width="40.5703125" style="111" customWidth="1"/>
    <col min="10244" max="10244" width="32.140625" style="111" customWidth="1"/>
    <col min="10245" max="10245" width="18.7109375" style="111" customWidth="1"/>
    <col min="10246" max="10246" width="11.7109375" style="111" customWidth="1"/>
    <col min="10247" max="10247" width="23.28515625" style="111" customWidth="1"/>
    <col min="10248" max="10248" width="12.28515625" style="111" customWidth="1"/>
    <col min="10249" max="10249" width="42.140625" style="111" customWidth="1"/>
    <col min="10250" max="10250" width="14" style="111" bestFit="1" customWidth="1"/>
    <col min="10251" max="10251" width="9.140625" style="111"/>
    <col min="10252" max="10252" width="35.85546875" style="111" bestFit="1" customWidth="1"/>
    <col min="10253" max="10253" width="13.42578125" style="111" bestFit="1" customWidth="1"/>
    <col min="10254" max="10254" width="12.85546875" style="111" bestFit="1" customWidth="1"/>
    <col min="10255" max="10496" width="9.140625" style="111"/>
    <col min="10497" max="10497" width="35.85546875" style="111" bestFit="1" customWidth="1"/>
    <col min="10498" max="10498" width="7.7109375" style="111" customWidth="1"/>
    <col min="10499" max="10499" width="40.5703125" style="111" customWidth="1"/>
    <col min="10500" max="10500" width="32.140625" style="111" customWidth="1"/>
    <col min="10501" max="10501" width="18.7109375" style="111" customWidth="1"/>
    <col min="10502" max="10502" width="11.7109375" style="111" customWidth="1"/>
    <col min="10503" max="10503" width="23.28515625" style="111" customWidth="1"/>
    <col min="10504" max="10504" width="12.28515625" style="111" customWidth="1"/>
    <col min="10505" max="10505" width="42.140625" style="111" customWidth="1"/>
    <col min="10506" max="10506" width="14" style="111" bestFit="1" customWidth="1"/>
    <col min="10507" max="10507" width="9.140625" style="111"/>
    <col min="10508" max="10508" width="35.85546875" style="111" bestFit="1" customWidth="1"/>
    <col min="10509" max="10509" width="13.42578125" style="111" bestFit="1" customWidth="1"/>
    <col min="10510" max="10510" width="12.85546875" style="111" bestFit="1" customWidth="1"/>
    <col min="10511" max="10752" width="9.140625" style="111"/>
    <col min="10753" max="10753" width="35.85546875" style="111" bestFit="1" customWidth="1"/>
    <col min="10754" max="10754" width="7.7109375" style="111" customWidth="1"/>
    <col min="10755" max="10755" width="40.5703125" style="111" customWidth="1"/>
    <col min="10756" max="10756" width="32.140625" style="111" customWidth="1"/>
    <col min="10757" max="10757" width="18.7109375" style="111" customWidth="1"/>
    <col min="10758" max="10758" width="11.7109375" style="111" customWidth="1"/>
    <col min="10759" max="10759" width="23.28515625" style="111" customWidth="1"/>
    <col min="10760" max="10760" width="12.28515625" style="111" customWidth="1"/>
    <col min="10761" max="10761" width="42.140625" style="111" customWidth="1"/>
    <col min="10762" max="10762" width="14" style="111" bestFit="1" customWidth="1"/>
    <col min="10763" max="10763" width="9.140625" style="111"/>
    <col min="10764" max="10764" width="35.85546875" style="111" bestFit="1" customWidth="1"/>
    <col min="10765" max="10765" width="13.42578125" style="111" bestFit="1" customWidth="1"/>
    <col min="10766" max="10766" width="12.85546875" style="111" bestFit="1" customWidth="1"/>
    <col min="10767" max="11008" width="9.140625" style="111"/>
    <col min="11009" max="11009" width="35.85546875" style="111" bestFit="1" customWidth="1"/>
    <col min="11010" max="11010" width="7.7109375" style="111" customWidth="1"/>
    <col min="11011" max="11011" width="40.5703125" style="111" customWidth="1"/>
    <col min="11012" max="11012" width="32.140625" style="111" customWidth="1"/>
    <col min="11013" max="11013" width="18.7109375" style="111" customWidth="1"/>
    <col min="11014" max="11014" width="11.7109375" style="111" customWidth="1"/>
    <col min="11015" max="11015" width="23.28515625" style="111" customWidth="1"/>
    <col min="11016" max="11016" width="12.28515625" style="111" customWidth="1"/>
    <col min="11017" max="11017" width="42.140625" style="111" customWidth="1"/>
    <col min="11018" max="11018" width="14" style="111" bestFit="1" customWidth="1"/>
    <col min="11019" max="11019" width="9.140625" style="111"/>
    <col min="11020" max="11020" width="35.85546875" style="111" bestFit="1" customWidth="1"/>
    <col min="11021" max="11021" width="13.42578125" style="111" bestFit="1" customWidth="1"/>
    <col min="11022" max="11022" width="12.85546875" style="111" bestFit="1" customWidth="1"/>
    <col min="11023" max="11264" width="9.140625" style="111"/>
    <col min="11265" max="11265" width="35.85546875" style="111" bestFit="1" customWidth="1"/>
    <col min="11266" max="11266" width="7.7109375" style="111" customWidth="1"/>
    <col min="11267" max="11267" width="40.5703125" style="111" customWidth="1"/>
    <col min="11268" max="11268" width="32.140625" style="111" customWidth="1"/>
    <col min="11269" max="11269" width="18.7109375" style="111" customWidth="1"/>
    <col min="11270" max="11270" width="11.7109375" style="111" customWidth="1"/>
    <col min="11271" max="11271" width="23.28515625" style="111" customWidth="1"/>
    <col min="11272" max="11272" width="12.28515625" style="111" customWidth="1"/>
    <col min="11273" max="11273" width="42.140625" style="111" customWidth="1"/>
    <col min="11274" max="11274" width="14" style="111" bestFit="1" customWidth="1"/>
    <col min="11275" max="11275" width="9.140625" style="111"/>
    <col min="11276" max="11276" width="35.85546875" style="111" bestFit="1" customWidth="1"/>
    <col min="11277" max="11277" width="13.42578125" style="111" bestFit="1" customWidth="1"/>
    <col min="11278" max="11278" width="12.85546875" style="111" bestFit="1" customWidth="1"/>
    <col min="11279" max="11520" width="9.140625" style="111"/>
    <col min="11521" max="11521" width="35.85546875" style="111" bestFit="1" customWidth="1"/>
    <col min="11522" max="11522" width="7.7109375" style="111" customWidth="1"/>
    <col min="11523" max="11523" width="40.5703125" style="111" customWidth="1"/>
    <col min="11524" max="11524" width="32.140625" style="111" customWidth="1"/>
    <col min="11525" max="11525" width="18.7109375" style="111" customWidth="1"/>
    <col min="11526" max="11526" width="11.7109375" style="111" customWidth="1"/>
    <col min="11527" max="11527" width="23.28515625" style="111" customWidth="1"/>
    <col min="11528" max="11528" width="12.28515625" style="111" customWidth="1"/>
    <col min="11529" max="11529" width="42.140625" style="111" customWidth="1"/>
    <col min="11530" max="11530" width="14" style="111" bestFit="1" customWidth="1"/>
    <col min="11531" max="11531" width="9.140625" style="111"/>
    <col min="11532" max="11532" width="35.85546875" style="111" bestFit="1" customWidth="1"/>
    <col min="11533" max="11533" width="13.42578125" style="111" bestFit="1" customWidth="1"/>
    <col min="11534" max="11534" width="12.85546875" style="111" bestFit="1" customWidth="1"/>
    <col min="11535" max="11776" width="9.140625" style="111"/>
    <col min="11777" max="11777" width="35.85546875" style="111" bestFit="1" customWidth="1"/>
    <col min="11778" max="11778" width="7.7109375" style="111" customWidth="1"/>
    <col min="11779" max="11779" width="40.5703125" style="111" customWidth="1"/>
    <col min="11780" max="11780" width="32.140625" style="111" customWidth="1"/>
    <col min="11781" max="11781" width="18.7109375" style="111" customWidth="1"/>
    <col min="11782" max="11782" width="11.7109375" style="111" customWidth="1"/>
    <col min="11783" max="11783" width="23.28515625" style="111" customWidth="1"/>
    <col min="11784" max="11784" width="12.28515625" style="111" customWidth="1"/>
    <col min="11785" max="11785" width="42.140625" style="111" customWidth="1"/>
    <col min="11786" max="11786" width="14" style="111" bestFit="1" customWidth="1"/>
    <col min="11787" max="11787" width="9.140625" style="111"/>
    <col min="11788" max="11788" width="35.85546875" style="111" bestFit="1" customWidth="1"/>
    <col min="11789" max="11789" width="13.42578125" style="111" bestFit="1" customWidth="1"/>
    <col min="11790" max="11790" width="12.85546875" style="111" bestFit="1" customWidth="1"/>
    <col min="11791" max="12032" width="9.140625" style="111"/>
    <col min="12033" max="12033" width="35.85546875" style="111" bestFit="1" customWidth="1"/>
    <col min="12034" max="12034" width="7.7109375" style="111" customWidth="1"/>
    <col min="12035" max="12035" width="40.5703125" style="111" customWidth="1"/>
    <col min="12036" max="12036" width="32.140625" style="111" customWidth="1"/>
    <col min="12037" max="12037" width="18.7109375" style="111" customWidth="1"/>
    <col min="12038" max="12038" width="11.7109375" style="111" customWidth="1"/>
    <col min="12039" max="12039" width="23.28515625" style="111" customWidth="1"/>
    <col min="12040" max="12040" width="12.28515625" style="111" customWidth="1"/>
    <col min="12041" max="12041" width="42.140625" style="111" customWidth="1"/>
    <col min="12042" max="12042" width="14" style="111" bestFit="1" customWidth="1"/>
    <col min="12043" max="12043" width="9.140625" style="111"/>
    <col min="12044" max="12044" width="35.85546875" style="111" bestFit="1" customWidth="1"/>
    <col min="12045" max="12045" width="13.42578125" style="111" bestFit="1" customWidth="1"/>
    <col min="12046" max="12046" width="12.85546875" style="111" bestFit="1" customWidth="1"/>
    <col min="12047" max="12288" width="9.140625" style="111"/>
    <col min="12289" max="12289" width="35.85546875" style="111" bestFit="1" customWidth="1"/>
    <col min="12290" max="12290" width="7.7109375" style="111" customWidth="1"/>
    <col min="12291" max="12291" width="40.5703125" style="111" customWidth="1"/>
    <col min="12292" max="12292" width="32.140625" style="111" customWidth="1"/>
    <col min="12293" max="12293" width="18.7109375" style="111" customWidth="1"/>
    <col min="12294" max="12294" width="11.7109375" style="111" customWidth="1"/>
    <col min="12295" max="12295" width="23.28515625" style="111" customWidth="1"/>
    <col min="12296" max="12296" width="12.28515625" style="111" customWidth="1"/>
    <col min="12297" max="12297" width="42.140625" style="111" customWidth="1"/>
    <col min="12298" max="12298" width="14" style="111" bestFit="1" customWidth="1"/>
    <col min="12299" max="12299" width="9.140625" style="111"/>
    <col min="12300" max="12300" width="35.85546875" style="111" bestFit="1" customWidth="1"/>
    <col min="12301" max="12301" width="13.42578125" style="111" bestFit="1" customWidth="1"/>
    <col min="12302" max="12302" width="12.85546875" style="111" bestFit="1" customWidth="1"/>
    <col min="12303" max="12544" width="9.140625" style="111"/>
    <col min="12545" max="12545" width="35.85546875" style="111" bestFit="1" customWidth="1"/>
    <col min="12546" max="12546" width="7.7109375" style="111" customWidth="1"/>
    <col min="12547" max="12547" width="40.5703125" style="111" customWidth="1"/>
    <col min="12548" max="12548" width="32.140625" style="111" customWidth="1"/>
    <col min="12549" max="12549" width="18.7109375" style="111" customWidth="1"/>
    <col min="12550" max="12550" width="11.7109375" style="111" customWidth="1"/>
    <col min="12551" max="12551" width="23.28515625" style="111" customWidth="1"/>
    <col min="12552" max="12552" width="12.28515625" style="111" customWidth="1"/>
    <col min="12553" max="12553" width="42.140625" style="111" customWidth="1"/>
    <col min="12554" max="12554" width="14" style="111" bestFit="1" customWidth="1"/>
    <col min="12555" max="12555" width="9.140625" style="111"/>
    <col min="12556" max="12556" width="35.85546875" style="111" bestFit="1" customWidth="1"/>
    <col min="12557" max="12557" width="13.42578125" style="111" bestFit="1" customWidth="1"/>
    <col min="12558" max="12558" width="12.85546875" style="111" bestFit="1" customWidth="1"/>
    <col min="12559" max="12800" width="9.140625" style="111"/>
    <col min="12801" max="12801" width="35.85546875" style="111" bestFit="1" customWidth="1"/>
    <col min="12802" max="12802" width="7.7109375" style="111" customWidth="1"/>
    <col min="12803" max="12803" width="40.5703125" style="111" customWidth="1"/>
    <col min="12804" max="12804" width="32.140625" style="111" customWidth="1"/>
    <col min="12805" max="12805" width="18.7109375" style="111" customWidth="1"/>
    <col min="12806" max="12806" width="11.7109375" style="111" customWidth="1"/>
    <col min="12807" max="12807" width="23.28515625" style="111" customWidth="1"/>
    <col min="12808" max="12808" width="12.28515625" style="111" customWidth="1"/>
    <col min="12809" max="12809" width="42.140625" style="111" customWidth="1"/>
    <col min="12810" max="12810" width="14" style="111" bestFit="1" customWidth="1"/>
    <col min="12811" max="12811" width="9.140625" style="111"/>
    <col min="12812" max="12812" width="35.85546875" style="111" bestFit="1" customWidth="1"/>
    <col min="12813" max="12813" width="13.42578125" style="111" bestFit="1" customWidth="1"/>
    <col min="12814" max="12814" width="12.85546875" style="111" bestFit="1" customWidth="1"/>
    <col min="12815" max="13056" width="9.140625" style="111"/>
    <col min="13057" max="13057" width="35.85546875" style="111" bestFit="1" customWidth="1"/>
    <col min="13058" max="13058" width="7.7109375" style="111" customWidth="1"/>
    <col min="13059" max="13059" width="40.5703125" style="111" customWidth="1"/>
    <col min="13060" max="13060" width="32.140625" style="111" customWidth="1"/>
    <col min="13061" max="13061" width="18.7109375" style="111" customWidth="1"/>
    <col min="13062" max="13062" width="11.7109375" style="111" customWidth="1"/>
    <col min="13063" max="13063" width="23.28515625" style="111" customWidth="1"/>
    <col min="13064" max="13064" width="12.28515625" style="111" customWidth="1"/>
    <col min="13065" max="13065" width="42.140625" style="111" customWidth="1"/>
    <col min="13066" max="13066" width="14" style="111" bestFit="1" customWidth="1"/>
    <col min="13067" max="13067" width="9.140625" style="111"/>
    <col min="13068" max="13068" width="35.85546875" style="111" bestFit="1" customWidth="1"/>
    <col min="13069" max="13069" width="13.42578125" style="111" bestFit="1" customWidth="1"/>
    <col min="13070" max="13070" width="12.85546875" style="111" bestFit="1" customWidth="1"/>
    <col min="13071" max="13312" width="9.140625" style="111"/>
    <col min="13313" max="13313" width="35.85546875" style="111" bestFit="1" customWidth="1"/>
    <col min="13314" max="13314" width="7.7109375" style="111" customWidth="1"/>
    <col min="13315" max="13315" width="40.5703125" style="111" customWidth="1"/>
    <col min="13316" max="13316" width="32.140625" style="111" customWidth="1"/>
    <col min="13317" max="13317" width="18.7109375" style="111" customWidth="1"/>
    <col min="13318" max="13318" width="11.7109375" style="111" customWidth="1"/>
    <col min="13319" max="13319" width="23.28515625" style="111" customWidth="1"/>
    <col min="13320" max="13320" width="12.28515625" style="111" customWidth="1"/>
    <col min="13321" max="13321" width="42.140625" style="111" customWidth="1"/>
    <col min="13322" max="13322" width="14" style="111" bestFit="1" customWidth="1"/>
    <col min="13323" max="13323" width="9.140625" style="111"/>
    <col min="13324" max="13324" width="35.85546875" style="111" bestFit="1" customWidth="1"/>
    <col min="13325" max="13325" width="13.42578125" style="111" bestFit="1" customWidth="1"/>
    <col min="13326" max="13326" width="12.85546875" style="111" bestFit="1" customWidth="1"/>
    <col min="13327" max="13568" width="9.140625" style="111"/>
    <col min="13569" max="13569" width="35.85546875" style="111" bestFit="1" customWidth="1"/>
    <col min="13570" max="13570" width="7.7109375" style="111" customWidth="1"/>
    <col min="13571" max="13571" width="40.5703125" style="111" customWidth="1"/>
    <col min="13572" max="13572" width="32.140625" style="111" customWidth="1"/>
    <col min="13573" max="13573" width="18.7109375" style="111" customWidth="1"/>
    <col min="13574" max="13574" width="11.7109375" style="111" customWidth="1"/>
    <col min="13575" max="13575" width="23.28515625" style="111" customWidth="1"/>
    <col min="13576" max="13576" width="12.28515625" style="111" customWidth="1"/>
    <col min="13577" max="13577" width="42.140625" style="111" customWidth="1"/>
    <col min="13578" max="13578" width="14" style="111" bestFit="1" customWidth="1"/>
    <col min="13579" max="13579" width="9.140625" style="111"/>
    <col min="13580" max="13580" width="35.85546875" style="111" bestFit="1" customWidth="1"/>
    <col min="13581" max="13581" width="13.42578125" style="111" bestFit="1" customWidth="1"/>
    <col min="13582" max="13582" width="12.85546875" style="111" bestFit="1" customWidth="1"/>
    <col min="13583" max="13824" width="9.140625" style="111"/>
    <col min="13825" max="13825" width="35.85546875" style="111" bestFit="1" customWidth="1"/>
    <col min="13826" max="13826" width="7.7109375" style="111" customWidth="1"/>
    <col min="13827" max="13827" width="40.5703125" style="111" customWidth="1"/>
    <col min="13828" max="13828" width="32.140625" style="111" customWidth="1"/>
    <col min="13829" max="13829" width="18.7109375" style="111" customWidth="1"/>
    <col min="13830" max="13830" width="11.7109375" style="111" customWidth="1"/>
    <col min="13831" max="13831" width="23.28515625" style="111" customWidth="1"/>
    <col min="13832" max="13832" width="12.28515625" style="111" customWidth="1"/>
    <col min="13833" max="13833" width="42.140625" style="111" customWidth="1"/>
    <col min="13834" max="13834" width="14" style="111" bestFit="1" customWidth="1"/>
    <col min="13835" max="13835" width="9.140625" style="111"/>
    <col min="13836" max="13836" width="35.85546875" style="111" bestFit="1" customWidth="1"/>
    <col min="13837" max="13837" width="13.42578125" style="111" bestFit="1" customWidth="1"/>
    <col min="13838" max="13838" width="12.85546875" style="111" bestFit="1" customWidth="1"/>
    <col min="13839" max="14080" width="9.140625" style="111"/>
    <col min="14081" max="14081" width="35.85546875" style="111" bestFit="1" customWidth="1"/>
    <col min="14082" max="14082" width="7.7109375" style="111" customWidth="1"/>
    <col min="14083" max="14083" width="40.5703125" style="111" customWidth="1"/>
    <col min="14084" max="14084" width="32.140625" style="111" customWidth="1"/>
    <col min="14085" max="14085" width="18.7109375" style="111" customWidth="1"/>
    <col min="14086" max="14086" width="11.7109375" style="111" customWidth="1"/>
    <col min="14087" max="14087" width="23.28515625" style="111" customWidth="1"/>
    <col min="14088" max="14088" width="12.28515625" style="111" customWidth="1"/>
    <col min="14089" max="14089" width="42.140625" style="111" customWidth="1"/>
    <col min="14090" max="14090" width="14" style="111" bestFit="1" customWidth="1"/>
    <col min="14091" max="14091" width="9.140625" style="111"/>
    <col min="14092" max="14092" width="35.85546875" style="111" bestFit="1" customWidth="1"/>
    <col min="14093" max="14093" width="13.42578125" style="111" bestFit="1" customWidth="1"/>
    <col min="14094" max="14094" width="12.85546875" style="111" bestFit="1" customWidth="1"/>
    <col min="14095" max="14336" width="9.140625" style="111"/>
    <col min="14337" max="14337" width="35.85546875" style="111" bestFit="1" customWidth="1"/>
    <col min="14338" max="14338" width="7.7109375" style="111" customWidth="1"/>
    <col min="14339" max="14339" width="40.5703125" style="111" customWidth="1"/>
    <col min="14340" max="14340" width="32.140625" style="111" customWidth="1"/>
    <col min="14341" max="14341" width="18.7109375" style="111" customWidth="1"/>
    <col min="14342" max="14342" width="11.7109375" style="111" customWidth="1"/>
    <col min="14343" max="14343" width="23.28515625" style="111" customWidth="1"/>
    <col min="14344" max="14344" width="12.28515625" style="111" customWidth="1"/>
    <col min="14345" max="14345" width="42.140625" style="111" customWidth="1"/>
    <col min="14346" max="14346" width="14" style="111" bestFit="1" customWidth="1"/>
    <col min="14347" max="14347" width="9.140625" style="111"/>
    <col min="14348" max="14348" width="35.85546875" style="111" bestFit="1" customWidth="1"/>
    <col min="14349" max="14349" width="13.42578125" style="111" bestFit="1" customWidth="1"/>
    <col min="14350" max="14350" width="12.85546875" style="111" bestFit="1" customWidth="1"/>
    <col min="14351" max="14592" width="9.140625" style="111"/>
    <col min="14593" max="14593" width="35.85546875" style="111" bestFit="1" customWidth="1"/>
    <col min="14594" max="14594" width="7.7109375" style="111" customWidth="1"/>
    <col min="14595" max="14595" width="40.5703125" style="111" customWidth="1"/>
    <col min="14596" max="14596" width="32.140625" style="111" customWidth="1"/>
    <col min="14597" max="14597" width="18.7109375" style="111" customWidth="1"/>
    <col min="14598" max="14598" width="11.7109375" style="111" customWidth="1"/>
    <col min="14599" max="14599" width="23.28515625" style="111" customWidth="1"/>
    <col min="14600" max="14600" width="12.28515625" style="111" customWidth="1"/>
    <col min="14601" max="14601" width="42.140625" style="111" customWidth="1"/>
    <col min="14602" max="14602" width="14" style="111" bestFit="1" customWidth="1"/>
    <col min="14603" max="14603" width="9.140625" style="111"/>
    <col min="14604" max="14604" width="35.85546875" style="111" bestFit="1" customWidth="1"/>
    <col min="14605" max="14605" width="13.42578125" style="111" bestFit="1" customWidth="1"/>
    <col min="14606" max="14606" width="12.85546875" style="111" bestFit="1" customWidth="1"/>
    <col min="14607" max="14848" width="9.140625" style="111"/>
    <col min="14849" max="14849" width="35.85546875" style="111" bestFit="1" customWidth="1"/>
    <col min="14850" max="14850" width="7.7109375" style="111" customWidth="1"/>
    <col min="14851" max="14851" width="40.5703125" style="111" customWidth="1"/>
    <col min="14852" max="14852" width="32.140625" style="111" customWidth="1"/>
    <col min="14853" max="14853" width="18.7109375" style="111" customWidth="1"/>
    <col min="14854" max="14854" width="11.7109375" style="111" customWidth="1"/>
    <col min="14855" max="14855" width="23.28515625" style="111" customWidth="1"/>
    <col min="14856" max="14856" width="12.28515625" style="111" customWidth="1"/>
    <col min="14857" max="14857" width="42.140625" style="111" customWidth="1"/>
    <col min="14858" max="14858" width="14" style="111" bestFit="1" customWidth="1"/>
    <col min="14859" max="14859" width="9.140625" style="111"/>
    <col min="14860" max="14860" width="35.85546875" style="111" bestFit="1" customWidth="1"/>
    <col min="14861" max="14861" width="13.42578125" style="111" bestFit="1" customWidth="1"/>
    <col min="14862" max="14862" width="12.85546875" style="111" bestFit="1" customWidth="1"/>
    <col min="14863" max="15104" width="9.140625" style="111"/>
    <col min="15105" max="15105" width="35.85546875" style="111" bestFit="1" customWidth="1"/>
    <col min="15106" max="15106" width="7.7109375" style="111" customWidth="1"/>
    <col min="15107" max="15107" width="40.5703125" style="111" customWidth="1"/>
    <col min="15108" max="15108" width="32.140625" style="111" customWidth="1"/>
    <col min="15109" max="15109" width="18.7109375" style="111" customWidth="1"/>
    <col min="15110" max="15110" width="11.7109375" style="111" customWidth="1"/>
    <col min="15111" max="15111" width="23.28515625" style="111" customWidth="1"/>
    <col min="15112" max="15112" width="12.28515625" style="111" customWidth="1"/>
    <col min="15113" max="15113" width="42.140625" style="111" customWidth="1"/>
    <col min="15114" max="15114" width="14" style="111" bestFit="1" customWidth="1"/>
    <col min="15115" max="15115" width="9.140625" style="111"/>
    <col min="15116" max="15116" width="35.85546875" style="111" bestFit="1" customWidth="1"/>
    <col min="15117" max="15117" width="13.42578125" style="111" bestFit="1" customWidth="1"/>
    <col min="15118" max="15118" width="12.85546875" style="111" bestFit="1" customWidth="1"/>
    <col min="15119" max="15360" width="9.140625" style="111"/>
    <col min="15361" max="15361" width="35.85546875" style="111" bestFit="1" customWidth="1"/>
    <col min="15362" max="15362" width="7.7109375" style="111" customWidth="1"/>
    <col min="15363" max="15363" width="40.5703125" style="111" customWidth="1"/>
    <col min="15364" max="15364" width="32.140625" style="111" customWidth="1"/>
    <col min="15365" max="15365" width="18.7109375" style="111" customWidth="1"/>
    <col min="15366" max="15366" width="11.7109375" style="111" customWidth="1"/>
    <col min="15367" max="15367" width="23.28515625" style="111" customWidth="1"/>
    <col min="15368" max="15368" width="12.28515625" style="111" customWidth="1"/>
    <col min="15369" max="15369" width="42.140625" style="111" customWidth="1"/>
    <col min="15370" max="15370" width="14" style="111" bestFit="1" customWidth="1"/>
    <col min="15371" max="15371" width="9.140625" style="111"/>
    <col min="15372" max="15372" width="35.85546875" style="111" bestFit="1" customWidth="1"/>
    <col min="15373" max="15373" width="13.42578125" style="111" bestFit="1" customWidth="1"/>
    <col min="15374" max="15374" width="12.85546875" style="111" bestFit="1" customWidth="1"/>
    <col min="15375" max="15616" width="9.140625" style="111"/>
    <col min="15617" max="15617" width="35.85546875" style="111" bestFit="1" customWidth="1"/>
    <col min="15618" max="15618" width="7.7109375" style="111" customWidth="1"/>
    <col min="15619" max="15619" width="40.5703125" style="111" customWidth="1"/>
    <col min="15620" max="15620" width="32.140625" style="111" customWidth="1"/>
    <col min="15621" max="15621" width="18.7109375" style="111" customWidth="1"/>
    <col min="15622" max="15622" width="11.7109375" style="111" customWidth="1"/>
    <col min="15623" max="15623" width="23.28515625" style="111" customWidth="1"/>
    <col min="15624" max="15624" width="12.28515625" style="111" customWidth="1"/>
    <col min="15625" max="15625" width="42.140625" style="111" customWidth="1"/>
    <col min="15626" max="15626" width="14" style="111" bestFit="1" customWidth="1"/>
    <col min="15627" max="15627" width="9.140625" style="111"/>
    <col min="15628" max="15628" width="35.85546875" style="111" bestFit="1" customWidth="1"/>
    <col min="15629" max="15629" width="13.42578125" style="111" bestFit="1" customWidth="1"/>
    <col min="15630" max="15630" width="12.85546875" style="111" bestFit="1" customWidth="1"/>
    <col min="15631" max="15872" width="9.140625" style="111"/>
    <col min="15873" max="15873" width="35.85546875" style="111" bestFit="1" customWidth="1"/>
    <col min="15874" max="15874" width="7.7109375" style="111" customWidth="1"/>
    <col min="15875" max="15875" width="40.5703125" style="111" customWidth="1"/>
    <col min="15876" max="15876" width="32.140625" style="111" customWidth="1"/>
    <col min="15877" max="15877" width="18.7109375" style="111" customWidth="1"/>
    <col min="15878" max="15878" width="11.7109375" style="111" customWidth="1"/>
    <col min="15879" max="15879" width="23.28515625" style="111" customWidth="1"/>
    <col min="15880" max="15880" width="12.28515625" style="111" customWidth="1"/>
    <col min="15881" max="15881" width="42.140625" style="111" customWidth="1"/>
    <col min="15882" max="15882" width="14" style="111" bestFit="1" customWidth="1"/>
    <col min="15883" max="15883" width="9.140625" style="111"/>
    <col min="15884" max="15884" width="35.85546875" style="111" bestFit="1" customWidth="1"/>
    <col min="15885" max="15885" width="13.42578125" style="111" bestFit="1" customWidth="1"/>
    <col min="15886" max="15886" width="12.85546875" style="111" bestFit="1" customWidth="1"/>
    <col min="15887" max="16128" width="9.140625" style="111"/>
    <col min="16129" max="16129" width="35.85546875" style="111" bestFit="1" customWidth="1"/>
    <col min="16130" max="16130" width="7.7109375" style="111" customWidth="1"/>
    <col min="16131" max="16131" width="40.5703125" style="111" customWidth="1"/>
    <col min="16132" max="16132" width="32.140625" style="111" customWidth="1"/>
    <col min="16133" max="16133" width="18.7109375" style="111" customWidth="1"/>
    <col min="16134" max="16134" width="11.7109375" style="111" customWidth="1"/>
    <col min="16135" max="16135" width="23.28515625" style="111" customWidth="1"/>
    <col min="16136" max="16136" width="12.28515625" style="111" customWidth="1"/>
    <col min="16137" max="16137" width="42.140625" style="111" customWidth="1"/>
    <col min="16138" max="16138" width="14" style="111" bestFit="1" customWidth="1"/>
    <col min="16139" max="16139" width="9.140625" style="111"/>
    <col min="16140" max="16140" width="35.85546875" style="111" bestFit="1" customWidth="1"/>
    <col min="16141" max="16141" width="13.42578125" style="111" bestFit="1" customWidth="1"/>
    <col min="16142" max="16142" width="12.85546875" style="111" bestFit="1" customWidth="1"/>
    <col min="16143" max="16384" width="9.140625" style="111"/>
  </cols>
  <sheetData>
    <row r="1" spans="1:19" s="28" customFormat="1" x14ac:dyDescent="0.3">
      <c r="A1" s="297" t="s">
        <v>183</v>
      </c>
      <c r="B1" s="297"/>
      <c r="C1" s="297"/>
      <c r="D1" s="297"/>
      <c r="E1" s="297"/>
      <c r="F1" s="297"/>
      <c r="G1" s="297"/>
      <c r="H1" s="297"/>
      <c r="I1" s="297"/>
    </row>
    <row r="2" spans="1:19" s="28" customFormat="1" x14ac:dyDescent="0.3">
      <c r="A2" s="119"/>
      <c r="B2" s="119"/>
      <c r="C2" s="119"/>
      <c r="D2" s="119"/>
      <c r="E2" s="119"/>
      <c r="F2" s="119"/>
      <c r="G2" s="119"/>
      <c r="H2" s="119"/>
      <c r="I2" s="119"/>
    </row>
    <row r="3" spans="1:19" s="28" customFormat="1" x14ac:dyDescent="0.3">
      <c r="S3" s="28" t="s">
        <v>180</v>
      </c>
    </row>
    <row r="4" spans="1:19" s="28" customFormat="1" x14ac:dyDescent="0.3">
      <c r="S4" s="28" t="s">
        <v>181</v>
      </c>
    </row>
    <row r="5" spans="1:19" s="28" customFormat="1" x14ac:dyDescent="0.3">
      <c r="S5" s="28" t="s">
        <v>182</v>
      </c>
    </row>
    <row r="6" spans="1:19" s="28" customFormat="1" x14ac:dyDescent="0.3"/>
    <row r="7" spans="1:19" s="28" customFormat="1" x14ac:dyDescent="0.3">
      <c r="A7" s="120"/>
      <c r="B7" s="120"/>
      <c r="C7" s="121"/>
      <c r="D7" s="121"/>
      <c r="E7" s="121"/>
      <c r="F7" s="121"/>
      <c r="G7" s="121"/>
      <c r="H7" s="121"/>
      <c r="I7" s="121"/>
    </row>
    <row r="8" spans="1:19" s="28" customFormat="1" x14ac:dyDescent="0.3">
      <c r="A8" s="120"/>
      <c r="B8" s="120"/>
      <c r="C8" s="121"/>
      <c r="D8" s="121"/>
      <c r="E8" s="121"/>
      <c r="F8" s="121"/>
      <c r="G8" s="121"/>
      <c r="H8" s="121"/>
      <c r="I8" s="121"/>
    </row>
    <row r="9" spans="1:19" s="28" customFormat="1" ht="20.25" x14ac:dyDescent="0.3">
      <c r="A9" s="295" t="s">
        <v>164</v>
      </c>
      <c r="B9" s="295"/>
      <c r="C9" s="295"/>
      <c r="D9" s="295"/>
      <c r="E9" s="295"/>
      <c r="F9" s="295"/>
      <c r="G9" s="295"/>
      <c r="H9" s="295"/>
      <c r="I9" s="295"/>
    </row>
    <row r="10" spans="1:19" s="28" customFormat="1" x14ac:dyDescent="0.3">
      <c r="A10" s="120"/>
      <c r="B10" s="120"/>
      <c r="C10" s="121"/>
      <c r="D10" s="121"/>
      <c r="E10" s="121"/>
      <c r="F10" s="121"/>
      <c r="G10" s="121"/>
      <c r="H10" s="121"/>
      <c r="I10" s="121"/>
    </row>
    <row r="11" spans="1:19" s="28" customFormat="1" x14ac:dyDescent="0.3">
      <c r="A11" s="120"/>
      <c r="B11" s="120"/>
      <c r="C11" s="121"/>
      <c r="D11" s="121"/>
      <c r="E11" s="121"/>
      <c r="F11" s="121"/>
      <c r="G11" s="121"/>
      <c r="H11" s="121"/>
      <c r="I11" s="121"/>
    </row>
    <row r="12" spans="1:19" s="122" customFormat="1" ht="18" customHeight="1" x14ac:dyDescent="0.25">
      <c r="A12" s="298" t="s">
        <v>159</v>
      </c>
      <c r="B12" s="298"/>
      <c r="C12" s="287"/>
      <c r="D12" s="296"/>
      <c r="E12" s="296"/>
      <c r="F12" s="296"/>
      <c r="G12" s="296"/>
      <c r="H12" s="296"/>
      <c r="I12" s="296"/>
    </row>
    <row r="13" spans="1:19" s="122" customFormat="1" ht="18" customHeight="1" x14ac:dyDescent="0.25">
      <c r="A13" s="298" t="s">
        <v>85</v>
      </c>
      <c r="B13" s="298"/>
      <c r="C13" s="287"/>
      <c r="D13" s="288"/>
      <c r="E13" s="288"/>
      <c r="F13" s="288"/>
      <c r="G13" s="288"/>
      <c r="H13" s="288"/>
      <c r="I13" s="288"/>
    </row>
    <row r="14" spans="1:19" s="28" customFormat="1" ht="18" customHeight="1" x14ac:dyDescent="0.3"/>
    <row r="15" spans="1:19" s="28" customFormat="1" ht="18" customHeight="1" x14ac:dyDescent="0.3">
      <c r="A15" s="290" t="s">
        <v>86</v>
      </c>
      <c r="B15" s="301"/>
      <c r="C15" s="292"/>
      <c r="D15" s="293"/>
      <c r="E15" s="293"/>
      <c r="F15" s="293"/>
      <c r="G15" s="293"/>
      <c r="H15" s="293"/>
      <c r="I15" s="294"/>
    </row>
    <row r="16" spans="1:19" ht="23.25" x14ac:dyDescent="0.35">
      <c r="A16" s="114"/>
      <c r="E16" s="205"/>
      <c r="G16" s="113"/>
      <c r="H16" s="113"/>
    </row>
    <row r="17" spans="1:9" ht="18.75" x14ac:dyDescent="0.3">
      <c r="A17" s="280" t="s">
        <v>76</v>
      </c>
      <c r="B17" s="280"/>
      <c r="C17" s="280"/>
      <c r="D17" s="280"/>
      <c r="E17" s="280"/>
      <c r="F17" s="280"/>
      <c r="G17" s="280"/>
      <c r="H17" s="280"/>
      <c r="I17" s="280"/>
    </row>
    <row r="18" spans="1:9" s="147" customFormat="1" ht="66" customHeight="1" thickBot="1" x14ac:dyDescent="0.3">
      <c r="A18" s="115" t="s">
        <v>154</v>
      </c>
      <c r="B18" s="115" t="s">
        <v>77</v>
      </c>
      <c r="C18" s="115" t="s">
        <v>100</v>
      </c>
      <c r="D18" s="115" t="s">
        <v>139</v>
      </c>
      <c r="E18" s="207" t="s">
        <v>177</v>
      </c>
      <c r="F18" s="115" t="s">
        <v>178</v>
      </c>
      <c r="G18" s="115" t="s">
        <v>179</v>
      </c>
      <c r="H18" s="207" t="s">
        <v>94</v>
      </c>
      <c r="I18" s="115" t="s">
        <v>18</v>
      </c>
    </row>
    <row r="19" spans="1:9" x14ac:dyDescent="0.3">
      <c r="A19" s="281" t="s">
        <v>88</v>
      </c>
      <c r="B19" s="123">
        <v>1</v>
      </c>
      <c r="C19" s="124"/>
      <c r="D19" s="124"/>
      <c r="E19" s="213"/>
      <c r="F19" s="126"/>
      <c r="G19" s="211"/>
      <c r="H19" s="212"/>
      <c r="I19" s="128"/>
    </row>
    <row r="20" spans="1:9" x14ac:dyDescent="0.3">
      <c r="A20" s="282"/>
      <c r="B20" s="129">
        <v>2</v>
      </c>
      <c r="C20" s="130"/>
      <c r="D20" s="130"/>
      <c r="E20" s="131"/>
      <c r="F20" s="132"/>
      <c r="G20" s="133"/>
      <c r="H20" s="133"/>
      <c r="I20" s="134"/>
    </row>
    <row r="21" spans="1:9" x14ac:dyDescent="0.3">
      <c r="A21" s="283"/>
      <c r="B21" s="135">
        <v>3</v>
      </c>
      <c r="C21" s="136"/>
      <c r="D21" s="136"/>
      <c r="E21" s="131"/>
      <c r="F21" s="138"/>
      <c r="G21" s="139"/>
      <c r="H21" s="133"/>
      <c r="I21" s="140"/>
    </row>
    <row r="22" spans="1:9" ht="17.25" thickBot="1" x14ac:dyDescent="0.35">
      <c r="A22" s="284"/>
      <c r="B22" s="141" t="s">
        <v>87</v>
      </c>
      <c r="C22" s="142"/>
      <c r="D22" s="142"/>
      <c r="E22" s="143"/>
      <c r="F22" s="144"/>
      <c r="G22" s="145"/>
      <c r="H22" s="145"/>
      <c r="I22" s="146"/>
    </row>
    <row r="23" spans="1:9" x14ac:dyDescent="0.3">
      <c r="A23" s="281" t="s">
        <v>92</v>
      </c>
      <c r="B23" s="123">
        <v>1</v>
      </c>
      <c r="C23" s="124"/>
      <c r="D23" s="124"/>
      <c r="E23" s="213"/>
      <c r="F23" s="126"/>
      <c r="G23" s="127"/>
      <c r="H23" s="212"/>
      <c r="I23" s="128"/>
    </row>
    <row r="24" spans="1:9" x14ac:dyDescent="0.3">
      <c r="A24" s="282"/>
      <c r="B24" s="129">
        <v>2</v>
      </c>
      <c r="C24" s="130"/>
      <c r="D24" s="130"/>
      <c r="E24" s="131"/>
      <c r="F24" s="132"/>
      <c r="G24" s="133"/>
      <c r="H24" s="133"/>
      <c r="I24" s="134"/>
    </row>
    <row r="25" spans="1:9" x14ac:dyDescent="0.3">
      <c r="A25" s="283"/>
      <c r="B25" s="135">
        <v>3</v>
      </c>
      <c r="C25" s="136"/>
      <c r="D25" s="136"/>
      <c r="E25" s="131"/>
      <c r="F25" s="138"/>
      <c r="G25" s="139"/>
      <c r="H25" s="133"/>
      <c r="I25" s="140"/>
    </row>
    <row r="26" spans="1:9" ht="17.25" thickBot="1" x14ac:dyDescent="0.35">
      <c r="A26" s="284"/>
      <c r="B26" s="141" t="s">
        <v>87</v>
      </c>
      <c r="C26" s="142"/>
      <c r="D26" s="142"/>
      <c r="E26" s="143"/>
      <c r="F26" s="144"/>
      <c r="G26" s="145"/>
      <c r="H26" s="145"/>
      <c r="I26" s="146"/>
    </row>
    <row r="27" spans="1:9" x14ac:dyDescent="0.3">
      <c r="A27" s="281" t="s">
        <v>93</v>
      </c>
      <c r="B27" s="123">
        <v>1</v>
      </c>
      <c r="C27" s="124"/>
      <c r="D27" s="124"/>
      <c r="E27" s="213"/>
      <c r="F27" s="126"/>
      <c r="G27" s="127"/>
      <c r="H27" s="212"/>
      <c r="I27" s="128"/>
    </row>
    <row r="28" spans="1:9" x14ac:dyDescent="0.3">
      <c r="A28" s="282"/>
      <c r="B28" s="129">
        <v>2</v>
      </c>
      <c r="C28" s="130"/>
      <c r="D28" s="130"/>
      <c r="E28" s="131"/>
      <c r="F28" s="132"/>
      <c r="G28" s="133"/>
      <c r="H28" s="133"/>
      <c r="I28" s="134"/>
    </row>
    <row r="29" spans="1:9" x14ac:dyDescent="0.3">
      <c r="A29" s="283"/>
      <c r="B29" s="135">
        <v>3</v>
      </c>
      <c r="C29" s="136"/>
      <c r="D29" s="136"/>
      <c r="E29" s="131"/>
      <c r="F29" s="138"/>
      <c r="G29" s="139"/>
      <c r="H29" s="133"/>
      <c r="I29" s="140"/>
    </row>
    <row r="30" spans="1:9" ht="17.25" thickBot="1" x14ac:dyDescent="0.35">
      <c r="A30" s="284"/>
      <c r="B30" s="141" t="s">
        <v>87</v>
      </c>
      <c r="C30" s="142"/>
      <c r="D30" s="142"/>
      <c r="E30" s="143"/>
      <c r="F30" s="144"/>
      <c r="G30" s="145"/>
      <c r="H30" s="145"/>
      <c r="I30" s="146"/>
    </row>
    <row r="31" spans="1:9" x14ac:dyDescent="0.3">
      <c r="A31" s="281" t="s">
        <v>95</v>
      </c>
      <c r="B31" s="123">
        <v>1</v>
      </c>
      <c r="C31" s="124"/>
      <c r="D31" s="124"/>
      <c r="E31" s="213"/>
      <c r="F31" s="126"/>
      <c r="G31" s="127"/>
      <c r="H31" s="212"/>
      <c r="I31" s="128"/>
    </row>
    <row r="32" spans="1:9" x14ac:dyDescent="0.3">
      <c r="A32" s="282"/>
      <c r="B32" s="129">
        <v>2</v>
      </c>
      <c r="C32" s="130"/>
      <c r="D32" s="130"/>
      <c r="E32" s="131"/>
      <c r="F32" s="132"/>
      <c r="G32" s="133"/>
      <c r="H32" s="133"/>
      <c r="I32" s="134"/>
    </row>
    <row r="33" spans="1:9" x14ac:dyDescent="0.3">
      <c r="A33" s="283"/>
      <c r="B33" s="135">
        <v>3</v>
      </c>
      <c r="C33" s="136"/>
      <c r="D33" s="136"/>
      <c r="E33" s="131"/>
      <c r="F33" s="138"/>
      <c r="G33" s="139"/>
      <c r="H33" s="133"/>
      <c r="I33" s="140"/>
    </row>
    <row r="34" spans="1:9" ht="17.25" thickBot="1" x14ac:dyDescent="0.35">
      <c r="A34" s="284"/>
      <c r="B34" s="141" t="s">
        <v>87</v>
      </c>
      <c r="C34" s="142"/>
      <c r="D34" s="142"/>
      <c r="E34" s="143"/>
      <c r="F34" s="144"/>
      <c r="G34" s="145"/>
      <c r="H34" s="145"/>
      <c r="I34" s="146"/>
    </row>
    <row r="36" spans="1:9" ht="18.75" x14ac:dyDescent="0.3">
      <c r="A36" s="303" t="s">
        <v>80</v>
      </c>
      <c r="B36" s="303"/>
      <c r="C36" s="303"/>
      <c r="D36" s="303"/>
      <c r="E36" s="303"/>
      <c r="F36" s="280"/>
      <c r="G36" s="280"/>
      <c r="H36" s="280"/>
      <c r="I36" s="280"/>
    </row>
    <row r="37" spans="1:9" ht="17.25" customHeight="1" x14ac:dyDescent="0.3">
      <c r="A37" s="302" t="s">
        <v>155</v>
      </c>
      <c r="B37" s="302"/>
      <c r="C37" s="302"/>
      <c r="D37" s="302"/>
      <c r="E37" s="302"/>
    </row>
    <row r="38" spans="1:9" ht="17.25" customHeight="1" x14ac:dyDescent="0.3">
      <c r="A38" s="299" t="s">
        <v>98</v>
      </c>
      <c r="B38" s="299"/>
      <c r="C38" s="299"/>
      <c r="D38" s="208" t="s">
        <v>99</v>
      </c>
      <c r="E38" s="208" t="s">
        <v>96</v>
      </c>
    </row>
    <row r="39" spans="1:9" x14ac:dyDescent="0.3">
      <c r="A39" s="300" t="s">
        <v>4</v>
      </c>
      <c r="B39" s="300"/>
      <c r="C39" s="300"/>
      <c r="D39" s="148"/>
      <c r="E39" s="157"/>
    </row>
    <row r="40" spans="1:9" x14ac:dyDescent="0.3">
      <c r="A40" s="300" t="s">
        <v>5</v>
      </c>
      <c r="B40" s="300"/>
      <c r="C40" s="300"/>
      <c r="D40" s="148"/>
      <c r="E40" s="157"/>
    </row>
    <row r="41" spans="1:9" x14ac:dyDescent="0.3">
      <c r="A41" s="300" t="s">
        <v>6</v>
      </c>
      <c r="B41" s="300"/>
      <c r="C41" s="300"/>
      <c r="D41" s="148"/>
      <c r="E41" s="157"/>
    </row>
    <row r="42" spans="1:9" x14ac:dyDescent="0.3">
      <c r="A42" s="300" t="s">
        <v>87</v>
      </c>
      <c r="B42" s="300"/>
      <c r="C42" s="300"/>
      <c r="D42" s="148"/>
      <c r="E42" s="157"/>
    </row>
    <row r="45" spans="1:9" x14ac:dyDescent="0.3">
      <c r="A45" s="111" t="s">
        <v>81</v>
      </c>
      <c r="E45" s="205"/>
      <c r="G45" s="113"/>
      <c r="H45" s="113"/>
    </row>
    <row r="46" spans="1:9" x14ac:dyDescent="0.3">
      <c r="A46" s="268"/>
      <c r="B46" s="268"/>
      <c r="C46" s="268"/>
      <c r="D46" s="268"/>
      <c r="E46" s="268"/>
      <c r="F46" s="268"/>
      <c r="G46" s="268"/>
      <c r="H46" s="268"/>
      <c r="I46" s="268"/>
    </row>
    <row r="47" spans="1:9" x14ac:dyDescent="0.3">
      <c r="B47" s="116"/>
      <c r="C47" s="116"/>
      <c r="E47" s="116"/>
      <c r="F47" s="116"/>
      <c r="G47" s="117" t="s">
        <v>160</v>
      </c>
      <c r="H47" s="116"/>
      <c r="I47" s="116"/>
    </row>
    <row r="48" spans="1:9" hidden="1" x14ac:dyDescent="0.3">
      <c r="A48" s="269"/>
      <c r="B48" s="269"/>
      <c r="C48" s="269"/>
      <c r="D48" s="269"/>
      <c r="E48" s="269"/>
      <c r="F48" s="269"/>
      <c r="G48" s="269"/>
      <c r="H48" s="269"/>
      <c r="I48" s="269"/>
    </row>
    <row r="49" spans="1:9" x14ac:dyDescent="0.3">
      <c r="A49" s="269"/>
      <c r="B49" s="269"/>
      <c r="C49" s="269"/>
      <c r="D49" s="269"/>
      <c r="E49" s="269"/>
      <c r="F49" s="269"/>
      <c r="G49" s="269"/>
      <c r="H49" s="269"/>
      <c r="I49" s="269"/>
    </row>
    <row r="50" spans="1:9" x14ac:dyDescent="0.3">
      <c r="A50" s="270" t="s">
        <v>83</v>
      </c>
      <c r="B50" s="270"/>
      <c r="C50" s="270"/>
      <c r="D50" s="270"/>
      <c r="E50" s="270"/>
      <c r="F50" s="270"/>
      <c r="G50" s="270"/>
      <c r="H50" s="270"/>
      <c r="I50" s="270"/>
    </row>
    <row r="51" spans="1:9" x14ac:dyDescent="0.3">
      <c r="A51" s="210" t="s">
        <v>161</v>
      </c>
      <c r="B51" s="209"/>
      <c r="C51" s="209"/>
      <c r="D51" s="209"/>
      <c r="E51" s="209"/>
      <c r="F51" s="206"/>
      <c r="G51" s="206"/>
      <c r="H51" s="206"/>
      <c r="I51" s="206"/>
    </row>
    <row r="52" spans="1:9" x14ac:dyDescent="0.3">
      <c r="A52" s="289" t="s">
        <v>163</v>
      </c>
      <c r="B52" s="289"/>
      <c r="C52" s="289"/>
      <c r="D52" s="289"/>
      <c r="E52" s="289"/>
      <c r="F52" s="289"/>
      <c r="G52" s="289"/>
      <c r="H52" s="289"/>
      <c r="I52" s="289"/>
    </row>
    <row r="54" spans="1:9" x14ac:dyDescent="0.3">
      <c r="A54" s="28"/>
      <c r="B54" s="28"/>
      <c r="C54" s="28"/>
      <c r="D54" s="28"/>
      <c r="E54" s="28"/>
      <c r="F54" s="28"/>
      <c r="G54" s="28"/>
      <c r="H54" s="28"/>
      <c r="I54" s="28"/>
    </row>
    <row r="55" spans="1:9" x14ac:dyDescent="0.3">
      <c r="A55" s="28"/>
      <c r="B55" s="28"/>
      <c r="C55" s="28"/>
      <c r="D55" s="28"/>
      <c r="E55" s="28"/>
      <c r="F55" s="28"/>
      <c r="G55" s="28"/>
      <c r="H55" s="28"/>
      <c r="I55" s="28"/>
    </row>
    <row r="56" spans="1:9" x14ac:dyDescent="0.3">
      <c r="A56" s="28"/>
      <c r="B56" s="28"/>
      <c r="C56" s="28"/>
      <c r="D56" s="28"/>
      <c r="E56" s="28"/>
      <c r="F56" s="28"/>
      <c r="G56" s="28"/>
      <c r="H56" s="28"/>
      <c r="I56" s="28"/>
    </row>
    <row r="57" spans="1:9" x14ac:dyDescent="0.3">
      <c r="A57" s="28"/>
      <c r="B57" s="28"/>
      <c r="C57" s="28"/>
      <c r="D57" s="28"/>
      <c r="E57" s="28"/>
      <c r="F57" s="28"/>
      <c r="G57" s="28"/>
      <c r="H57" s="28"/>
      <c r="I57" s="28"/>
    </row>
    <row r="58" spans="1:9" x14ac:dyDescent="0.3">
      <c r="A58" s="120"/>
      <c r="B58" s="120"/>
      <c r="C58" s="121"/>
      <c r="D58" s="121"/>
      <c r="E58" s="121"/>
      <c r="F58" s="121"/>
      <c r="G58" s="121"/>
      <c r="H58" s="121"/>
      <c r="I58" s="121"/>
    </row>
    <row r="59" spans="1:9" x14ac:dyDescent="0.3">
      <c r="A59" s="120"/>
      <c r="B59" s="120"/>
      <c r="C59" s="121"/>
      <c r="D59" s="121"/>
      <c r="E59" s="121"/>
      <c r="F59" s="121"/>
      <c r="G59" s="121"/>
      <c r="H59" s="121"/>
      <c r="I59" s="121"/>
    </row>
    <row r="60" spans="1:9" ht="20.25" x14ac:dyDescent="0.3">
      <c r="A60" s="295" t="s">
        <v>165</v>
      </c>
      <c r="B60" s="295"/>
      <c r="C60" s="295"/>
      <c r="D60" s="295"/>
      <c r="E60" s="295"/>
      <c r="F60" s="295"/>
      <c r="G60" s="295"/>
      <c r="H60" s="295"/>
      <c r="I60" s="295"/>
    </row>
    <row r="61" spans="1:9" x14ac:dyDescent="0.3">
      <c r="A61" s="120"/>
      <c r="B61" s="120"/>
      <c r="C61" s="121"/>
      <c r="D61" s="121"/>
      <c r="E61" s="121"/>
      <c r="F61" s="121"/>
      <c r="G61" s="121"/>
      <c r="H61" s="121"/>
      <c r="I61" s="121"/>
    </row>
    <row r="62" spans="1:9" x14ac:dyDescent="0.3">
      <c r="A62" s="120"/>
      <c r="B62" s="120"/>
      <c r="C62" s="121"/>
      <c r="D62" s="121"/>
      <c r="E62" s="121"/>
      <c r="F62" s="121"/>
      <c r="G62" s="121"/>
      <c r="H62" s="121"/>
      <c r="I62" s="121"/>
    </row>
    <row r="63" spans="1:9" ht="18.75" x14ac:dyDescent="0.3">
      <c r="A63" s="298" t="s">
        <v>159</v>
      </c>
      <c r="B63" s="298"/>
      <c r="C63" s="287"/>
      <c r="D63" s="296"/>
      <c r="E63" s="296"/>
      <c r="F63" s="296"/>
      <c r="G63" s="296"/>
      <c r="H63" s="296"/>
      <c r="I63" s="296"/>
    </row>
    <row r="64" spans="1:9" ht="18.75" x14ac:dyDescent="0.3">
      <c r="A64" s="298" t="s">
        <v>85</v>
      </c>
      <c r="B64" s="298"/>
      <c r="C64" s="287"/>
      <c r="D64" s="288"/>
      <c r="E64" s="288"/>
      <c r="F64" s="288"/>
      <c r="G64" s="288"/>
      <c r="H64" s="288"/>
      <c r="I64" s="288"/>
    </row>
    <row r="65" spans="1:9" x14ac:dyDescent="0.3">
      <c r="A65" s="28"/>
      <c r="B65" s="28"/>
      <c r="C65" s="28"/>
      <c r="D65" s="28"/>
      <c r="E65" s="28"/>
      <c r="F65" s="28"/>
      <c r="G65" s="28"/>
      <c r="H65" s="28"/>
      <c r="I65" s="28"/>
    </row>
    <row r="66" spans="1:9" x14ac:dyDescent="0.3">
      <c r="A66" s="290" t="s">
        <v>86</v>
      </c>
      <c r="B66" s="301"/>
      <c r="C66" s="292"/>
      <c r="D66" s="293"/>
      <c r="E66" s="293"/>
      <c r="F66" s="293"/>
      <c r="G66" s="293"/>
      <c r="H66" s="293"/>
      <c r="I66" s="294"/>
    </row>
    <row r="67" spans="1:9" ht="23.25" x14ac:dyDescent="0.35">
      <c r="A67" s="114"/>
      <c r="E67" s="205"/>
      <c r="G67" s="113"/>
      <c r="H67" s="113"/>
    </row>
    <row r="68" spans="1:9" ht="18.75" x14ac:dyDescent="0.3">
      <c r="A68" s="280" t="s">
        <v>76</v>
      </c>
      <c r="B68" s="280"/>
      <c r="C68" s="280"/>
      <c r="D68" s="280"/>
      <c r="E68" s="280"/>
      <c r="F68" s="280"/>
      <c r="G68" s="280"/>
      <c r="H68" s="280"/>
      <c r="I68" s="280"/>
    </row>
    <row r="69" spans="1:9" ht="63.75" thickBot="1" x14ac:dyDescent="0.35">
      <c r="A69" s="115" t="s">
        <v>91</v>
      </c>
      <c r="B69" s="115" t="s">
        <v>77</v>
      </c>
      <c r="C69" s="115" t="s">
        <v>100</v>
      </c>
      <c r="D69" s="115" t="s">
        <v>89</v>
      </c>
      <c r="E69" s="207" t="s">
        <v>177</v>
      </c>
      <c r="F69" s="115" t="s">
        <v>178</v>
      </c>
      <c r="G69" s="115" t="s">
        <v>179</v>
      </c>
      <c r="H69" s="207" t="s">
        <v>94</v>
      </c>
      <c r="I69" s="115" t="s">
        <v>18</v>
      </c>
    </row>
    <row r="70" spans="1:9" x14ac:dyDescent="0.3">
      <c r="A70" s="281" t="s">
        <v>88</v>
      </c>
      <c r="B70" s="123">
        <v>1</v>
      </c>
      <c r="C70" s="124"/>
      <c r="D70" s="124"/>
      <c r="E70" s="213"/>
      <c r="F70" s="126"/>
      <c r="G70" s="127"/>
      <c r="H70" s="212"/>
      <c r="I70" s="128"/>
    </row>
    <row r="71" spans="1:9" x14ac:dyDescent="0.3">
      <c r="A71" s="282"/>
      <c r="B71" s="129">
        <v>2</v>
      </c>
      <c r="C71" s="130"/>
      <c r="D71" s="130"/>
      <c r="E71" s="131"/>
      <c r="F71" s="132"/>
      <c r="G71" s="133"/>
      <c r="H71" s="133"/>
      <c r="I71" s="134"/>
    </row>
    <row r="72" spans="1:9" x14ac:dyDescent="0.3">
      <c r="A72" s="283"/>
      <c r="B72" s="135">
        <v>3</v>
      </c>
      <c r="C72" s="136"/>
      <c r="D72" s="136"/>
      <c r="E72" s="131"/>
      <c r="F72" s="138"/>
      <c r="G72" s="139"/>
      <c r="H72" s="133"/>
      <c r="I72" s="140"/>
    </row>
    <row r="73" spans="1:9" ht="17.25" thickBot="1" x14ac:dyDescent="0.35">
      <c r="A73" s="284"/>
      <c r="B73" s="141" t="s">
        <v>87</v>
      </c>
      <c r="C73" s="142"/>
      <c r="D73" s="142"/>
      <c r="E73" s="143"/>
      <c r="F73" s="144"/>
      <c r="G73" s="145"/>
      <c r="H73" s="145"/>
      <c r="I73" s="146"/>
    </row>
    <row r="74" spans="1:9" x14ac:dyDescent="0.3">
      <c r="A74" s="281" t="s">
        <v>92</v>
      </c>
      <c r="B74" s="123">
        <v>1</v>
      </c>
      <c r="C74" s="124"/>
      <c r="D74" s="124"/>
      <c r="E74" s="213"/>
      <c r="F74" s="126"/>
      <c r="G74" s="127"/>
      <c r="H74" s="212"/>
      <c r="I74" s="128"/>
    </row>
    <row r="75" spans="1:9" x14ac:dyDescent="0.3">
      <c r="A75" s="282"/>
      <c r="B75" s="129">
        <v>2</v>
      </c>
      <c r="C75" s="130"/>
      <c r="D75" s="130"/>
      <c r="E75" s="131"/>
      <c r="F75" s="132"/>
      <c r="G75" s="133"/>
      <c r="H75" s="133"/>
      <c r="I75" s="134"/>
    </row>
    <row r="76" spans="1:9" x14ac:dyDescent="0.3">
      <c r="A76" s="283"/>
      <c r="B76" s="135">
        <v>3</v>
      </c>
      <c r="C76" s="136"/>
      <c r="D76" s="136"/>
      <c r="E76" s="131"/>
      <c r="F76" s="138"/>
      <c r="G76" s="139"/>
      <c r="H76" s="133"/>
      <c r="I76" s="140"/>
    </row>
    <row r="77" spans="1:9" ht="17.25" thickBot="1" x14ac:dyDescent="0.35">
      <c r="A77" s="284"/>
      <c r="B77" s="141" t="s">
        <v>87</v>
      </c>
      <c r="C77" s="142"/>
      <c r="D77" s="142"/>
      <c r="E77" s="143"/>
      <c r="F77" s="144"/>
      <c r="G77" s="145"/>
      <c r="H77" s="145"/>
      <c r="I77" s="146"/>
    </row>
    <row r="78" spans="1:9" x14ac:dyDescent="0.3">
      <c r="A78" s="281" t="s">
        <v>93</v>
      </c>
      <c r="B78" s="123">
        <v>1</v>
      </c>
      <c r="C78" s="124"/>
      <c r="D78" s="124"/>
      <c r="E78" s="213"/>
      <c r="F78" s="126"/>
      <c r="G78" s="127"/>
      <c r="H78" s="212"/>
      <c r="I78" s="128"/>
    </row>
    <row r="79" spans="1:9" x14ac:dyDescent="0.3">
      <c r="A79" s="282"/>
      <c r="B79" s="129">
        <v>2</v>
      </c>
      <c r="C79" s="130"/>
      <c r="D79" s="130"/>
      <c r="E79" s="131"/>
      <c r="F79" s="132"/>
      <c r="G79" s="133"/>
      <c r="H79" s="133"/>
      <c r="I79" s="134"/>
    </row>
    <row r="80" spans="1:9" x14ac:dyDescent="0.3">
      <c r="A80" s="283"/>
      <c r="B80" s="135">
        <v>3</v>
      </c>
      <c r="C80" s="136"/>
      <c r="D80" s="136"/>
      <c r="E80" s="131"/>
      <c r="F80" s="138"/>
      <c r="G80" s="139"/>
      <c r="H80" s="133"/>
      <c r="I80" s="140"/>
    </row>
    <row r="81" spans="1:9" ht="17.25" thickBot="1" x14ac:dyDescent="0.35">
      <c r="A81" s="284"/>
      <c r="B81" s="141" t="s">
        <v>87</v>
      </c>
      <c r="C81" s="142"/>
      <c r="D81" s="142"/>
      <c r="E81" s="143"/>
      <c r="F81" s="144"/>
      <c r="G81" s="145"/>
      <c r="H81" s="145"/>
      <c r="I81" s="146"/>
    </row>
    <row r="82" spans="1:9" x14ac:dyDescent="0.3">
      <c r="A82" s="281" t="s">
        <v>95</v>
      </c>
      <c r="B82" s="123">
        <v>1</v>
      </c>
      <c r="C82" s="124"/>
      <c r="D82" s="124"/>
      <c r="E82" s="213"/>
      <c r="F82" s="126"/>
      <c r="G82" s="127"/>
      <c r="H82" s="212"/>
      <c r="I82" s="128"/>
    </row>
    <row r="83" spans="1:9" x14ac:dyDescent="0.3">
      <c r="A83" s="282"/>
      <c r="B83" s="129">
        <v>2</v>
      </c>
      <c r="C83" s="130"/>
      <c r="D83" s="130"/>
      <c r="E83" s="131"/>
      <c r="F83" s="132"/>
      <c r="G83" s="133"/>
      <c r="H83" s="133"/>
      <c r="I83" s="134"/>
    </row>
    <row r="84" spans="1:9" x14ac:dyDescent="0.3">
      <c r="A84" s="283"/>
      <c r="B84" s="135">
        <v>3</v>
      </c>
      <c r="C84" s="136"/>
      <c r="D84" s="136"/>
      <c r="E84" s="131"/>
      <c r="F84" s="138"/>
      <c r="G84" s="139"/>
      <c r="H84" s="133"/>
      <c r="I84" s="140"/>
    </row>
    <row r="85" spans="1:9" ht="17.25" thickBot="1" x14ac:dyDescent="0.35">
      <c r="A85" s="284"/>
      <c r="B85" s="141" t="s">
        <v>87</v>
      </c>
      <c r="C85" s="142"/>
      <c r="D85" s="142"/>
      <c r="E85" s="143"/>
      <c r="F85" s="144"/>
      <c r="G85" s="145"/>
      <c r="H85" s="145"/>
      <c r="I85" s="146"/>
    </row>
    <row r="87" spans="1:9" ht="19.5" thickBot="1" x14ac:dyDescent="0.35">
      <c r="A87" s="303" t="s">
        <v>80</v>
      </c>
      <c r="B87" s="303"/>
      <c r="C87" s="303"/>
      <c r="D87" s="303"/>
      <c r="E87" s="303"/>
      <c r="F87" s="303"/>
      <c r="G87" s="303"/>
      <c r="H87" s="303"/>
      <c r="I87" s="303"/>
    </row>
    <row r="88" spans="1:9" ht="16.5" customHeight="1" x14ac:dyDescent="0.3">
      <c r="A88" s="271" t="s">
        <v>97</v>
      </c>
      <c r="B88" s="272"/>
      <c r="C88" s="272"/>
      <c r="D88" s="273"/>
    </row>
    <row r="89" spans="1:9" ht="17.25" thickBot="1" x14ac:dyDescent="0.35">
      <c r="A89" s="274" t="s">
        <v>98</v>
      </c>
      <c r="B89" s="275"/>
      <c r="C89" s="207" t="s">
        <v>99</v>
      </c>
      <c r="D89" s="155" t="s">
        <v>96</v>
      </c>
    </row>
    <row r="90" spans="1:9" x14ac:dyDescent="0.3">
      <c r="A90" s="276" t="s">
        <v>4</v>
      </c>
      <c r="B90" s="277"/>
      <c r="C90" s="152"/>
      <c r="D90" s="153"/>
    </row>
    <row r="91" spans="1:9" x14ac:dyDescent="0.3">
      <c r="A91" s="278" t="s">
        <v>5</v>
      </c>
      <c r="B91" s="279"/>
      <c r="C91" s="148"/>
      <c r="D91" s="149"/>
    </row>
    <row r="92" spans="1:9" x14ac:dyDescent="0.3">
      <c r="A92" s="278" t="s">
        <v>6</v>
      </c>
      <c r="B92" s="279"/>
      <c r="C92" s="148"/>
      <c r="D92" s="149"/>
    </row>
    <row r="93" spans="1:9" ht="17.25" thickBot="1" x14ac:dyDescent="0.35">
      <c r="A93" s="266" t="s">
        <v>87</v>
      </c>
      <c r="B93" s="267"/>
      <c r="C93" s="150"/>
      <c r="D93" s="151"/>
    </row>
    <row r="96" spans="1:9" x14ac:dyDescent="0.3">
      <c r="A96" s="111" t="s">
        <v>81</v>
      </c>
      <c r="E96" s="205"/>
      <c r="G96" s="113"/>
      <c r="H96" s="113"/>
    </row>
    <row r="97" spans="1:9" x14ac:dyDescent="0.3">
      <c r="A97" s="268"/>
      <c r="B97" s="268"/>
      <c r="C97" s="268"/>
      <c r="D97" s="268"/>
      <c r="E97" s="268"/>
      <c r="F97" s="268"/>
      <c r="G97" s="268"/>
      <c r="H97" s="268"/>
      <c r="I97" s="268"/>
    </row>
    <row r="98" spans="1:9" x14ac:dyDescent="0.3">
      <c r="B98" s="116"/>
      <c r="C98" s="116"/>
      <c r="E98" s="116"/>
      <c r="F98" s="116"/>
      <c r="G98" s="117" t="s">
        <v>160</v>
      </c>
      <c r="H98" s="116"/>
      <c r="I98" s="116"/>
    </row>
    <row r="99" spans="1:9" x14ac:dyDescent="0.3">
      <c r="A99" s="269"/>
      <c r="B99" s="269"/>
      <c r="C99" s="269"/>
      <c r="D99" s="269"/>
      <c r="E99" s="269"/>
      <c r="F99" s="269"/>
      <c r="G99" s="269"/>
      <c r="H99" s="269"/>
      <c r="I99" s="269"/>
    </row>
    <row r="100" spans="1:9" x14ac:dyDescent="0.3">
      <c r="A100" s="269"/>
      <c r="B100" s="269"/>
      <c r="C100" s="269"/>
      <c r="D100" s="269"/>
      <c r="E100" s="269"/>
      <c r="F100" s="269"/>
      <c r="G100" s="269"/>
      <c r="H100" s="269"/>
      <c r="I100" s="269"/>
    </row>
    <row r="101" spans="1:9" x14ac:dyDescent="0.3">
      <c r="A101" s="270" t="s">
        <v>83</v>
      </c>
      <c r="B101" s="270"/>
      <c r="C101" s="270"/>
      <c r="D101" s="270"/>
      <c r="E101" s="270"/>
      <c r="F101" s="270"/>
      <c r="G101" s="270"/>
      <c r="H101" s="270"/>
      <c r="I101" s="270"/>
    </row>
    <row r="102" spans="1:9" x14ac:dyDescent="0.3">
      <c r="A102" s="210" t="s">
        <v>161</v>
      </c>
      <c r="B102" s="209"/>
      <c r="C102" s="209"/>
      <c r="D102" s="209"/>
      <c r="E102" s="209"/>
      <c r="F102" s="206"/>
      <c r="G102" s="206"/>
      <c r="H102" s="206"/>
      <c r="I102" s="206"/>
    </row>
    <row r="103" spans="1:9" x14ac:dyDescent="0.3">
      <c r="A103" s="289" t="s">
        <v>162</v>
      </c>
      <c r="B103" s="289"/>
      <c r="C103" s="289"/>
      <c r="D103" s="289"/>
      <c r="E103" s="289"/>
      <c r="F103" s="289"/>
      <c r="G103" s="289"/>
      <c r="H103" s="289"/>
      <c r="I103" s="289"/>
    </row>
    <row r="105" spans="1:9" x14ac:dyDescent="0.3">
      <c r="A105" s="28"/>
      <c r="B105" s="28"/>
      <c r="C105" s="28"/>
      <c r="D105" s="28"/>
      <c r="E105" s="28"/>
      <c r="F105" s="28"/>
      <c r="G105" s="28"/>
      <c r="H105" s="28"/>
      <c r="I105" s="28"/>
    </row>
    <row r="106" spans="1:9" x14ac:dyDescent="0.3">
      <c r="A106" s="28"/>
      <c r="B106" s="28"/>
      <c r="C106" s="28"/>
      <c r="D106" s="28"/>
      <c r="E106" s="28"/>
      <c r="F106" s="28"/>
      <c r="G106" s="28"/>
      <c r="H106" s="28"/>
      <c r="I106" s="28"/>
    </row>
    <row r="107" spans="1:9" x14ac:dyDescent="0.3">
      <c r="A107" s="28"/>
      <c r="B107" s="28"/>
      <c r="C107" s="28"/>
      <c r="D107" s="28"/>
      <c r="E107" s="28"/>
      <c r="F107" s="28"/>
      <c r="G107" s="28"/>
      <c r="H107" s="28"/>
      <c r="I107" s="28"/>
    </row>
    <row r="108" spans="1:9" x14ac:dyDescent="0.3">
      <c r="A108" s="28"/>
      <c r="B108" s="28"/>
      <c r="C108" s="28"/>
      <c r="D108" s="28"/>
      <c r="E108" s="28"/>
      <c r="F108" s="28"/>
      <c r="G108" s="28"/>
      <c r="H108" s="28"/>
      <c r="I108" s="28"/>
    </row>
    <row r="109" spans="1:9" x14ac:dyDescent="0.3">
      <c r="A109" s="120"/>
      <c r="B109" s="120"/>
      <c r="C109" s="121"/>
      <c r="D109" s="121"/>
      <c r="E109" s="121"/>
      <c r="F109" s="121"/>
      <c r="G109" s="121"/>
      <c r="H109" s="121"/>
      <c r="I109" s="121"/>
    </row>
    <row r="110" spans="1:9" x14ac:dyDescent="0.3">
      <c r="A110" s="120"/>
      <c r="B110" s="120"/>
      <c r="C110" s="121"/>
      <c r="D110" s="121"/>
      <c r="E110" s="121"/>
      <c r="F110" s="121"/>
      <c r="G110" s="121"/>
      <c r="H110" s="121"/>
      <c r="I110" s="121"/>
    </row>
    <row r="111" spans="1:9" ht="20.25" x14ac:dyDescent="0.3">
      <c r="A111" s="295" t="s">
        <v>166</v>
      </c>
      <c r="B111" s="295"/>
      <c r="C111" s="295"/>
      <c r="D111" s="295"/>
      <c r="E111" s="295"/>
      <c r="F111" s="295"/>
      <c r="G111" s="295"/>
      <c r="H111" s="295"/>
      <c r="I111" s="295"/>
    </row>
    <row r="112" spans="1:9" x14ac:dyDescent="0.3">
      <c r="A112" s="120"/>
      <c r="B112" s="120"/>
      <c r="C112" s="121"/>
      <c r="D112" s="121"/>
      <c r="E112" s="121"/>
      <c r="F112" s="121"/>
      <c r="G112" s="121"/>
      <c r="H112" s="121"/>
      <c r="I112" s="121"/>
    </row>
    <row r="113" spans="1:9" x14ac:dyDescent="0.3">
      <c r="A113" s="120"/>
      <c r="B113" s="120"/>
      <c r="C113" s="121"/>
      <c r="D113" s="121"/>
      <c r="E113" s="121"/>
      <c r="F113" s="121"/>
      <c r="G113" s="121"/>
      <c r="H113" s="121"/>
      <c r="I113" s="121"/>
    </row>
    <row r="114" spans="1:9" ht="18.75" x14ac:dyDescent="0.3">
      <c r="A114" s="285" t="s">
        <v>159</v>
      </c>
      <c r="B114" s="286"/>
      <c r="C114" s="287"/>
      <c r="D114" s="296"/>
      <c r="E114" s="296"/>
      <c r="F114" s="296"/>
      <c r="G114" s="296"/>
      <c r="H114" s="296"/>
      <c r="I114" s="296"/>
    </row>
    <row r="115" spans="1:9" ht="18.75" x14ac:dyDescent="0.3">
      <c r="A115" s="285" t="s">
        <v>85</v>
      </c>
      <c r="B115" s="286"/>
      <c r="C115" s="287"/>
      <c r="D115" s="288"/>
      <c r="E115" s="288"/>
      <c r="F115" s="288"/>
      <c r="G115" s="288"/>
      <c r="H115" s="288"/>
      <c r="I115" s="288"/>
    </row>
    <row r="116" spans="1:9" x14ac:dyDescent="0.3">
      <c r="A116" s="28"/>
      <c r="B116" s="28"/>
      <c r="C116" s="28"/>
      <c r="D116" s="28"/>
      <c r="E116" s="28"/>
      <c r="F116" s="28"/>
      <c r="G116" s="28"/>
      <c r="H116" s="28"/>
      <c r="I116" s="28"/>
    </row>
    <row r="117" spans="1:9" x14ac:dyDescent="0.3">
      <c r="A117" s="290" t="s">
        <v>86</v>
      </c>
      <c r="B117" s="291"/>
      <c r="C117" s="292"/>
      <c r="D117" s="293"/>
      <c r="E117" s="293"/>
      <c r="F117" s="293"/>
      <c r="G117" s="293"/>
      <c r="H117" s="293"/>
      <c r="I117" s="294"/>
    </row>
    <row r="118" spans="1:9" ht="23.25" x14ac:dyDescent="0.35">
      <c r="A118" s="114"/>
      <c r="E118" s="205"/>
      <c r="G118" s="113"/>
      <c r="H118" s="113"/>
    </row>
    <row r="119" spans="1:9" ht="18.75" x14ac:dyDescent="0.3">
      <c r="A119" s="280" t="s">
        <v>76</v>
      </c>
      <c r="B119" s="280"/>
      <c r="C119" s="280"/>
      <c r="D119" s="280"/>
      <c r="E119" s="280"/>
      <c r="F119" s="280"/>
      <c r="G119" s="280"/>
      <c r="H119" s="280"/>
      <c r="I119" s="280"/>
    </row>
    <row r="120" spans="1:9" ht="63.75" thickBot="1" x14ac:dyDescent="0.35">
      <c r="A120" s="115" t="s">
        <v>91</v>
      </c>
      <c r="B120" s="115" t="s">
        <v>77</v>
      </c>
      <c r="C120" s="115" t="s">
        <v>100</v>
      </c>
      <c r="D120" s="115" t="s">
        <v>89</v>
      </c>
      <c r="E120" s="115" t="s">
        <v>90</v>
      </c>
      <c r="F120" s="115" t="s">
        <v>78</v>
      </c>
      <c r="G120" s="115" t="s">
        <v>79</v>
      </c>
      <c r="H120" s="207" t="s">
        <v>94</v>
      </c>
      <c r="I120" s="115" t="s">
        <v>18</v>
      </c>
    </row>
    <row r="121" spans="1:9" x14ac:dyDescent="0.3">
      <c r="A121" s="281" t="s">
        <v>88</v>
      </c>
      <c r="B121" s="123">
        <v>1</v>
      </c>
      <c r="C121" s="124"/>
      <c r="D121" s="124"/>
      <c r="E121" s="125"/>
      <c r="F121" s="126"/>
      <c r="G121" s="127"/>
      <c r="H121" s="212"/>
      <c r="I121" s="128"/>
    </row>
    <row r="122" spans="1:9" x14ac:dyDescent="0.3">
      <c r="A122" s="282"/>
      <c r="B122" s="129">
        <v>2</v>
      </c>
      <c r="C122" s="130"/>
      <c r="D122" s="130"/>
      <c r="E122" s="131"/>
      <c r="F122" s="132"/>
      <c r="G122" s="133"/>
      <c r="H122" s="133"/>
      <c r="I122" s="134"/>
    </row>
    <row r="123" spans="1:9" x14ac:dyDescent="0.3">
      <c r="A123" s="283"/>
      <c r="B123" s="135">
        <v>3</v>
      </c>
      <c r="C123" s="136"/>
      <c r="D123" s="136"/>
      <c r="E123" s="137"/>
      <c r="F123" s="138"/>
      <c r="G123" s="139"/>
      <c r="H123" s="133"/>
      <c r="I123" s="140"/>
    </row>
    <row r="124" spans="1:9" ht="17.25" thickBot="1" x14ac:dyDescent="0.35">
      <c r="A124" s="284"/>
      <c r="B124" s="141" t="s">
        <v>87</v>
      </c>
      <c r="C124" s="142"/>
      <c r="D124" s="142"/>
      <c r="E124" s="143"/>
      <c r="F124" s="144"/>
      <c r="G124" s="145"/>
      <c r="H124" s="145"/>
      <c r="I124" s="146"/>
    </row>
    <row r="125" spans="1:9" x14ac:dyDescent="0.3">
      <c r="A125" s="281" t="s">
        <v>92</v>
      </c>
      <c r="B125" s="123">
        <v>1</v>
      </c>
      <c r="C125" s="124"/>
      <c r="D125" s="124"/>
      <c r="E125" s="125"/>
      <c r="F125" s="126"/>
      <c r="G125" s="127"/>
      <c r="H125" s="212"/>
      <c r="I125" s="128"/>
    </row>
    <row r="126" spans="1:9" x14ac:dyDescent="0.3">
      <c r="A126" s="282"/>
      <c r="B126" s="129">
        <v>2</v>
      </c>
      <c r="C126" s="130"/>
      <c r="D126" s="130"/>
      <c r="E126" s="131"/>
      <c r="F126" s="132"/>
      <c r="G126" s="133"/>
      <c r="H126" s="133"/>
      <c r="I126" s="134"/>
    </row>
    <row r="127" spans="1:9" x14ac:dyDescent="0.3">
      <c r="A127" s="283"/>
      <c r="B127" s="135">
        <v>3</v>
      </c>
      <c r="C127" s="136"/>
      <c r="D127" s="136"/>
      <c r="E127" s="137"/>
      <c r="F127" s="138"/>
      <c r="G127" s="139"/>
      <c r="H127" s="133"/>
      <c r="I127" s="140"/>
    </row>
    <row r="128" spans="1:9" ht="17.25" thickBot="1" x14ac:dyDescent="0.35">
      <c r="A128" s="284"/>
      <c r="B128" s="141" t="s">
        <v>87</v>
      </c>
      <c r="C128" s="142"/>
      <c r="D128" s="142"/>
      <c r="E128" s="143"/>
      <c r="F128" s="144"/>
      <c r="G128" s="145"/>
      <c r="H128" s="145"/>
      <c r="I128" s="146"/>
    </row>
    <row r="129" spans="1:9" x14ac:dyDescent="0.3">
      <c r="A129" s="281" t="s">
        <v>93</v>
      </c>
      <c r="B129" s="123">
        <v>1</v>
      </c>
      <c r="C129" s="124"/>
      <c r="D129" s="124"/>
      <c r="E129" s="125"/>
      <c r="F129" s="126"/>
      <c r="G129" s="127"/>
      <c r="H129" s="212"/>
      <c r="I129" s="128"/>
    </row>
    <row r="130" spans="1:9" x14ac:dyDescent="0.3">
      <c r="A130" s="282"/>
      <c r="B130" s="129">
        <v>2</v>
      </c>
      <c r="C130" s="130"/>
      <c r="D130" s="130"/>
      <c r="E130" s="131"/>
      <c r="F130" s="132"/>
      <c r="G130" s="133"/>
      <c r="H130" s="133"/>
      <c r="I130" s="134"/>
    </row>
    <row r="131" spans="1:9" x14ac:dyDescent="0.3">
      <c r="A131" s="283"/>
      <c r="B131" s="135">
        <v>3</v>
      </c>
      <c r="C131" s="136"/>
      <c r="D131" s="136"/>
      <c r="E131" s="137"/>
      <c r="F131" s="138"/>
      <c r="G131" s="139"/>
      <c r="H131" s="133"/>
      <c r="I131" s="140"/>
    </row>
    <row r="132" spans="1:9" ht="17.25" thickBot="1" x14ac:dyDescent="0.35">
      <c r="A132" s="284"/>
      <c r="B132" s="141" t="s">
        <v>87</v>
      </c>
      <c r="C132" s="142"/>
      <c r="D132" s="142"/>
      <c r="E132" s="143"/>
      <c r="F132" s="144"/>
      <c r="G132" s="145"/>
      <c r="H132" s="145"/>
      <c r="I132" s="146"/>
    </row>
    <row r="133" spans="1:9" x14ac:dyDescent="0.3">
      <c r="A133" s="281" t="s">
        <v>95</v>
      </c>
      <c r="B133" s="123">
        <v>1</v>
      </c>
      <c r="C133" s="124"/>
      <c r="D133" s="124"/>
      <c r="E133" s="125"/>
      <c r="F133" s="126"/>
      <c r="G133" s="127"/>
      <c r="H133" s="212"/>
      <c r="I133" s="128"/>
    </row>
    <row r="134" spans="1:9" x14ac:dyDescent="0.3">
      <c r="A134" s="282"/>
      <c r="B134" s="129">
        <v>2</v>
      </c>
      <c r="C134" s="130"/>
      <c r="D134" s="130"/>
      <c r="E134" s="131"/>
      <c r="F134" s="132"/>
      <c r="G134" s="133"/>
      <c r="H134" s="133"/>
      <c r="I134" s="134"/>
    </row>
    <row r="135" spans="1:9" x14ac:dyDescent="0.3">
      <c r="A135" s="283"/>
      <c r="B135" s="135">
        <v>3</v>
      </c>
      <c r="C135" s="136"/>
      <c r="D135" s="136"/>
      <c r="E135" s="137"/>
      <c r="F135" s="138"/>
      <c r="G135" s="139"/>
      <c r="H135" s="133"/>
      <c r="I135" s="140"/>
    </row>
    <row r="136" spans="1:9" ht="17.25" thickBot="1" x14ac:dyDescent="0.35">
      <c r="A136" s="284"/>
      <c r="B136" s="141" t="s">
        <v>87</v>
      </c>
      <c r="C136" s="142"/>
      <c r="D136" s="142"/>
      <c r="E136" s="143"/>
      <c r="F136" s="144"/>
      <c r="G136" s="145"/>
      <c r="H136" s="145"/>
      <c r="I136" s="146"/>
    </row>
    <row r="138" spans="1:9" ht="19.5" thickBot="1" x14ac:dyDescent="0.35">
      <c r="A138" s="303" t="s">
        <v>80</v>
      </c>
      <c r="B138" s="303"/>
      <c r="C138" s="303"/>
      <c r="D138" s="303"/>
      <c r="E138" s="303"/>
      <c r="F138" s="303"/>
      <c r="G138" s="303"/>
      <c r="H138" s="303"/>
      <c r="I138" s="303"/>
    </row>
    <row r="139" spans="1:9" ht="16.5" customHeight="1" x14ac:dyDescent="0.3">
      <c r="A139" s="271" t="s">
        <v>97</v>
      </c>
      <c r="B139" s="272"/>
      <c r="C139" s="272"/>
      <c r="D139" s="273"/>
    </row>
    <row r="140" spans="1:9" ht="17.25" thickBot="1" x14ac:dyDescent="0.35">
      <c r="A140" s="274" t="s">
        <v>98</v>
      </c>
      <c r="B140" s="275"/>
      <c r="C140" s="207" t="s">
        <v>99</v>
      </c>
      <c r="D140" s="155" t="s">
        <v>96</v>
      </c>
    </row>
    <row r="141" spans="1:9" x14ac:dyDescent="0.3">
      <c r="A141" s="276" t="s">
        <v>4</v>
      </c>
      <c r="B141" s="277"/>
      <c r="C141" s="152"/>
      <c r="D141" s="153"/>
    </row>
    <row r="142" spans="1:9" x14ac:dyDescent="0.3">
      <c r="A142" s="278" t="s">
        <v>5</v>
      </c>
      <c r="B142" s="279"/>
      <c r="C142" s="148"/>
      <c r="D142" s="149"/>
    </row>
    <row r="143" spans="1:9" x14ac:dyDescent="0.3">
      <c r="A143" s="278" t="s">
        <v>6</v>
      </c>
      <c r="B143" s="279"/>
      <c r="C143" s="148"/>
      <c r="D143" s="149"/>
    </row>
    <row r="144" spans="1:9" ht="17.25" thickBot="1" x14ac:dyDescent="0.35">
      <c r="A144" s="266" t="s">
        <v>87</v>
      </c>
      <c r="B144" s="267"/>
      <c r="C144" s="150"/>
      <c r="D144" s="151"/>
    </row>
    <row r="147" spans="1:9" x14ac:dyDescent="0.3">
      <c r="A147" s="111" t="s">
        <v>81</v>
      </c>
      <c r="E147" s="205"/>
      <c r="G147" s="113"/>
      <c r="H147" s="113"/>
    </row>
    <row r="148" spans="1:9" x14ac:dyDescent="0.3">
      <c r="A148" s="268"/>
      <c r="B148" s="268"/>
      <c r="C148" s="268"/>
      <c r="D148" s="268"/>
      <c r="E148" s="268"/>
      <c r="F148" s="268"/>
      <c r="G148" s="268"/>
      <c r="H148" s="268"/>
      <c r="I148" s="268"/>
    </row>
    <row r="149" spans="1:9" x14ac:dyDescent="0.3">
      <c r="B149" s="116"/>
      <c r="C149" s="116"/>
      <c r="E149" s="116"/>
      <c r="F149" s="116"/>
      <c r="G149" s="117" t="s">
        <v>160</v>
      </c>
      <c r="H149" s="116"/>
      <c r="I149" s="116"/>
    </row>
    <row r="150" spans="1:9" x14ac:dyDescent="0.3">
      <c r="A150" s="269"/>
      <c r="B150" s="269"/>
      <c r="C150" s="269"/>
      <c r="D150" s="269"/>
      <c r="E150" s="269"/>
      <c r="F150" s="269"/>
      <c r="G150" s="269"/>
      <c r="H150" s="269"/>
      <c r="I150" s="269"/>
    </row>
    <row r="151" spans="1:9" x14ac:dyDescent="0.3">
      <c r="A151" s="269"/>
      <c r="B151" s="269"/>
      <c r="C151" s="269"/>
      <c r="D151" s="269"/>
      <c r="E151" s="269"/>
      <c r="F151" s="269"/>
      <c r="G151" s="269"/>
      <c r="H151" s="269"/>
      <c r="I151" s="269"/>
    </row>
    <row r="152" spans="1:9" x14ac:dyDescent="0.3">
      <c r="A152" s="270" t="s">
        <v>83</v>
      </c>
      <c r="B152" s="270"/>
      <c r="C152" s="270"/>
      <c r="D152" s="270"/>
      <c r="E152" s="270"/>
      <c r="F152" s="270"/>
      <c r="G152" s="270"/>
      <c r="H152" s="270"/>
      <c r="I152" s="270"/>
    </row>
    <row r="153" spans="1:9" x14ac:dyDescent="0.3">
      <c r="A153" s="210" t="s">
        <v>161</v>
      </c>
      <c r="B153" s="209"/>
      <c r="C153" s="209"/>
      <c r="D153" s="209"/>
      <c r="E153" s="209"/>
      <c r="F153" s="206"/>
      <c r="G153" s="206"/>
      <c r="H153" s="206"/>
      <c r="I153" s="206"/>
    </row>
    <row r="154" spans="1:9" x14ac:dyDescent="0.3">
      <c r="A154" s="289" t="s">
        <v>163</v>
      </c>
      <c r="B154" s="289"/>
      <c r="C154" s="289"/>
      <c r="D154" s="289"/>
      <c r="E154" s="289"/>
      <c r="F154" s="289"/>
      <c r="G154" s="289"/>
      <c r="H154" s="289"/>
      <c r="I154" s="289"/>
    </row>
    <row r="160" spans="1:9" hidden="1" x14ac:dyDescent="0.3"/>
    <row r="161" spans="7:7" hidden="1" x14ac:dyDescent="0.3">
      <c r="G161" s="111" t="s">
        <v>157</v>
      </c>
    </row>
    <row r="162" spans="7:7" hidden="1" x14ac:dyDescent="0.3">
      <c r="G162" s="111" t="s">
        <v>158</v>
      </c>
    </row>
  </sheetData>
  <mergeCells count="73">
    <mergeCell ref="A27:A30"/>
    <mergeCell ref="A1:I1"/>
    <mergeCell ref="A9:I9"/>
    <mergeCell ref="A12:B12"/>
    <mergeCell ref="C12:I12"/>
    <mergeCell ref="A13:B13"/>
    <mergeCell ref="C13:I13"/>
    <mergeCell ref="A15:B15"/>
    <mergeCell ref="C15:I15"/>
    <mergeCell ref="A17:I17"/>
    <mergeCell ref="A19:A22"/>
    <mergeCell ref="A23:A26"/>
    <mergeCell ref="A50:I50"/>
    <mergeCell ref="A31:A34"/>
    <mergeCell ref="A36:I36"/>
    <mergeCell ref="A37:E37"/>
    <mergeCell ref="A38:C38"/>
    <mergeCell ref="A39:C39"/>
    <mergeCell ref="A40:C40"/>
    <mergeCell ref="A41:C41"/>
    <mergeCell ref="A42:C42"/>
    <mergeCell ref="A46:I46"/>
    <mergeCell ref="A48:I48"/>
    <mergeCell ref="A49:I49"/>
    <mergeCell ref="A78:A81"/>
    <mergeCell ref="A52:I52"/>
    <mergeCell ref="A60:I60"/>
    <mergeCell ref="A63:B63"/>
    <mergeCell ref="C63:I63"/>
    <mergeCell ref="A64:B64"/>
    <mergeCell ref="C64:I64"/>
    <mergeCell ref="A66:B66"/>
    <mergeCell ref="C66:I66"/>
    <mergeCell ref="A68:I68"/>
    <mergeCell ref="A70:A73"/>
    <mergeCell ref="A74:A77"/>
    <mergeCell ref="A101:I101"/>
    <mergeCell ref="A82:A85"/>
    <mergeCell ref="A87:I87"/>
    <mergeCell ref="A88:D88"/>
    <mergeCell ref="A89:B89"/>
    <mergeCell ref="A90:B90"/>
    <mergeCell ref="A91:B91"/>
    <mergeCell ref="A92:B92"/>
    <mergeCell ref="A93:B93"/>
    <mergeCell ref="A97:I97"/>
    <mergeCell ref="A99:I99"/>
    <mergeCell ref="A100:I100"/>
    <mergeCell ref="A103:I103"/>
    <mergeCell ref="A111:I111"/>
    <mergeCell ref="A114:B114"/>
    <mergeCell ref="C114:I114"/>
    <mergeCell ref="A115:B115"/>
    <mergeCell ref="C115:I115"/>
    <mergeCell ref="A142:B142"/>
    <mergeCell ref="A117:B117"/>
    <mergeCell ref="C117:I117"/>
    <mergeCell ref="A119:I119"/>
    <mergeCell ref="A121:A124"/>
    <mergeCell ref="A125:A128"/>
    <mergeCell ref="A129:A132"/>
    <mergeCell ref="A133:A136"/>
    <mergeCell ref="A138:I138"/>
    <mergeCell ref="A139:D139"/>
    <mergeCell ref="A140:B140"/>
    <mergeCell ref="A141:B141"/>
    <mergeCell ref="A154:I154"/>
    <mergeCell ref="A143:B143"/>
    <mergeCell ref="A144:B144"/>
    <mergeCell ref="A148:I148"/>
    <mergeCell ref="A150:I150"/>
    <mergeCell ref="A151:I151"/>
    <mergeCell ref="A152:I152"/>
  </mergeCells>
  <dataValidations count="5">
    <dataValidation type="list" allowBlank="1" showInputMessage="1" showErrorMessage="1" prompt="Nezahrnutie cenovej ponuky do vyhodnotenia prieskumu trhu zdôvodnite v bunke &quot;Poznámka&quot; " sqref="H19:H34 H70:H85 H121:H136">
      <formula1>$G$161:$G$162</formula1>
    </dataValidation>
    <dataValidation type="list" allowBlank="1" showInputMessage="1" showErrorMessage="1" prompt="z roletového menu vyberte príslušný spôsob vykonania prieskumu trhu" sqref="WVO983057:WVO983065 G121:G136 G34 WLS983057:WLS983065 WBW983057:WBW983065 VSA983057:VSA983065 VIE983057:VIE983065 UYI983057:UYI983065 UOM983057:UOM983065 UEQ983057:UEQ983065 TUU983057:TUU983065 TKY983057:TKY983065 TBC983057:TBC983065 SRG983057:SRG983065 SHK983057:SHK983065 RXO983057:RXO983065 RNS983057:RNS983065 RDW983057:RDW983065 QUA983057:QUA983065 QKE983057:QKE983065 QAI983057:QAI983065 PQM983057:PQM983065 PGQ983057:PGQ983065 OWU983057:OWU983065 OMY983057:OMY983065 ODC983057:ODC983065 NTG983057:NTG983065 NJK983057:NJK983065 MZO983057:MZO983065 MPS983057:MPS983065 MFW983057:MFW983065 LWA983057:LWA983065 LME983057:LME983065 LCI983057:LCI983065 KSM983057:KSM983065 KIQ983057:KIQ983065 JYU983057:JYU983065 JOY983057:JOY983065 JFC983057:JFC983065 IVG983057:IVG983065 ILK983057:ILK983065 IBO983057:IBO983065 HRS983057:HRS983065 HHW983057:HHW983065 GYA983057:GYA983065 GOE983057:GOE983065 GEI983057:GEI983065 FUM983057:FUM983065 FKQ983057:FKQ983065 FAU983057:FAU983065 EQY983057:EQY983065 EHC983057:EHC983065 DXG983057:DXG983065 DNK983057:DNK983065 DDO983057:DDO983065 CTS983057:CTS983065 CJW983057:CJW983065 CAA983057:CAA983065 BQE983057:BQE983065 BGI983057:BGI983065 AWM983057:AWM983065 AMQ983057:AMQ983065 ACU983057:ACU983065 SY983057:SY983065 JC983057:JC983065 G983057:G983065 WVO917521:WVO917529 WLS917521:WLS917529 WBW917521:WBW917529 VSA917521:VSA917529 VIE917521:VIE917529 UYI917521:UYI917529 UOM917521:UOM917529 UEQ917521:UEQ917529 TUU917521:TUU917529 TKY917521:TKY917529 TBC917521:TBC917529 SRG917521:SRG917529 SHK917521:SHK917529 RXO917521:RXO917529 RNS917521:RNS917529 RDW917521:RDW917529 QUA917521:QUA917529 QKE917521:QKE917529 QAI917521:QAI917529 PQM917521:PQM917529 PGQ917521:PGQ917529 OWU917521:OWU917529 OMY917521:OMY917529 ODC917521:ODC917529 NTG917521:NTG917529 NJK917521:NJK917529 MZO917521:MZO917529 MPS917521:MPS917529 MFW917521:MFW917529 LWA917521:LWA917529 LME917521:LME917529 LCI917521:LCI917529 KSM917521:KSM917529 KIQ917521:KIQ917529 JYU917521:JYU917529 JOY917521:JOY917529 JFC917521:JFC917529 IVG917521:IVG917529 ILK917521:ILK917529 IBO917521:IBO917529 HRS917521:HRS917529 HHW917521:HHW917529 GYA917521:GYA917529 GOE917521:GOE917529 GEI917521:GEI917529 FUM917521:FUM917529 FKQ917521:FKQ917529 FAU917521:FAU917529 EQY917521:EQY917529 EHC917521:EHC917529 DXG917521:DXG917529 DNK917521:DNK917529 DDO917521:DDO917529 CTS917521:CTS917529 CJW917521:CJW917529 CAA917521:CAA917529 BQE917521:BQE917529 BGI917521:BGI917529 AWM917521:AWM917529 AMQ917521:AMQ917529 ACU917521:ACU917529 SY917521:SY917529 JC917521:JC917529 G917521:G917529 WVO851985:WVO851993 WLS851985:WLS851993 WBW851985:WBW851993 VSA851985:VSA851993 VIE851985:VIE851993 UYI851985:UYI851993 UOM851985:UOM851993 UEQ851985:UEQ851993 TUU851985:TUU851993 TKY851985:TKY851993 TBC851985:TBC851993 SRG851985:SRG851993 SHK851985:SHK851993 RXO851985:RXO851993 RNS851985:RNS851993 RDW851985:RDW851993 QUA851985:QUA851993 QKE851985:QKE851993 QAI851985:QAI851993 PQM851985:PQM851993 PGQ851985:PGQ851993 OWU851985:OWU851993 OMY851985:OMY851993 ODC851985:ODC851993 NTG851985:NTG851993 NJK851985:NJK851993 MZO851985:MZO851993 MPS851985:MPS851993 MFW851985:MFW851993 LWA851985:LWA851993 LME851985:LME851993 LCI851985:LCI851993 KSM851985:KSM851993 KIQ851985:KIQ851993 JYU851985:JYU851993 JOY851985:JOY851993 JFC851985:JFC851993 IVG851985:IVG851993 ILK851985:ILK851993 IBO851985:IBO851993 HRS851985:HRS851993 HHW851985:HHW851993 GYA851985:GYA851993 GOE851985:GOE851993 GEI851985:GEI851993 FUM851985:FUM851993 FKQ851985:FKQ851993 FAU851985:FAU851993 EQY851985:EQY851993 EHC851985:EHC851993 DXG851985:DXG851993 DNK851985:DNK851993 DDO851985:DDO851993 CTS851985:CTS851993 CJW851985:CJW851993 CAA851985:CAA851993 BQE851985:BQE851993 BGI851985:BGI851993 AWM851985:AWM851993 AMQ851985:AMQ851993 ACU851985:ACU851993 SY851985:SY851993 JC851985:JC851993 G851985:G851993 WVO786449:WVO786457 WLS786449:WLS786457 WBW786449:WBW786457 VSA786449:VSA786457 VIE786449:VIE786457 UYI786449:UYI786457 UOM786449:UOM786457 UEQ786449:UEQ786457 TUU786449:TUU786457 TKY786449:TKY786457 TBC786449:TBC786457 SRG786449:SRG786457 SHK786449:SHK786457 RXO786449:RXO786457 RNS786449:RNS786457 RDW786449:RDW786457 QUA786449:QUA786457 QKE786449:QKE786457 QAI786449:QAI786457 PQM786449:PQM786457 PGQ786449:PGQ786457 OWU786449:OWU786457 OMY786449:OMY786457 ODC786449:ODC786457 NTG786449:NTG786457 NJK786449:NJK786457 MZO786449:MZO786457 MPS786449:MPS786457 MFW786449:MFW786457 LWA786449:LWA786457 LME786449:LME786457 LCI786449:LCI786457 KSM786449:KSM786457 KIQ786449:KIQ786457 JYU786449:JYU786457 JOY786449:JOY786457 JFC786449:JFC786457 IVG786449:IVG786457 ILK786449:ILK786457 IBO786449:IBO786457 HRS786449:HRS786457 HHW786449:HHW786457 GYA786449:GYA786457 GOE786449:GOE786457 GEI786449:GEI786457 FUM786449:FUM786457 FKQ786449:FKQ786457 FAU786449:FAU786457 EQY786449:EQY786457 EHC786449:EHC786457 DXG786449:DXG786457 DNK786449:DNK786457 DDO786449:DDO786457 CTS786449:CTS786457 CJW786449:CJW786457 CAA786449:CAA786457 BQE786449:BQE786457 BGI786449:BGI786457 AWM786449:AWM786457 AMQ786449:AMQ786457 ACU786449:ACU786457 SY786449:SY786457 JC786449:JC786457 G786449:G786457 WVO720913:WVO720921 WLS720913:WLS720921 WBW720913:WBW720921 VSA720913:VSA720921 VIE720913:VIE720921 UYI720913:UYI720921 UOM720913:UOM720921 UEQ720913:UEQ720921 TUU720913:TUU720921 TKY720913:TKY720921 TBC720913:TBC720921 SRG720913:SRG720921 SHK720913:SHK720921 RXO720913:RXO720921 RNS720913:RNS720921 RDW720913:RDW720921 QUA720913:QUA720921 QKE720913:QKE720921 QAI720913:QAI720921 PQM720913:PQM720921 PGQ720913:PGQ720921 OWU720913:OWU720921 OMY720913:OMY720921 ODC720913:ODC720921 NTG720913:NTG720921 NJK720913:NJK720921 MZO720913:MZO720921 MPS720913:MPS720921 MFW720913:MFW720921 LWA720913:LWA720921 LME720913:LME720921 LCI720913:LCI720921 KSM720913:KSM720921 KIQ720913:KIQ720921 JYU720913:JYU720921 JOY720913:JOY720921 JFC720913:JFC720921 IVG720913:IVG720921 ILK720913:ILK720921 IBO720913:IBO720921 HRS720913:HRS720921 HHW720913:HHW720921 GYA720913:GYA720921 GOE720913:GOE720921 GEI720913:GEI720921 FUM720913:FUM720921 FKQ720913:FKQ720921 FAU720913:FAU720921 EQY720913:EQY720921 EHC720913:EHC720921 DXG720913:DXG720921 DNK720913:DNK720921 DDO720913:DDO720921 CTS720913:CTS720921 CJW720913:CJW720921 CAA720913:CAA720921 BQE720913:BQE720921 BGI720913:BGI720921 AWM720913:AWM720921 AMQ720913:AMQ720921 ACU720913:ACU720921 SY720913:SY720921 JC720913:JC720921 G720913:G720921 WVO655377:WVO655385 WLS655377:WLS655385 WBW655377:WBW655385 VSA655377:VSA655385 VIE655377:VIE655385 UYI655377:UYI655385 UOM655377:UOM655385 UEQ655377:UEQ655385 TUU655377:TUU655385 TKY655377:TKY655385 TBC655377:TBC655385 SRG655377:SRG655385 SHK655377:SHK655385 RXO655377:RXO655385 RNS655377:RNS655385 RDW655377:RDW655385 QUA655377:QUA655385 QKE655377:QKE655385 QAI655377:QAI655385 PQM655377:PQM655385 PGQ655377:PGQ655385 OWU655377:OWU655385 OMY655377:OMY655385 ODC655377:ODC655385 NTG655377:NTG655385 NJK655377:NJK655385 MZO655377:MZO655385 MPS655377:MPS655385 MFW655377:MFW655385 LWA655377:LWA655385 LME655377:LME655385 LCI655377:LCI655385 KSM655377:KSM655385 KIQ655377:KIQ655385 JYU655377:JYU655385 JOY655377:JOY655385 JFC655377:JFC655385 IVG655377:IVG655385 ILK655377:ILK655385 IBO655377:IBO655385 HRS655377:HRS655385 HHW655377:HHW655385 GYA655377:GYA655385 GOE655377:GOE655385 GEI655377:GEI655385 FUM655377:FUM655385 FKQ655377:FKQ655385 FAU655377:FAU655385 EQY655377:EQY655385 EHC655377:EHC655385 DXG655377:DXG655385 DNK655377:DNK655385 DDO655377:DDO655385 CTS655377:CTS655385 CJW655377:CJW655385 CAA655377:CAA655385 BQE655377:BQE655385 BGI655377:BGI655385 AWM655377:AWM655385 AMQ655377:AMQ655385 ACU655377:ACU655385 SY655377:SY655385 JC655377:JC655385 G655377:G655385 WVO589841:WVO589849 WLS589841:WLS589849 WBW589841:WBW589849 VSA589841:VSA589849 VIE589841:VIE589849 UYI589841:UYI589849 UOM589841:UOM589849 UEQ589841:UEQ589849 TUU589841:TUU589849 TKY589841:TKY589849 TBC589841:TBC589849 SRG589841:SRG589849 SHK589841:SHK589849 RXO589841:RXO589849 RNS589841:RNS589849 RDW589841:RDW589849 QUA589841:QUA589849 QKE589841:QKE589849 QAI589841:QAI589849 PQM589841:PQM589849 PGQ589841:PGQ589849 OWU589841:OWU589849 OMY589841:OMY589849 ODC589841:ODC589849 NTG589841:NTG589849 NJK589841:NJK589849 MZO589841:MZO589849 MPS589841:MPS589849 MFW589841:MFW589849 LWA589841:LWA589849 LME589841:LME589849 LCI589841:LCI589849 KSM589841:KSM589849 KIQ589841:KIQ589849 JYU589841:JYU589849 JOY589841:JOY589849 JFC589841:JFC589849 IVG589841:IVG589849 ILK589841:ILK589849 IBO589841:IBO589849 HRS589841:HRS589849 HHW589841:HHW589849 GYA589841:GYA589849 GOE589841:GOE589849 GEI589841:GEI589849 FUM589841:FUM589849 FKQ589841:FKQ589849 FAU589841:FAU589849 EQY589841:EQY589849 EHC589841:EHC589849 DXG589841:DXG589849 DNK589841:DNK589849 DDO589841:DDO589849 CTS589841:CTS589849 CJW589841:CJW589849 CAA589841:CAA589849 BQE589841:BQE589849 BGI589841:BGI589849 AWM589841:AWM589849 AMQ589841:AMQ589849 ACU589841:ACU589849 SY589841:SY589849 JC589841:JC589849 G589841:G589849 WVO524305:WVO524313 WLS524305:WLS524313 WBW524305:WBW524313 VSA524305:VSA524313 VIE524305:VIE524313 UYI524305:UYI524313 UOM524305:UOM524313 UEQ524305:UEQ524313 TUU524305:TUU524313 TKY524305:TKY524313 TBC524305:TBC524313 SRG524305:SRG524313 SHK524305:SHK524313 RXO524305:RXO524313 RNS524305:RNS524313 RDW524305:RDW524313 QUA524305:QUA524313 QKE524305:QKE524313 QAI524305:QAI524313 PQM524305:PQM524313 PGQ524305:PGQ524313 OWU524305:OWU524313 OMY524305:OMY524313 ODC524305:ODC524313 NTG524305:NTG524313 NJK524305:NJK524313 MZO524305:MZO524313 MPS524305:MPS524313 MFW524305:MFW524313 LWA524305:LWA524313 LME524305:LME524313 LCI524305:LCI524313 KSM524305:KSM524313 KIQ524305:KIQ524313 JYU524305:JYU524313 JOY524305:JOY524313 JFC524305:JFC524313 IVG524305:IVG524313 ILK524305:ILK524313 IBO524305:IBO524313 HRS524305:HRS524313 HHW524305:HHW524313 GYA524305:GYA524313 GOE524305:GOE524313 GEI524305:GEI524313 FUM524305:FUM524313 FKQ524305:FKQ524313 FAU524305:FAU524313 EQY524305:EQY524313 EHC524305:EHC524313 DXG524305:DXG524313 DNK524305:DNK524313 DDO524305:DDO524313 CTS524305:CTS524313 CJW524305:CJW524313 CAA524305:CAA524313 BQE524305:BQE524313 BGI524305:BGI524313 AWM524305:AWM524313 AMQ524305:AMQ524313 ACU524305:ACU524313 SY524305:SY524313 JC524305:JC524313 G524305:G524313 WVO458769:WVO458777 WLS458769:WLS458777 WBW458769:WBW458777 VSA458769:VSA458777 VIE458769:VIE458777 UYI458769:UYI458777 UOM458769:UOM458777 UEQ458769:UEQ458777 TUU458769:TUU458777 TKY458769:TKY458777 TBC458769:TBC458777 SRG458769:SRG458777 SHK458769:SHK458777 RXO458769:RXO458777 RNS458769:RNS458777 RDW458769:RDW458777 QUA458769:QUA458777 QKE458769:QKE458777 QAI458769:QAI458777 PQM458769:PQM458777 PGQ458769:PGQ458777 OWU458769:OWU458777 OMY458769:OMY458777 ODC458769:ODC458777 NTG458769:NTG458777 NJK458769:NJK458777 MZO458769:MZO458777 MPS458769:MPS458777 MFW458769:MFW458777 LWA458769:LWA458777 LME458769:LME458777 LCI458769:LCI458777 KSM458769:KSM458777 KIQ458769:KIQ458777 JYU458769:JYU458777 JOY458769:JOY458777 JFC458769:JFC458777 IVG458769:IVG458777 ILK458769:ILK458777 IBO458769:IBO458777 HRS458769:HRS458777 HHW458769:HHW458777 GYA458769:GYA458777 GOE458769:GOE458777 GEI458769:GEI458777 FUM458769:FUM458777 FKQ458769:FKQ458777 FAU458769:FAU458777 EQY458769:EQY458777 EHC458769:EHC458777 DXG458769:DXG458777 DNK458769:DNK458777 DDO458769:DDO458777 CTS458769:CTS458777 CJW458769:CJW458777 CAA458769:CAA458777 BQE458769:BQE458777 BGI458769:BGI458777 AWM458769:AWM458777 AMQ458769:AMQ458777 ACU458769:ACU458777 SY458769:SY458777 JC458769:JC458777 G458769:G458777 WVO393233:WVO393241 WLS393233:WLS393241 WBW393233:WBW393241 VSA393233:VSA393241 VIE393233:VIE393241 UYI393233:UYI393241 UOM393233:UOM393241 UEQ393233:UEQ393241 TUU393233:TUU393241 TKY393233:TKY393241 TBC393233:TBC393241 SRG393233:SRG393241 SHK393233:SHK393241 RXO393233:RXO393241 RNS393233:RNS393241 RDW393233:RDW393241 QUA393233:QUA393241 QKE393233:QKE393241 QAI393233:QAI393241 PQM393233:PQM393241 PGQ393233:PGQ393241 OWU393233:OWU393241 OMY393233:OMY393241 ODC393233:ODC393241 NTG393233:NTG393241 NJK393233:NJK393241 MZO393233:MZO393241 MPS393233:MPS393241 MFW393233:MFW393241 LWA393233:LWA393241 LME393233:LME393241 LCI393233:LCI393241 KSM393233:KSM393241 KIQ393233:KIQ393241 JYU393233:JYU393241 JOY393233:JOY393241 JFC393233:JFC393241 IVG393233:IVG393241 ILK393233:ILK393241 IBO393233:IBO393241 HRS393233:HRS393241 HHW393233:HHW393241 GYA393233:GYA393241 GOE393233:GOE393241 GEI393233:GEI393241 FUM393233:FUM393241 FKQ393233:FKQ393241 FAU393233:FAU393241 EQY393233:EQY393241 EHC393233:EHC393241 DXG393233:DXG393241 DNK393233:DNK393241 DDO393233:DDO393241 CTS393233:CTS393241 CJW393233:CJW393241 CAA393233:CAA393241 BQE393233:BQE393241 BGI393233:BGI393241 AWM393233:AWM393241 AMQ393233:AMQ393241 ACU393233:ACU393241 SY393233:SY393241 JC393233:JC393241 G393233:G393241 WVO327697:WVO327705 WLS327697:WLS327705 WBW327697:WBW327705 VSA327697:VSA327705 VIE327697:VIE327705 UYI327697:UYI327705 UOM327697:UOM327705 UEQ327697:UEQ327705 TUU327697:TUU327705 TKY327697:TKY327705 TBC327697:TBC327705 SRG327697:SRG327705 SHK327697:SHK327705 RXO327697:RXO327705 RNS327697:RNS327705 RDW327697:RDW327705 QUA327697:QUA327705 QKE327697:QKE327705 QAI327697:QAI327705 PQM327697:PQM327705 PGQ327697:PGQ327705 OWU327697:OWU327705 OMY327697:OMY327705 ODC327697:ODC327705 NTG327697:NTG327705 NJK327697:NJK327705 MZO327697:MZO327705 MPS327697:MPS327705 MFW327697:MFW327705 LWA327697:LWA327705 LME327697:LME327705 LCI327697:LCI327705 KSM327697:KSM327705 KIQ327697:KIQ327705 JYU327697:JYU327705 JOY327697:JOY327705 JFC327697:JFC327705 IVG327697:IVG327705 ILK327697:ILK327705 IBO327697:IBO327705 HRS327697:HRS327705 HHW327697:HHW327705 GYA327697:GYA327705 GOE327697:GOE327705 GEI327697:GEI327705 FUM327697:FUM327705 FKQ327697:FKQ327705 FAU327697:FAU327705 EQY327697:EQY327705 EHC327697:EHC327705 DXG327697:DXG327705 DNK327697:DNK327705 DDO327697:DDO327705 CTS327697:CTS327705 CJW327697:CJW327705 CAA327697:CAA327705 BQE327697:BQE327705 BGI327697:BGI327705 AWM327697:AWM327705 AMQ327697:AMQ327705 ACU327697:ACU327705 SY327697:SY327705 JC327697:JC327705 G327697:G327705 WVO262161:WVO262169 WLS262161:WLS262169 WBW262161:WBW262169 VSA262161:VSA262169 VIE262161:VIE262169 UYI262161:UYI262169 UOM262161:UOM262169 UEQ262161:UEQ262169 TUU262161:TUU262169 TKY262161:TKY262169 TBC262161:TBC262169 SRG262161:SRG262169 SHK262161:SHK262169 RXO262161:RXO262169 RNS262161:RNS262169 RDW262161:RDW262169 QUA262161:QUA262169 QKE262161:QKE262169 QAI262161:QAI262169 PQM262161:PQM262169 PGQ262161:PGQ262169 OWU262161:OWU262169 OMY262161:OMY262169 ODC262161:ODC262169 NTG262161:NTG262169 NJK262161:NJK262169 MZO262161:MZO262169 MPS262161:MPS262169 MFW262161:MFW262169 LWA262161:LWA262169 LME262161:LME262169 LCI262161:LCI262169 KSM262161:KSM262169 KIQ262161:KIQ262169 JYU262161:JYU262169 JOY262161:JOY262169 JFC262161:JFC262169 IVG262161:IVG262169 ILK262161:ILK262169 IBO262161:IBO262169 HRS262161:HRS262169 HHW262161:HHW262169 GYA262161:GYA262169 GOE262161:GOE262169 GEI262161:GEI262169 FUM262161:FUM262169 FKQ262161:FKQ262169 FAU262161:FAU262169 EQY262161:EQY262169 EHC262161:EHC262169 DXG262161:DXG262169 DNK262161:DNK262169 DDO262161:DDO262169 CTS262161:CTS262169 CJW262161:CJW262169 CAA262161:CAA262169 BQE262161:BQE262169 BGI262161:BGI262169 AWM262161:AWM262169 AMQ262161:AMQ262169 ACU262161:ACU262169 SY262161:SY262169 JC262161:JC262169 G262161:G262169 WVO196625:WVO196633 WLS196625:WLS196633 WBW196625:WBW196633 VSA196625:VSA196633 VIE196625:VIE196633 UYI196625:UYI196633 UOM196625:UOM196633 UEQ196625:UEQ196633 TUU196625:TUU196633 TKY196625:TKY196633 TBC196625:TBC196633 SRG196625:SRG196633 SHK196625:SHK196633 RXO196625:RXO196633 RNS196625:RNS196633 RDW196625:RDW196633 QUA196625:QUA196633 QKE196625:QKE196633 QAI196625:QAI196633 PQM196625:PQM196633 PGQ196625:PGQ196633 OWU196625:OWU196633 OMY196625:OMY196633 ODC196625:ODC196633 NTG196625:NTG196633 NJK196625:NJK196633 MZO196625:MZO196633 MPS196625:MPS196633 MFW196625:MFW196633 LWA196625:LWA196633 LME196625:LME196633 LCI196625:LCI196633 KSM196625:KSM196633 KIQ196625:KIQ196633 JYU196625:JYU196633 JOY196625:JOY196633 JFC196625:JFC196633 IVG196625:IVG196633 ILK196625:ILK196633 IBO196625:IBO196633 HRS196625:HRS196633 HHW196625:HHW196633 GYA196625:GYA196633 GOE196625:GOE196633 GEI196625:GEI196633 FUM196625:FUM196633 FKQ196625:FKQ196633 FAU196625:FAU196633 EQY196625:EQY196633 EHC196625:EHC196633 DXG196625:DXG196633 DNK196625:DNK196633 DDO196625:DDO196633 CTS196625:CTS196633 CJW196625:CJW196633 CAA196625:CAA196633 BQE196625:BQE196633 BGI196625:BGI196633 AWM196625:AWM196633 AMQ196625:AMQ196633 ACU196625:ACU196633 SY196625:SY196633 JC196625:JC196633 G196625:G196633 WVO131089:WVO131097 WLS131089:WLS131097 WBW131089:WBW131097 VSA131089:VSA131097 VIE131089:VIE131097 UYI131089:UYI131097 UOM131089:UOM131097 UEQ131089:UEQ131097 TUU131089:TUU131097 TKY131089:TKY131097 TBC131089:TBC131097 SRG131089:SRG131097 SHK131089:SHK131097 RXO131089:RXO131097 RNS131089:RNS131097 RDW131089:RDW131097 QUA131089:QUA131097 QKE131089:QKE131097 QAI131089:QAI131097 PQM131089:PQM131097 PGQ131089:PGQ131097 OWU131089:OWU131097 OMY131089:OMY131097 ODC131089:ODC131097 NTG131089:NTG131097 NJK131089:NJK131097 MZO131089:MZO131097 MPS131089:MPS131097 MFW131089:MFW131097 LWA131089:LWA131097 LME131089:LME131097 LCI131089:LCI131097 KSM131089:KSM131097 KIQ131089:KIQ131097 JYU131089:JYU131097 JOY131089:JOY131097 JFC131089:JFC131097 IVG131089:IVG131097 ILK131089:ILK131097 IBO131089:IBO131097 HRS131089:HRS131097 HHW131089:HHW131097 GYA131089:GYA131097 GOE131089:GOE131097 GEI131089:GEI131097 FUM131089:FUM131097 FKQ131089:FKQ131097 FAU131089:FAU131097 EQY131089:EQY131097 EHC131089:EHC131097 DXG131089:DXG131097 DNK131089:DNK131097 DDO131089:DDO131097 CTS131089:CTS131097 CJW131089:CJW131097 CAA131089:CAA131097 BQE131089:BQE131097 BGI131089:BGI131097 AWM131089:AWM131097 AMQ131089:AMQ131097 ACU131089:ACU131097 SY131089:SY131097 JC131089:JC131097 G131089:G131097 WVO65553:WVO65561 WLS65553:WLS65561 WBW65553:WBW65561 VSA65553:VSA65561 VIE65553:VIE65561 UYI65553:UYI65561 UOM65553:UOM65561 UEQ65553:UEQ65561 TUU65553:TUU65561 TKY65553:TKY65561 TBC65553:TBC65561 SRG65553:SRG65561 SHK65553:SHK65561 RXO65553:RXO65561 RNS65553:RNS65561 RDW65553:RDW65561 QUA65553:QUA65561 QKE65553:QKE65561 QAI65553:QAI65561 PQM65553:PQM65561 PGQ65553:PGQ65561 OWU65553:OWU65561 OMY65553:OMY65561 ODC65553:ODC65561 NTG65553:NTG65561 NJK65553:NJK65561 MZO65553:MZO65561 MPS65553:MPS65561 MFW65553:MFW65561 LWA65553:LWA65561 LME65553:LME65561 LCI65553:LCI65561 KSM65553:KSM65561 KIQ65553:KIQ65561 JYU65553:JYU65561 JOY65553:JOY65561 JFC65553:JFC65561 IVG65553:IVG65561 ILK65553:ILK65561 IBO65553:IBO65561 HRS65553:HRS65561 HHW65553:HHW65561 GYA65553:GYA65561 GOE65553:GOE65561 GEI65553:GEI65561 FUM65553:FUM65561 FKQ65553:FKQ65561 FAU65553:FAU65561 EQY65553:EQY65561 EHC65553:EHC65561 DXG65553:DXG65561 DNK65553:DNK65561 DDO65553:DDO65561 CTS65553:CTS65561 CJW65553:CJW65561 CAA65553:CAA65561 BQE65553:BQE65561 BGI65553:BGI65561 AWM65553:AWM65561 AMQ65553:AMQ65561 ACU65553:ACU65561 SY65553:SY65561 JC65553:JC65561 G65553:G65561 JC19:JC34 SY19:SY34 ACU19:ACU34 AMQ19:AMQ34 AWM19:AWM34 BGI19:BGI34 BQE19:BQE34 CAA19:CAA34 CJW19:CJW34 CTS19:CTS34 DDO19:DDO34 DNK19:DNK34 DXG19:DXG34 EHC19:EHC34 EQY19:EQY34 FAU19:FAU34 FKQ19:FKQ34 FUM19:FUM34 GEI19:GEI34 GOE19:GOE34 GYA19:GYA34 HHW19:HHW34 HRS19:HRS34 IBO19:IBO34 ILK19:ILK34 IVG19:IVG34 JFC19:JFC34 JOY19:JOY34 JYU19:JYU34 KIQ19:KIQ34 KSM19:KSM34 LCI19:LCI34 LME19:LME34 LWA19:LWA34 MFW19:MFW34 MPS19:MPS34 MZO19:MZO34 NJK19:NJK34 NTG19:NTG34 ODC19:ODC34 OMY19:OMY34 OWU19:OWU34 PGQ19:PGQ34 PQM19:PQM34 QAI19:QAI34 QKE19:QKE34 QUA19:QUA34 RDW19:RDW34 RNS19:RNS34 RXO19:RXO34 SHK19:SHK34 SRG19:SRG34 TBC19:TBC34 TKY19:TKY34 TUU19:TUU34 UEQ19:UEQ34 UOM19:UOM34 UYI19:UYI34 VIE19:VIE34 VSA19:VSA34 WBW19:WBW34 WLS19:WLS34 WVO19:WVO34">
      <formula1>$A$67:$A$68</formula1>
    </dataValidation>
    <dataValidation type="list" allowBlank="1" showInputMessage="1" showErrorMessage="1" prompt="Nezahrnutie cenovej ponuky do vyhodnotenia prieskumu trhu zdôvodnite v bunke &quot;Poznámka&quot; " sqref="WVP983057:WVP983065 WLT19:WLT34 WVP19:WVP34 WLT983057:WLT983065 WBX983057:WBX983065 VSB983057:VSB983065 VIF983057:VIF983065 UYJ983057:UYJ983065 UON983057:UON983065 UER983057:UER983065 TUV983057:TUV983065 TKZ983057:TKZ983065 TBD983057:TBD983065 SRH983057:SRH983065 SHL983057:SHL983065 RXP983057:RXP983065 RNT983057:RNT983065 RDX983057:RDX983065 QUB983057:QUB983065 QKF983057:QKF983065 QAJ983057:QAJ983065 PQN983057:PQN983065 PGR983057:PGR983065 OWV983057:OWV983065 OMZ983057:OMZ983065 ODD983057:ODD983065 NTH983057:NTH983065 NJL983057:NJL983065 MZP983057:MZP983065 MPT983057:MPT983065 MFX983057:MFX983065 LWB983057:LWB983065 LMF983057:LMF983065 LCJ983057:LCJ983065 KSN983057:KSN983065 KIR983057:KIR983065 JYV983057:JYV983065 JOZ983057:JOZ983065 JFD983057:JFD983065 IVH983057:IVH983065 ILL983057:ILL983065 IBP983057:IBP983065 HRT983057:HRT983065 HHX983057:HHX983065 GYB983057:GYB983065 GOF983057:GOF983065 GEJ983057:GEJ983065 FUN983057:FUN983065 FKR983057:FKR983065 FAV983057:FAV983065 EQZ983057:EQZ983065 EHD983057:EHD983065 DXH983057:DXH983065 DNL983057:DNL983065 DDP983057:DDP983065 CTT983057:CTT983065 CJX983057:CJX983065 CAB983057:CAB983065 BQF983057:BQF983065 BGJ983057:BGJ983065 AWN983057:AWN983065 AMR983057:AMR983065 ACV983057:ACV983065 SZ983057:SZ983065 JD983057:JD983065 H983057:H983065 WVP917521:WVP917529 WLT917521:WLT917529 WBX917521:WBX917529 VSB917521:VSB917529 VIF917521:VIF917529 UYJ917521:UYJ917529 UON917521:UON917529 UER917521:UER917529 TUV917521:TUV917529 TKZ917521:TKZ917529 TBD917521:TBD917529 SRH917521:SRH917529 SHL917521:SHL917529 RXP917521:RXP917529 RNT917521:RNT917529 RDX917521:RDX917529 QUB917521:QUB917529 QKF917521:QKF917529 QAJ917521:QAJ917529 PQN917521:PQN917529 PGR917521:PGR917529 OWV917521:OWV917529 OMZ917521:OMZ917529 ODD917521:ODD917529 NTH917521:NTH917529 NJL917521:NJL917529 MZP917521:MZP917529 MPT917521:MPT917529 MFX917521:MFX917529 LWB917521:LWB917529 LMF917521:LMF917529 LCJ917521:LCJ917529 KSN917521:KSN917529 KIR917521:KIR917529 JYV917521:JYV917529 JOZ917521:JOZ917529 JFD917521:JFD917529 IVH917521:IVH917529 ILL917521:ILL917529 IBP917521:IBP917529 HRT917521:HRT917529 HHX917521:HHX917529 GYB917521:GYB917529 GOF917521:GOF917529 GEJ917521:GEJ917529 FUN917521:FUN917529 FKR917521:FKR917529 FAV917521:FAV917529 EQZ917521:EQZ917529 EHD917521:EHD917529 DXH917521:DXH917529 DNL917521:DNL917529 DDP917521:DDP917529 CTT917521:CTT917529 CJX917521:CJX917529 CAB917521:CAB917529 BQF917521:BQF917529 BGJ917521:BGJ917529 AWN917521:AWN917529 AMR917521:AMR917529 ACV917521:ACV917529 SZ917521:SZ917529 JD917521:JD917529 H917521:H917529 WVP851985:WVP851993 WLT851985:WLT851993 WBX851985:WBX851993 VSB851985:VSB851993 VIF851985:VIF851993 UYJ851985:UYJ851993 UON851985:UON851993 UER851985:UER851993 TUV851985:TUV851993 TKZ851985:TKZ851993 TBD851985:TBD851993 SRH851985:SRH851993 SHL851985:SHL851993 RXP851985:RXP851993 RNT851985:RNT851993 RDX851985:RDX851993 QUB851985:QUB851993 QKF851985:QKF851993 QAJ851985:QAJ851993 PQN851985:PQN851993 PGR851985:PGR851993 OWV851985:OWV851993 OMZ851985:OMZ851993 ODD851985:ODD851993 NTH851985:NTH851993 NJL851985:NJL851993 MZP851985:MZP851993 MPT851985:MPT851993 MFX851985:MFX851993 LWB851985:LWB851993 LMF851985:LMF851993 LCJ851985:LCJ851993 KSN851985:KSN851993 KIR851985:KIR851993 JYV851985:JYV851993 JOZ851985:JOZ851993 JFD851985:JFD851993 IVH851985:IVH851993 ILL851985:ILL851993 IBP851985:IBP851993 HRT851985:HRT851993 HHX851985:HHX851993 GYB851985:GYB851993 GOF851985:GOF851993 GEJ851985:GEJ851993 FUN851985:FUN851993 FKR851985:FKR851993 FAV851985:FAV851993 EQZ851985:EQZ851993 EHD851985:EHD851993 DXH851985:DXH851993 DNL851985:DNL851993 DDP851985:DDP851993 CTT851985:CTT851993 CJX851985:CJX851993 CAB851985:CAB851993 BQF851985:BQF851993 BGJ851985:BGJ851993 AWN851985:AWN851993 AMR851985:AMR851993 ACV851985:ACV851993 SZ851985:SZ851993 JD851985:JD851993 H851985:H851993 WVP786449:WVP786457 WLT786449:WLT786457 WBX786449:WBX786457 VSB786449:VSB786457 VIF786449:VIF786457 UYJ786449:UYJ786457 UON786449:UON786457 UER786449:UER786457 TUV786449:TUV786457 TKZ786449:TKZ786457 TBD786449:TBD786457 SRH786449:SRH786457 SHL786449:SHL786457 RXP786449:RXP786457 RNT786449:RNT786457 RDX786449:RDX786457 QUB786449:QUB786457 QKF786449:QKF786457 QAJ786449:QAJ786457 PQN786449:PQN786457 PGR786449:PGR786457 OWV786449:OWV786457 OMZ786449:OMZ786457 ODD786449:ODD786457 NTH786449:NTH786457 NJL786449:NJL786457 MZP786449:MZP786457 MPT786449:MPT786457 MFX786449:MFX786457 LWB786449:LWB786457 LMF786449:LMF786457 LCJ786449:LCJ786457 KSN786449:KSN786457 KIR786449:KIR786457 JYV786449:JYV786457 JOZ786449:JOZ786457 JFD786449:JFD786457 IVH786449:IVH786457 ILL786449:ILL786457 IBP786449:IBP786457 HRT786449:HRT786457 HHX786449:HHX786457 GYB786449:GYB786457 GOF786449:GOF786457 GEJ786449:GEJ786457 FUN786449:FUN786457 FKR786449:FKR786457 FAV786449:FAV786457 EQZ786449:EQZ786457 EHD786449:EHD786457 DXH786449:DXH786457 DNL786449:DNL786457 DDP786449:DDP786457 CTT786449:CTT786457 CJX786449:CJX786457 CAB786449:CAB786457 BQF786449:BQF786457 BGJ786449:BGJ786457 AWN786449:AWN786457 AMR786449:AMR786457 ACV786449:ACV786457 SZ786449:SZ786457 JD786449:JD786457 H786449:H786457 WVP720913:WVP720921 WLT720913:WLT720921 WBX720913:WBX720921 VSB720913:VSB720921 VIF720913:VIF720921 UYJ720913:UYJ720921 UON720913:UON720921 UER720913:UER720921 TUV720913:TUV720921 TKZ720913:TKZ720921 TBD720913:TBD720921 SRH720913:SRH720921 SHL720913:SHL720921 RXP720913:RXP720921 RNT720913:RNT720921 RDX720913:RDX720921 QUB720913:QUB720921 QKF720913:QKF720921 QAJ720913:QAJ720921 PQN720913:PQN720921 PGR720913:PGR720921 OWV720913:OWV720921 OMZ720913:OMZ720921 ODD720913:ODD720921 NTH720913:NTH720921 NJL720913:NJL720921 MZP720913:MZP720921 MPT720913:MPT720921 MFX720913:MFX720921 LWB720913:LWB720921 LMF720913:LMF720921 LCJ720913:LCJ720921 KSN720913:KSN720921 KIR720913:KIR720921 JYV720913:JYV720921 JOZ720913:JOZ720921 JFD720913:JFD720921 IVH720913:IVH720921 ILL720913:ILL720921 IBP720913:IBP720921 HRT720913:HRT720921 HHX720913:HHX720921 GYB720913:GYB720921 GOF720913:GOF720921 GEJ720913:GEJ720921 FUN720913:FUN720921 FKR720913:FKR720921 FAV720913:FAV720921 EQZ720913:EQZ720921 EHD720913:EHD720921 DXH720913:DXH720921 DNL720913:DNL720921 DDP720913:DDP720921 CTT720913:CTT720921 CJX720913:CJX720921 CAB720913:CAB720921 BQF720913:BQF720921 BGJ720913:BGJ720921 AWN720913:AWN720921 AMR720913:AMR720921 ACV720913:ACV720921 SZ720913:SZ720921 JD720913:JD720921 H720913:H720921 WVP655377:WVP655385 WLT655377:WLT655385 WBX655377:WBX655385 VSB655377:VSB655385 VIF655377:VIF655385 UYJ655377:UYJ655385 UON655377:UON655385 UER655377:UER655385 TUV655377:TUV655385 TKZ655377:TKZ655385 TBD655377:TBD655385 SRH655377:SRH655385 SHL655377:SHL655385 RXP655377:RXP655385 RNT655377:RNT655385 RDX655377:RDX655385 QUB655377:QUB655385 QKF655377:QKF655385 QAJ655377:QAJ655385 PQN655377:PQN655385 PGR655377:PGR655385 OWV655377:OWV655385 OMZ655377:OMZ655385 ODD655377:ODD655385 NTH655377:NTH655385 NJL655377:NJL655385 MZP655377:MZP655385 MPT655377:MPT655385 MFX655377:MFX655385 LWB655377:LWB655385 LMF655377:LMF655385 LCJ655377:LCJ655385 KSN655377:KSN655385 KIR655377:KIR655385 JYV655377:JYV655385 JOZ655377:JOZ655385 JFD655377:JFD655385 IVH655377:IVH655385 ILL655377:ILL655385 IBP655377:IBP655385 HRT655377:HRT655385 HHX655377:HHX655385 GYB655377:GYB655385 GOF655377:GOF655385 GEJ655377:GEJ655385 FUN655377:FUN655385 FKR655377:FKR655385 FAV655377:FAV655385 EQZ655377:EQZ655385 EHD655377:EHD655385 DXH655377:DXH655385 DNL655377:DNL655385 DDP655377:DDP655385 CTT655377:CTT655385 CJX655377:CJX655385 CAB655377:CAB655385 BQF655377:BQF655385 BGJ655377:BGJ655385 AWN655377:AWN655385 AMR655377:AMR655385 ACV655377:ACV655385 SZ655377:SZ655385 JD655377:JD655385 H655377:H655385 WVP589841:WVP589849 WLT589841:WLT589849 WBX589841:WBX589849 VSB589841:VSB589849 VIF589841:VIF589849 UYJ589841:UYJ589849 UON589841:UON589849 UER589841:UER589849 TUV589841:TUV589849 TKZ589841:TKZ589849 TBD589841:TBD589849 SRH589841:SRH589849 SHL589841:SHL589849 RXP589841:RXP589849 RNT589841:RNT589849 RDX589841:RDX589849 QUB589841:QUB589849 QKF589841:QKF589849 QAJ589841:QAJ589849 PQN589841:PQN589849 PGR589841:PGR589849 OWV589841:OWV589849 OMZ589841:OMZ589849 ODD589841:ODD589849 NTH589841:NTH589849 NJL589841:NJL589849 MZP589841:MZP589849 MPT589841:MPT589849 MFX589841:MFX589849 LWB589841:LWB589849 LMF589841:LMF589849 LCJ589841:LCJ589849 KSN589841:KSN589849 KIR589841:KIR589849 JYV589841:JYV589849 JOZ589841:JOZ589849 JFD589841:JFD589849 IVH589841:IVH589849 ILL589841:ILL589849 IBP589841:IBP589849 HRT589841:HRT589849 HHX589841:HHX589849 GYB589841:GYB589849 GOF589841:GOF589849 GEJ589841:GEJ589849 FUN589841:FUN589849 FKR589841:FKR589849 FAV589841:FAV589849 EQZ589841:EQZ589849 EHD589841:EHD589849 DXH589841:DXH589849 DNL589841:DNL589849 DDP589841:DDP589849 CTT589841:CTT589849 CJX589841:CJX589849 CAB589841:CAB589849 BQF589841:BQF589849 BGJ589841:BGJ589849 AWN589841:AWN589849 AMR589841:AMR589849 ACV589841:ACV589849 SZ589841:SZ589849 JD589841:JD589849 H589841:H589849 WVP524305:WVP524313 WLT524305:WLT524313 WBX524305:WBX524313 VSB524305:VSB524313 VIF524305:VIF524313 UYJ524305:UYJ524313 UON524305:UON524313 UER524305:UER524313 TUV524305:TUV524313 TKZ524305:TKZ524313 TBD524305:TBD524313 SRH524305:SRH524313 SHL524305:SHL524313 RXP524305:RXP524313 RNT524305:RNT524313 RDX524305:RDX524313 QUB524305:QUB524313 QKF524305:QKF524313 QAJ524305:QAJ524313 PQN524305:PQN524313 PGR524305:PGR524313 OWV524305:OWV524313 OMZ524305:OMZ524313 ODD524305:ODD524313 NTH524305:NTH524313 NJL524305:NJL524313 MZP524305:MZP524313 MPT524305:MPT524313 MFX524305:MFX524313 LWB524305:LWB524313 LMF524305:LMF524313 LCJ524305:LCJ524313 KSN524305:KSN524313 KIR524305:KIR524313 JYV524305:JYV524313 JOZ524305:JOZ524313 JFD524305:JFD524313 IVH524305:IVH524313 ILL524305:ILL524313 IBP524305:IBP524313 HRT524305:HRT524313 HHX524305:HHX524313 GYB524305:GYB524313 GOF524305:GOF524313 GEJ524305:GEJ524313 FUN524305:FUN524313 FKR524305:FKR524313 FAV524305:FAV524313 EQZ524305:EQZ524313 EHD524305:EHD524313 DXH524305:DXH524313 DNL524305:DNL524313 DDP524305:DDP524313 CTT524305:CTT524313 CJX524305:CJX524313 CAB524305:CAB524313 BQF524305:BQF524313 BGJ524305:BGJ524313 AWN524305:AWN524313 AMR524305:AMR524313 ACV524305:ACV524313 SZ524305:SZ524313 JD524305:JD524313 H524305:H524313 WVP458769:WVP458777 WLT458769:WLT458777 WBX458769:WBX458777 VSB458769:VSB458777 VIF458769:VIF458777 UYJ458769:UYJ458777 UON458769:UON458777 UER458769:UER458777 TUV458769:TUV458777 TKZ458769:TKZ458777 TBD458769:TBD458777 SRH458769:SRH458777 SHL458769:SHL458777 RXP458769:RXP458777 RNT458769:RNT458777 RDX458769:RDX458777 QUB458769:QUB458777 QKF458769:QKF458777 QAJ458769:QAJ458777 PQN458769:PQN458777 PGR458769:PGR458777 OWV458769:OWV458777 OMZ458769:OMZ458777 ODD458769:ODD458777 NTH458769:NTH458777 NJL458769:NJL458777 MZP458769:MZP458777 MPT458769:MPT458777 MFX458769:MFX458777 LWB458769:LWB458777 LMF458769:LMF458777 LCJ458769:LCJ458777 KSN458769:KSN458777 KIR458769:KIR458777 JYV458769:JYV458777 JOZ458769:JOZ458777 JFD458769:JFD458777 IVH458769:IVH458777 ILL458769:ILL458777 IBP458769:IBP458777 HRT458769:HRT458777 HHX458769:HHX458777 GYB458769:GYB458777 GOF458769:GOF458777 GEJ458769:GEJ458777 FUN458769:FUN458777 FKR458769:FKR458777 FAV458769:FAV458777 EQZ458769:EQZ458777 EHD458769:EHD458777 DXH458769:DXH458777 DNL458769:DNL458777 DDP458769:DDP458777 CTT458769:CTT458777 CJX458769:CJX458777 CAB458769:CAB458777 BQF458769:BQF458777 BGJ458769:BGJ458777 AWN458769:AWN458777 AMR458769:AMR458777 ACV458769:ACV458777 SZ458769:SZ458777 JD458769:JD458777 H458769:H458777 WVP393233:WVP393241 WLT393233:WLT393241 WBX393233:WBX393241 VSB393233:VSB393241 VIF393233:VIF393241 UYJ393233:UYJ393241 UON393233:UON393241 UER393233:UER393241 TUV393233:TUV393241 TKZ393233:TKZ393241 TBD393233:TBD393241 SRH393233:SRH393241 SHL393233:SHL393241 RXP393233:RXP393241 RNT393233:RNT393241 RDX393233:RDX393241 QUB393233:QUB393241 QKF393233:QKF393241 QAJ393233:QAJ393241 PQN393233:PQN393241 PGR393233:PGR393241 OWV393233:OWV393241 OMZ393233:OMZ393241 ODD393233:ODD393241 NTH393233:NTH393241 NJL393233:NJL393241 MZP393233:MZP393241 MPT393233:MPT393241 MFX393233:MFX393241 LWB393233:LWB393241 LMF393233:LMF393241 LCJ393233:LCJ393241 KSN393233:KSN393241 KIR393233:KIR393241 JYV393233:JYV393241 JOZ393233:JOZ393241 JFD393233:JFD393241 IVH393233:IVH393241 ILL393233:ILL393241 IBP393233:IBP393241 HRT393233:HRT393241 HHX393233:HHX393241 GYB393233:GYB393241 GOF393233:GOF393241 GEJ393233:GEJ393241 FUN393233:FUN393241 FKR393233:FKR393241 FAV393233:FAV393241 EQZ393233:EQZ393241 EHD393233:EHD393241 DXH393233:DXH393241 DNL393233:DNL393241 DDP393233:DDP393241 CTT393233:CTT393241 CJX393233:CJX393241 CAB393233:CAB393241 BQF393233:BQF393241 BGJ393233:BGJ393241 AWN393233:AWN393241 AMR393233:AMR393241 ACV393233:ACV393241 SZ393233:SZ393241 JD393233:JD393241 H393233:H393241 WVP327697:WVP327705 WLT327697:WLT327705 WBX327697:WBX327705 VSB327697:VSB327705 VIF327697:VIF327705 UYJ327697:UYJ327705 UON327697:UON327705 UER327697:UER327705 TUV327697:TUV327705 TKZ327697:TKZ327705 TBD327697:TBD327705 SRH327697:SRH327705 SHL327697:SHL327705 RXP327697:RXP327705 RNT327697:RNT327705 RDX327697:RDX327705 QUB327697:QUB327705 QKF327697:QKF327705 QAJ327697:QAJ327705 PQN327697:PQN327705 PGR327697:PGR327705 OWV327697:OWV327705 OMZ327697:OMZ327705 ODD327697:ODD327705 NTH327697:NTH327705 NJL327697:NJL327705 MZP327697:MZP327705 MPT327697:MPT327705 MFX327697:MFX327705 LWB327697:LWB327705 LMF327697:LMF327705 LCJ327697:LCJ327705 KSN327697:KSN327705 KIR327697:KIR327705 JYV327697:JYV327705 JOZ327697:JOZ327705 JFD327697:JFD327705 IVH327697:IVH327705 ILL327697:ILL327705 IBP327697:IBP327705 HRT327697:HRT327705 HHX327697:HHX327705 GYB327697:GYB327705 GOF327697:GOF327705 GEJ327697:GEJ327705 FUN327697:FUN327705 FKR327697:FKR327705 FAV327697:FAV327705 EQZ327697:EQZ327705 EHD327697:EHD327705 DXH327697:DXH327705 DNL327697:DNL327705 DDP327697:DDP327705 CTT327697:CTT327705 CJX327697:CJX327705 CAB327697:CAB327705 BQF327697:BQF327705 BGJ327697:BGJ327705 AWN327697:AWN327705 AMR327697:AMR327705 ACV327697:ACV327705 SZ327697:SZ327705 JD327697:JD327705 H327697:H327705 WVP262161:WVP262169 WLT262161:WLT262169 WBX262161:WBX262169 VSB262161:VSB262169 VIF262161:VIF262169 UYJ262161:UYJ262169 UON262161:UON262169 UER262161:UER262169 TUV262161:TUV262169 TKZ262161:TKZ262169 TBD262161:TBD262169 SRH262161:SRH262169 SHL262161:SHL262169 RXP262161:RXP262169 RNT262161:RNT262169 RDX262161:RDX262169 QUB262161:QUB262169 QKF262161:QKF262169 QAJ262161:QAJ262169 PQN262161:PQN262169 PGR262161:PGR262169 OWV262161:OWV262169 OMZ262161:OMZ262169 ODD262161:ODD262169 NTH262161:NTH262169 NJL262161:NJL262169 MZP262161:MZP262169 MPT262161:MPT262169 MFX262161:MFX262169 LWB262161:LWB262169 LMF262161:LMF262169 LCJ262161:LCJ262169 KSN262161:KSN262169 KIR262161:KIR262169 JYV262161:JYV262169 JOZ262161:JOZ262169 JFD262161:JFD262169 IVH262161:IVH262169 ILL262161:ILL262169 IBP262161:IBP262169 HRT262161:HRT262169 HHX262161:HHX262169 GYB262161:GYB262169 GOF262161:GOF262169 GEJ262161:GEJ262169 FUN262161:FUN262169 FKR262161:FKR262169 FAV262161:FAV262169 EQZ262161:EQZ262169 EHD262161:EHD262169 DXH262161:DXH262169 DNL262161:DNL262169 DDP262161:DDP262169 CTT262161:CTT262169 CJX262161:CJX262169 CAB262161:CAB262169 BQF262161:BQF262169 BGJ262161:BGJ262169 AWN262161:AWN262169 AMR262161:AMR262169 ACV262161:ACV262169 SZ262161:SZ262169 JD262161:JD262169 H262161:H262169 WVP196625:WVP196633 WLT196625:WLT196633 WBX196625:WBX196633 VSB196625:VSB196633 VIF196625:VIF196633 UYJ196625:UYJ196633 UON196625:UON196633 UER196625:UER196633 TUV196625:TUV196633 TKZ196625:TKZ196633 TBD196625:TBD196633 SRH196625:SRH196633 SHL196625:SHL196633 RXP196625:RXP196633 RNT196625:RNT196633 RDX196625:RDX196633 QUB196625:QUB196633 QKF196625:QKF196633 QAJ196625:QAJ196633 PQN196625:PQN196633 PGR196625:PGR196633 OWV196625:OWV196633 OMZ196625:OMZ196633 ODD196625:ODD196633 NTH196625:NTH196633 NJL196625:NJL196633 MZP196625:MZP196633 MPT196625:MPT196633 MFX196625:MFX196633 LWB196625:LWB196633 LMF196625:LMF196633 LCJ196625:LCJ196633 KSN196625:KSN196633 KIR196625:KIR196633 JYV196625:JYV196633 JOZ196625:JOZ196633 JFD196625:JFD196633 IVH196625:IVH196633 ILL196625:ILL196633 IBP196625:IBP196633 HRT196625:HRT196633 HHX196625:HHX196633 GYB196625:GYB196633 GOF196625:GOF196633 GEJ196625:GEJ196633 FUN196625:FUN196633 FKR196625:FKR196633 FAV196625:FAV196633 EQZ196625:EQZ196633 EHD196625:EHD196633 DXH196625:DXH196633 DNL196625:DNL196633 DDP196625:DDP196633 CTT196625:CTT196633 CJX196625:CJX196633 CAB196625:CAB196633 BQF196625:BQF196633 BGJ196625:BGJ196633 AWN196625:AWN196633 AMR196625:AMR196633 ACV196625:ACV196633 SZ196625:SZ196633 JD196625:JD196633 H196625:H196633 WVP131089:WVP131097 WLT131089:WLT131097 WBX131089:WBX131097 VSB131089:VSB131097 VIF131089:VIF131097 UYJ131089:UYJ131097 UON131089:UON131097 UER131089:UER131097 TUV131089:TUV131097 TKZ131089:TKZ131097 TBD131089:TBD131097 SRH131089:SRH131097 SHL131089:SHL131097 RXP131089:RXP131097 RNT131089:RNT131097 RDX131089:RDX131097 QUB131089:QUB131097 QKF131089:QKF131097 QAJ131089:QAJ131097 PQN131089:PQN131097 PGR131089:PGR131097 OWV131089:OWV131097 OMZ131089:OMZ131097 ODD131089:ODD131097 NTH131089:NTH131097 NJL131089:NJL131097 MZP131089:MZP131097 MPT131089:MPT131097 MFX131089:MFX131097 LWB131089:LWB131097 LMF131089:LMF131097 LCJ131089:LCJ131097 KSN131089:KSN131097 KIR131089:KIR131097 JYV131089:JYV131097 JOZ131089:JOZ131097 JFD131089:JFD131097 IVH131089:IVH131097 ILL131089:ILL131097 IBP131089:IBP131097 HRT131089:HRT131097 HHX131089:HHX131097 GYB131089:GYB131097 GOF131089:GOF131097 GEJ131089:GEJ131097 FUN131089:FUN131097 FKR131089:FKR131097 FAV131089:FAV131097 EQZ131089:EQZ131097 EHD131089:EHD131097 DXH131089:DXH131097 DNL131089:DNL131097 DDP131089:DDP131097 CTT131089:CTT131097 CJX131089:CJX131097 CAB131089:CAB131097 BQF131089:BQF131097 BGJ131089:BGJ131097 AWN131089:AWN131097 AMR131089:AMR131097 ACV131089:ACV131097 SZ131089:SZ131097 JD131089:JD131097 H131089:H131097 WVP65553:WVP65561 WLT65553:WLT65561 WBX65553:WBX65561 VSB65553:VSB65561 VIF65553:VIF65561 UYJ65553:UYJ65561 UON65553:UON65561 UER65553:UER65561 TUV65553:TUV65561 TKZ65553:TKZ65561 TBD65553:TBD65561 SRH65553:SRH65561 SHL65553:SHL65561 RXP65553:RXP65561 RNT65553:RNT65561 RDX65553:RDX65561 QUB65553:QUB65561 QKF65553:QKF65561 QAJ65553:QAJ65561 PQN65553:PQN65561 PGR65553:PGR65561 OWV65553:OWV65561 OMZ65553:OMZ65561 ODD65553:ODD65561 NTH65553:NTH65561 NJL65553:NJL65561 MZP65553:MZP65561 MPT65553:MPT65561 MFX65553:MFX65561 LWB65553:LWB65561 LMF65553:LMF65561 LCJ65553:LCJ65561 KSN65553:KSN65561 KIR65553:KIR65561 JYV65553:JYV65561 JOZ65553:JOZ65561 JFD65553:JFD65561 IVH65553:IVH65561 ILL65553:ILL65561 IBP65553:IBP65561 HRT65553:HRT65561 HHX65553:HHX65561 GYB65553:GYB65561 GOF65553:GOF65561 GEJ65553:GEJ65561 FUN65553:FUN65561 FKR65553:FKR65561 FAV65553:FAV65561 EQZ65553:EQZ65561 EHD65553:EHD65561 DXH65553:DXH65561 DNL65553:DNL65561 DDP65553:DDP65561 CTT65553:CTT65561 CJX65553:CJX65561 CAB65553:CAB65561 BQF65553:BQF65561 BGJ65553:BGJ65561 AWN65553:AWN65561 AMR65553:AMR65561 ACV65553:ACV65561 SZ65553:SZ65561 JD65553:JD65561 H65553:H65561 JD19:JD34 SZ19:SZ34 ACV19:ACV34 AMR19:AMR34 AWN19:AWN34 BGJ19:BGJ34 BQF19:BQF34 CAB19:CAB34 CJX19:CJX34 CTT19:CTT34 DDP19:DDP34 DNL19:DNL34 DXH19:DXH34 EHD19:EHD34 EQZ19:EQZ34 FAV19:FAV34 FKR19:FKR34 FUN19:FUN34 GEJ19:GEJ34 GOF19:GOF34 GYB19:GYB34 HHX19:HHX34 HRT19:HRT34 IBP19:IBP34 ILL19:ILL34 IVH19:IVH34 JFD19:JFD34 JOZ19:JOZ34 JYV19:JYV34 KIR19:KIR34 KSN19:KSN34 LCJ19:LCJ34 LMF19:LMF34 LWB19:LWB34 MFX19:MFX34 MPT19:MPT34 MZP19:MZP34 NJL19:NJL34 NTH19:NTH34 ODD19:ODD34 OMZ19:OMZ34 OWV19:OWV34 PGR19:PGR34 PQN19:PQN34 QAJ19:QAJ34 QKF19:QKF34 QUB19:QUB34 RDX19:RDX34 RNT19:RNT34 RXP19:RXP34 SHL19:SHL34 SRH19:SRH34 TBD19:TBD34 TKZ19:TKZ34 TUV19:TUV34 UER19:UER34 UON19:UON34 UYJ19:UYJ34 VIF19:VIF34 VSB19:VSB34 WBX19:WBX34">
      <formula1>$A$71:$A$72</formula1>
    </dataValidation>
    <dataValidation allowBlank="1" showInputMessage="1" showErrorMessage="1" prompt="Záznamy z prieskumu trhu sa vypĺňajú za zákazky všetkých partnerov, pričom  najskôr sa uvedú všetky zákazky za partner 1, následne partnera 2 až n." sqref="A9:I9"/>
    <dataValidation type="list" allowBlank="1" showInputMessage="1" showErrorMessage="1" sqref="E19:E33 E70:E84">
      <formula1>$S$3:$S$5</formula1>
    </dataValidation>
  </dataValidations>
  <pageMargins left="0.70866141732283472" right="0.70866141732283472" top="0.74803149606299213" bottom="0.74803149606299213" header="0.31496062992125984" footer="0.31496062992125984"/>
  <pageSetup paperSize="9" scale="55" orientation="landscape" r:id="rId1"/>
  <rowBreaks count="1" manualBreakCount="1">
    <brk id="52"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R32"/>
  <sheetViews>
    <sheetView view="pageBreakPreview" topLeftCell="A22" zoomScaleNormal="90" zoomScaleSheetLayoutView="100" workbookViewId="0">
      <selection activeCell="A31" sqref="A31"/>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304" t="s">
        <v>184</v>
      </c>
      <c r="B2" s="304"/>
      <c r="C2" s="304"/>
      <c r="D2" s="304"/>
      <c r="E2" s="304"/>
      <c r="F2" s="304"/>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316" t="s">
        <v>14</v>
      </c>
      <c r="B11" s="316"/>
      <c r="C11" s="316"/>
      <c r="D11" s="316"/>
      <c r="E11" s="316"/>
      <c r="F11" s="316"/>
      <c r="G11" s="7"/>
      <c r="H11" s="7"/>
      <c r="I11" s="7"/>
      <c r="J11" s="7"/>
      <c r="K11" s="7"/>
      <c r="L11" s="7"/>
      <c r="M11" s="7"/>
      <c r="N11" s="7"/>
      <c r="O11" s="8"/>
      <c r="P11" s="8"/>
      <c r="Q11" s="8"/>
      <c r="R11" s="8"/>
    </row>
    <row r="12" spans="1:18" ht="14.25" customHeight="1" x14ac:dyDescent="0.4">
      <c r="A12" s="11"/>
      <c r="B12" s="11"/>
      <c r="C12" s="11"/>
      <c r="D12" s="12"/>
      <c r="E12" s="11"/>
      <c r="F12" s="11"/>
      <c r="G12" s="7"/>
      <c r="H12" s="7"/>
      <c r="I12" s="7"/>
      <c r="J12" s="7"/>
      <c r="K12" s="7"/>
      <c r="L12" s="7"/>
      <c r="M12" s="7"/>
      <c r="N12" s="7"/>
      <c r="O12" s="8"/>
      <c r="P12" s="8"/>
      <c r="Q12" s="8"/>
      <c r="R12" s="8"/>
    </row>
    <row r="13" spans="1:18" ht="14.25" customHeight="1" x14ac:dyDescent="0.4">
      <c r="A13" s="11"/>
      <c r="B13" s="11"/>
      <c r="C13" s="11"/>
      <c r="D13" s="12"/>
      <c r="E13" s="11"/>
      <c r="F13" s="11"/>
      <c r="G13" s="7"/>
      <c r="H13" s="7"/>
      <c r="I13" s="7"/>
      <c r="J13" s="7"/>
      <c r="K13" s="7"/>
      <c r="L13" s="7"/>
      <c r="M13" s="7"/>
      <c r="N13" s="7"/>
      <c r="O13" s="8"/>
      <c r="P13" s="8"/>
      <c r="Q13" s="8"/>
      <c r="R13" s="8"/>
    </row>
    <row r="14" spans="1:18" ht="20.25" customHeight="1" x14ac:dyDescent="0.4">
      <c r="A14" s="18" t="s">
        <v>0</v>
      </c>
      <c r="B14" s="319"/>
      <c r="C14" s="319"/>
      <c r="D14" s="319"/>
      <c r="E14" s="319"/>
      <c r="F14" s="319"/>
      <c r="G14" s="7"/>
      <c r="H14" s="7"/>
      <c r="I14" s="7"/>
      <c r="J14" s="7"/>
      <c r="K14" s="7"/>
      <c r="L14" s="7"/>
      <c r="M14" s="7"/>
      <c r="N14" s="7"/>
      <c r="O14" s="8"/>
      <c r="P14" s="8"/>
      <c r="Q14" s="8"/>
      <c r="R14" s="8"/>
    </row>
    <row r="15" spans="1:18" ht="20.25" customHeight="1" x14ac:dyDescent="0.4">
      <c r="A15" s="18" t="s">
        <v>1</v>
      </c>
      <c r="B15" s="319"/>
      <c r="C15" s="319"/>
      <c r="D15" s="319"/>
      <c r="E15" s="319"/>
      <c r="F15" s="319"/>
      <c r="G15" s="7"/>
      <c r="H15" s="7"/>
      <c r="I15" s="7"/>
      <c r="J15" s="7"/>
      <c r="K15" s="7"/>
      <c r="L15" s="7"/>
      <c r="M15" s="7"/>
      <c r="N15" s="7"/>
      <c r="O15" s="8"/>
      <c r="P15" s="8"/>
      <c r="Q15" s="8"/>
      <c r="R15" s="8"/>
    </row>
    <row r="16" spans="1:18" x14ac:dyDescent="0.25">
      <c r="A16" s="3"/>
      <c r="B16" s="3"/>
      <c r="C16" s="3"/>
      <c r="D16" s="3"/>
      <c r="E16" s="3"/>
      <c r="F16" s="3"/>
    </row>
    <row r="17" spans="1:16" ht="77.25" customHeight="1" thickBot="1" x14ac:dyDescent="0.3">
      <c r="A17" s="320" t="s">
        <v>28</v>
      </c>
      <c r="B17" s="320"/>
      <c r="C17" s="320"/>
      <c r="D17" s="320"/>
      <c r="E17" s="320"/>
      <c r="F17" s="320"/>
      <c r="G17" s="9"/>
      <c r="H17" s="9"/>
      <c r="I17" s="9"/>
      <c r="J17" s="9"/>
      <c r="K17" s="9"/>
      <c r="L17" s="9"/>
      <c r="M17" s="9"/>
      <c r="N17" s="9"/>
      <c r="O17" s="9"/>
      <c r="P17" s="9"/>
    </row>
    <row r="18" spans="1:16" ht="72" customHeight="1" thickBot="1" x14ac:dyDescent="0.3">
      <c r="A18" s="24" t="s">
        <v>13</v>
      </c>
      <c r="B18" s="19" t="s">
        <v>21</v>
      </c>
      <c r="C18" s="19" t="s">
        <v>22</v>
      </c>
      <c r="D18" s="317" t="s">
        <v>30</v>
      </c>
      <c r="E18" s="318"/>
      <c r="F18" s="19" t="s">
        <v>12</v>
      </c>
      <c r="G18" s="10"/>
      <c r="H18" s="10"/>
      <c r="I18" s="10"/>
      <c r="J18" s="10"/>
      <c r="K18" s="10"/>
      <c r="L18" s="10"/>
      <c r="M18" s="10"/>
      <c r="N18" s="10"/>
      <c r="O18" s="9"/>
      <c r="P18" s="9"/>
    </row>
    <row r="19" spans="1:16" ht="27" customHeight="1" x14ac:dyDescent="0.25">
      <c r="A19" s="307" t="s">
        <v>125</v>
      </c>
      <c r="B19" s="20" t="s">
        <v>9</v>
      </c>
      <c r="C19" s="20">
        <v>5</v>
      </c>
      <c r="D19" s="310" t="s">
        <v>145</v>
      </c>
      <c r="E19" s="311"/>
      <c r="F19" s="335" t="s">
        <v>29</v>
      </c>
      <c r="G19" s="16"/>
      <c r="H19" s="16"/>
      <c r="I19" s="16"/>
      <c r="J19" s="16"/>
      <c r="K19" s="16"/>
      <c r="L19" s="16"/>
      <c r="M19" s="16"/>
      <c r="N19" s="16"/>
      <c r="O19" s="9"/>
      <c r="P19" s="9"/>
    </row>
    <row r="20" spans="1:16" ht="27" customHeight="1" x14ac:dyDescent="0.25">
      <c r="A20" s="308"/>
      <c r="B20" s="21" t="s">
        <v>10</v>
      </c>
      <c r="C20" s="21">
        <v>10</v>
      </c>
      <c r="D20" s="312" t="s">
        <v>143</v>
      </c>
      <c r="E20" s="313"/>
      <c r="F20" s="336"/>
      <c r="G20" s="16"/>
      <c r="H20" s="16"/>
      <c r="I20" s="16"/>
      <c r="J20" s="16"/>
      <c r="K20" s="16"/>
      <c r="L20" s="16"/>
      <c r="M20" s="16"/>
      <c r="N20" s="16"/>
      <c r="O20" s="9"/>
      <c r="P20" s="9"/>
    </row>
    <row r="21" spans="1:16" ht="27" customHeight="1" thickBot="1" x14ac:dyDescent="0.3">
      <c r="A21" s="309"/>
      <c r="B21" s="22" t="s">
        <v>11</v>
      </c>
      <c r="C21" s="22">
        <v>15</v>
      </c>
      <c r="D21" s="314" t="s">
        <v>144</v>
      </c>
      <c r="E21" s="315"/>
      <c r="F21" s="337"/>
      <c r="G21" s="16"/>
      <c r="H21" s="16"/>
      <c r="I21" s="16"/>
      <c r="J21" s="16"/>
      <c r="K21" s="16"/>
      <c r="L21" s="16"/>
      <c r="M21" s="16"/>
      <c r="N21" s="16"/>
      <c r="O21" s="9"/>
      <c r="P21" s="9"/>
    </row>
    <row r="22" spans="1:16" x14ac:dyDescent="0.25">
      <c r="A22" s="15"/>
      <c r="B22" s="15"/>
      <c r="C22" s="15"/>
      <c r="D22" s="15"/>
      <c r="E22" s="15"/>
      <c r="F22" s="15"/>
      <c r="G22" s="9"/>
      <c r="H22" s="9"/>
      <c r="I22" s="9"/>
      <c r="J22" s="9"/>
      <c r="K22" s="9"/>
      <c r="L22" s="9"/>
      <c r="M22" s="9"/>
      <c r="N22" s="9"/>
      <c r="O22" s="9"/>
      <c r="P22" s="9"/>
    </row>
    <row r="23" spans="1:16" ht="175.5" customHeight="1" x14ac:dyDescent="0.25">
      <c r="A23" s="321" t="s">
        <v>72</v>
      </c>
      <c r="B23" s="322"/>
      <c r="C23" s="322"/>
      <c r="D23" s="322"/>
      <c r="E23" s="322"/>
      <c r="F23" s="322"/>
      <c r="G23" s="9"/>
      <c r="H23" s="9"/>
      <c r="I23" s="9"/>
      <c r="J23" s="9"/>
      <c r="K23" s="9"/>
      <c r="L23" s="9"/>
      <c r="M23" s="9"/>
      <c r="N23" s="9"/>
      <c r="O23" s="9"/>
      <c r="P23" s="9"/>
    </row>
    <row r="24" spans="1:16" ht="30" customHeight="1" thickBot="1" x14ac:dyDescent="0.3">
      <c r="A24" s="323" t="s">
        <v>20</v>
      </c>
      <c r="B24" s="324"/>
      <c r="C24" s="324"/>
      <c r="D24" s="324"/>
      <c r="E24" s="324"/>
      <c r="F24" s="324"/>
      <c r="G24" s="9"/>
      <c r="H24" s="9"/>
      <c r="I24" s="9"/>
      <c r="J24" s="9"/>
      <c r="K24" s="9"/>
      <c r="L24" s="9"/>
      <c r="M24" s="9"/>
      <c r="N24" s="9"/>
      <c r="O24" s="9"/>
      <c r="P24" s="9"/>
    </row>
    <row r="25" spans="1:16" ht="33" customHeight="1" x14ac:dyDescent="0.25">
      <c r="A25" s="329" t="s">
        <v>19</v>
      </c>
      <c r="B25" s="330"/>
      <c r="C25" s="325">
        <f>'Rozpočet projektu'!G39</f>
        <v>0</v>
      </c>
      <c r="D25" s="326"/>
      <c r="E25" s="326"/>
      <c r="F25" s="326"/>
      <c r="G25" s="9"/>
      <c r="H25" s="17" t="e">
        <f>C25+#REF!</f>
        <v>#REF!</v>
      </c>
      <c r="I25" s="9" t="e">
        <f>C25/H25</f>
        <v>#REF!</v>
      </c>
      <c r="J25" s="9"/>
      <c r="K25" s="9"/>
      <c r="L25" s="9"/>
      <c r="M25" s="9"/>
      <c r="N25" s="9"/>
      <c r="O25" s="9"/>
      <c r="P25" s="9"/>
    </row>
    <row r="26" spans="1:16" ht="45.75" customHeight="1" thickBot="1" x14ac:dyDescent="0.3">
      <c r="A26" s="305" t="s">
        <v>73</v>
      </c>
      <c r="B26" s="306"/>
      <c r="C26" s="327"/>
      <c r="D26" s="328"/>
      <c r="E26" s="328"/>
      <c r="F26" s="328"/>
      <c r="G26" s="9"/>
      <c r="H26" s="9"/>
      <c r="I26" s="9" t="e">
        <f>#REF!/H25</f>
        <v>#REF!</v>
      </c>
      <c r="J26" s="9"/>
      <c r="K26" s="9"/>
      <c r="L26" s="9"/>
      <c r="M26" s="9"/>
      <c r="N26" s="9"/>
      <c r="O26" s="9"/>
      <c r="P26" s="9"/>
    </row>
    <row r="27" spans="1:16" ht="33" customHeight="1" thickBot="1" x14ac:dyDescent="0.3">
      <c r="A27" s="331" t="s">
        <v>112</v>
      </c>
      <c r="B27" s="332"/>
      <c r="C27" s="333" t="e">
        <f>(C25/C26)</f>
        <v>#DIV/0!</v>
      </c>
      <c r="D27" s="334"/>
      <c r="E27" s="334"/>
      <c r="F27" s="334"/>
      <c r="G27" s="9"/>
      <c r="H27" s="9"/>
      <c r="I27" s="9"/>
      <c r="J27" s="9"/>
      <c r="K27" s="9"/>
      <c r="L27" s="9"/>
      <c r="M27" s="9"/>
      <c r="N27" s="9"/>
      <c r="O27" s="9"/>
      <c r="P27" s="9"/>
    </row>
    <row r="28" spans="1:16" x14ac:dyDescent="0.25">
      <c r="A28" s="4"/>
      <c r="B28" s="15"/>
      <c r="C28" s="15"/>
      <c r="D28" s="15"/>
      <c r="E28" s="15"/>
      <c r="F28" s="15"/>
      <c r="G28" s="10"/>
      <c r="H28" s="10"/>
      <c r="I28" s="10"/>
      <c r="J28" s="10"/>
      <c r="K28" s="10"/>
      <c r="L28" s="10"/>
      <c r="M28" s="10"/>
      <c r="N28" s="10"/>
      <c r="O28" s="9"/>
      <c r="P28" s="9"/>
    </row>
    <row r="29" spans="1:16" x14ac:dyDescent="0.25">
      <c r="A29" s="3"/>
      <c r="B29" s="15"/>
      <c r="C29" s="15"/>
      <c r="D29" s="15"/>
      <c r="E29" s="15"/>
      <c r="F29" s="15"/>
      <c r="G29" s="14"/>
      <c r="H29" s="14"/>
      <c r="I29" s="14"/>
      <c r="J29" s="14"/>
      <c r="K29" s="14"/>
      <c r="L29" s="14"/>
      <c r="M29" s="14"/>
      <c r="N29" s="14"/>
      <c r="O29" s="9"/>
      <c r="P29" s="9"/>
    </row>
    <row r="30" spans="1:16" ht="15.75" customHeight="1" x14ac:dyDescent="0.25">
      <c r="E30" s="6"/>
      <c r="F30" s="6"/>
    </row>
    <row r="31" spans="1:16" ht="15.75" customHeight="1" x14ac:dyDescent="0.25">
      <c r="E31" s="13"/>
      <c r="F31" s="13"/>
    </row>
    <row r="32" spans="1:16" ht="15.75" customHeight="1" x14ac:dyDescent="0.25">
      <c r="D32" s="2"/>
      <c r="E32" s="13"/>
      <c r="F32" s="13"/>
    </row>
  </sheetData>
  <sheetProtection formatCells="0" selectLockedCells="1"/>
  <mergeCells count="19">
    <mergeCell ref="A11:F11"/>
    <mergeCell ref="D18:E18"/>
    <mergeCell ref="B14:F14"/>
    <mergeCell ref="B15:F15"/>
    <mergeCell ref="A17:F17"/>
    <mergeCell ref="A23:F23"/>
    <mergeCell ref="A24:F24"/>
    <mergeCell ref="C25:F25"/>
    <mergeCell ref="C26:F26"/>
    <mergeCell ref="A25:B25"/>
    <mergeCell ref="A27:B27"/>
    <mergeCell ref="C27:F27"/>
    <mergeCell ref="F19:F21"/>
    <mergeCell ref="A2:F2"/>
    <mergeCell ref="A26:B26"/>
    <mergeCell ref="A19:A21"/>
    <mergeCell ref="D19:E19"/>
    <mergeCell ref="D20:E20"/>
    <mergeCell ref="D21:E21"/>
  </mergeCells>
  <conditionalFormatting sqref="C25:F25">
    <cfRule type="containsText" dxfId="3" priority="1" operator="containsText" text="zvoľte status DPH">
      <formula>NOT(ISERROR(SEARCH("zvoľte status DPH",C25)))</formula>
    </cfRule>
  </conditionalFormatting>
  <pageMargins left="0.7" right="0.7" top="0.75" bottom="0.75" header="0.3" footer="0.3"/>
  <pageSetup paperSize="9" scale="66" fitToHeight="0"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R31"/>
  <sheetViews>
    <sheetView view="pageBreakPreview" topLeftCell="A22" zoomScaleNormal="90" zoomScaleSheetLayoutView="100" workbookViewId="0">
      <selection activeCell="B30" sqref="B30"/>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304" t="s">
        <v>184</v>
      </c>
      <c r="B2" s="304"/>
      <c r="C2" s="304"/>
      <c r="D2" s="304"/>
      <c r="E2" s="304"/>
      <c r="F2" s="304"/>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316" t="s">
        <v>14</v>
      </c>
      <c r="B11" s="316"/>
      <c r="C11" s="316"/>
      <c r="D11" s="316"/>
      <c r="E11" s="316"/>
      <c r="F11" s="316"/>
      <c r="G11" s="7"/>
      <c r="H11" s="7"/>
      <c r="I11" s="7"/>
      <c r="J11" s="7"/>
      <c r="K11" s="7"/>
      <c r="L11" s="7"/>
      <c r="M11" s="7"/>
      <c r="N11" s="7"/>
      <c r="O11" s="8"/>
      <c r="P11" s="8"/>
      <c r="Q11" s="8"/>
      <c r="R11" s="8"/>
    </row>
    <row r="12" spans="1:18" ht="14.25" customHeight="1" x14ac:dyDescent="0.4">
      <c r="A12" s="161"/>
      <c r="B12" s="161"/>
      <c r="C12" s="161"/>
      <c r="D12" s="161"/>
      <c r="E12" s="161"/>
      <c r="F12" s="161"/>
      <c r="G12" s="7"/>
      <c r="H12" s="7"/>
      <c r="I12" s="7"/>
      <c r="J12" s="7"/>
      <c r="K12" s="7"/>
      <c r="L12" s="7"/>
      <c r="M12" s="7"/>
      <c r="N12" s="7"/>
      <c r="O12" s="8"/>
      <c r="P12" s="8"/>
      <c r="Q12" s="8"/>
      <c r="R12" s="8"/>
    </row>
    <row r="13" spans="1:18" ht="14.25" customHeight="1" x14ac:dyDescent="0.4">
      <c r="A13" s="161"/>
      <c r="B13" s="161"/>
      <c r="C13" s="161"/>
      <c r="D13" s="161"/>
      <c r="E13" s="161"/>
      <c r="F13" s="161"/>
      <c r="G13" s="7"/>
      <c r="H13" s="7"/>
      <c r="I13" s="7"/>
      <c r="J13" s="7"/>
      <c r="K13" s="7"/>
      <c r="L13" s="7"/>
      <c r="M13" s="7"/>
      <c r="N13" s="7"/>
      <c r="O13" s="8"/>
      <c r="P13" s="8"/>
      <c r="Q13" s="8"/>
      <c r="R13" s="8"/>
    </row>
    <row r="14" spans="1:18" ht="20.25" customHeight="1" x14ac:dyDescent="0.4">
      <c r="A14" s="18" t="s">
        <v>0</v>
      </c>
      <c r="B14" s="319"/>
      <c r="C14" s="319"/>
      <c r="D14" s="319"/>
      <c r="E14" s="319"/>
      <c r="F14" s="319"/>
      <c r="G14" s="7"/>
      <c r="H14" s="7"/>
      <c r="I14" s="7"/>
      <c r="J14" s="7"/>
      <c r="K14" s="7"/>
      <c r="L14" s="7"/>
      <c r="M14" s="7"/>
      <c r="N14" s="7"/>
      <c r="O14" s="8"/>
      <c r="P14" s="8"/>
      <c r="Q14" s="8"/>
      <c r="R14" s="8"/>
    </row>
    <row r="15" spans="1:18" ht="20.25" customHeight="1" x14ac:dyDescent="0.4">
      <c r="A15" s="18" t="s">
        <v>1</v>
      </c>
      <c r="B15" s="319"/>
      <c r="C15" s="319"/>
      <c r="D15" s="319"/>
      <c r="E15" s="319"/>
      <c r="F15" s="319"/>
      <c r="G15" s="7"/>
      <c r="H15" s="7"/>
      <c r="I15" s="7"/>
      <c r="J15" s="7"/>
      <c r="K15" s="7"/>
      <c r="L15" s="7"/>
      <c r="M15" s="7"/>
      <c r="N15" s="7"/>
      <c r="O15" s="8"/>
      <c r="P15" s="8"/>
      <c r="Q15" s="8"/>
      <c r="R15" s="8"/>
    </row>
    <row r="16" spans="1:18" x14ac:dyDescent="0.25">
      <c r="A16" s="3"/>
      <c r="B16" s="3"/>
      <c r="C16" s="3"/>
      <c r="D16" s="3"/>
      <c r="E16" s="3"/>
      <c r="F16" s="3"/>
    </row>
    <row r="17" spans="1:16" ht="77.25" customHeight="1" thickBot="1" x14ac:dyDescent="0.3">
      <c r="A17" s="320" t="s">
        <v>113</v>
      </c>
      <c r="B17" s="320"/>
      <c r="C17" s="320"/>
      <c r="D17" s="320"/>
      <c r="E17" s="320"/>
      <c r="F17" s="320"/>
      <c r="G17" s="9"/>
      <c r="H17" s="9"/>
      <c r="I17" s="9"/>
      <c r="J17" s="9"/>
      <c r="K17" s="9"/>
      <c r="L17" s="9"/>
      <c r="M17" s="9"/>
      <c r="N17" s="9"/>
      <c r="O17" s="9"/>
      <c r="P17" s="9"/>
    </row>
    <row r="18" spans="1:16" ht="72" customHeight="1" thickBot="1" x14ac:dyDescent="0.3">
      <c r="A18" s="24" t="s">
        <v>13</v>
      </c>
      <c r="B18" s="19" t="s">
        <v>21</v>
      </c>
      <c r="C18" s="19" t="s">
        <v>22</v>
      </c>
      <c r="D18" s="317" t="s">
        <v>120</v>
      </c>
      <c r="E18" s="318"/>
      <c r="F18" s="19" t="s">
        <v>12</v>
      </c>
      <c r="G18" s="16"/>
      <c r="H18" s="16"/>
      <c r="I18" s="16"/>
      <c r="J18" s="16"/>
      <c r="K18" s="16"/>
      <c r="L18" s="16"/>
      <c r="M18" s="16"/>
      <c r="N18" s="16"/>
      <c r="O18" s="9"/>
      <c r="P18" s="9"/>
    </row>
    <row r="19" spans="1:16" ht="27" customHeight="1" x14ac:dyDescent="0.25">
      <c r="A19" s="307" t="s">
        <v>121</v>
      </c>
      <c r="B19" s="20" t="s">
        <v>9</v>
      </c>
      <c r="C19" s="20">
        <v>5</v>
      </c>
      <c r="D19" s="310" t="s">
        <v>170</v>
      </c>
      <c r="E19" s="311"/>
      <c r="F19" s="335" t="s">
        <v>114</v>
      </c>
      <c r="G19" s="16"/>
      <c r="H19" s="16"/>
      <c r="I19" s="16"/>
      <c r="J19" s="16"/>
      <c r="K19" s="16"/>
      <c r="L19" s="16"/>
      <c r="M19" s="16"/>
      <c r="N19" s="16"/>
      <c r="O19" s="9"/>
      <c r="P19" s="9"/>
    </row>
    <row r="20" spans="1:16" ht="27" customHeight="1" x14ac:dyDescent="0.25">
      <c r="A20" s="308"/>
      <c r="B20" s="21" t="s">
        <v>10</v>
      </c>
      <c r="C20" s="21">
        <v>10</v>
      </c>
      <c r="D20" s="312" t="s">
        <v>169</v>
      </c>
      <c r="E20" s="313"/>
      <c r="F20" s="336"/>
      <c r="G20" s="16"/>
      <c r="H20" s="16"/>
      <c r="I20" s="16"/>
      <c r="J20" s="16"/>
      <c r="K20" s="16"/>
      <c r="L20" s="16"/>
      <c r="M20" s="16"/>
      <c r="N20" s="16"/>
      <c r="O20" s="9"/>
      <c r="P20" s="9"/>
    </row>
    <row r="21" spans="1:16" ht="27" customHeight="1" thickBot="1" x14ac:dyDescent="0.3">
      <c r="A21" s="309"/>
      <c r="B21" s="22" t="s">
        <v>11</v>
      </c>
      <c r="C21" s="22">
        <v>15</v>
      </c>
      <c r="D21" s="314" t="s">
        <v>171</v>
      </c>
      <c r="E21" s="315"/>
      <c r="F21" s="337"/>
      <c r="G21" s="16"/>
      <c r="H21" s="16"/>
      <c r="I21" s="16"/>
      <c r="J21" s="16"/>
      <c r="K21" s="16"/>
      <c r="L21" s="16"/>
      <c r="M21" s="16"/>
      <c r="N21" s="16"/>
      <c r="O21" s="9"/>
      <c r="P21" s="9"/>
    </row>
    <row r="22" spans="1:16" x14ac:dyDescent="0.25">
      <c r="A22" s="15"/>
      <c r="B22" s="15"/>
      <c r="C22" s="15"/>
      <c r="D22" s="15"/>
      <c r="E22" s="15"/>
      <c r="F22" s="15"/>
      <c r="G22" s="9"/>
      <c r="H22" s="9"/>
      <c r="I22" s="9"/>
      <c r="J22" s="9"/>
      <c r="K22" s="9"/>
      <c r="L22" s="9"/>
      <c r="M22" s="9"/>
      <c r="N22" s="9"/>
      <c r="O22" s="9"/>
      <c r="P22" s="9"/>
    </row>
    <row r="23" spans="1:16" ht="175.5" customHeight="1" x14ac:dyDescent="0.25">
      <c r="A23" s="321" t="s">
        <v>122</v>
      </c>
      <c r="B23" s="322"/>
      <c r="C23" s="322"/>
      <c r="D23" s="322"/>
      <c r="E23" s="322"/>
      <c r="F23" s="322"/>
      <c r="G23" s="9"/>
      <c r="H23" s="9"/>
      <c r="I23" s="9"/>
      <c r="J23" s="9"/>
      <c r="K23" s="9"/>
      <c r="L23" s="9"/>
      <c r="M23" s="9"/>
      <c r="N23" s="9"/>
      <c r="O23" s="9"/>
      <c r="P23" s="9"/>
    </row>
    <row r="24" spans="1:16" ht="30" customHeight="1" thickBot="1" x14ac:dyDescent="0.3">
      <c r="A24" s="323" t="s">
        <v>20</v>
      </c>
      <c r="B24" s="324"/>
      <c r="C24" s="324"/>
      <c r="D24" s="324"/>
      <c r="E24" s="324"/>
      <c r="F24" s="324"/>
      <c r="G24" s="9"/>
      <c r="H24" s="9"/>
      <c r="I24" s="9"/>
      <c r="J24" s="9"/>
      <c r="K24" s="9"/>
      <c r="L24" s="9"/>
      <c r="M24" s="9"/>
      <c r="N24" s="9"/>
      <c r="O24" s="9"/>
      <c r="P24" s="9"/>
    </row>
    <row r="25" spans="1:16" ht="33" customHeight="1" x14ac:dyDescent="0.25">
      <c r="A25" s="329" t="s">
        <v>19</v>
      </c>
      <c r="B25" s="330"/>
      <c r="C25" s="325">
        <f>'Rozpočet projektu'!G39</f>
        <v>0</v>
      </c>
      <c r="D25" s="326"/>
      <c r="E25" s="326"/>
      <c r="F25" s="326"/>
      <c r="G25" s="9"/>
      <c r="H25" s="17" t="e">
        <f>C25+#REF!</f>
        <v>#REF!</v>
      </c>
      <c r="I25" s="9" t="e">
        <f>C25/H25</f>
        <v>#REF!</v>
      </c>
      <c r="J25" s="9"/>
      <c r="K25" s="9"/>
      <c r="L25" s="9"/>
      <c r="M25" s="9"/>
      <c r="N25" s="9"/>
      <c r="O25" s="9"/>
      <c r="P25" s="9"/>
    </row>
    <row r="26" spans="1:16" ht="45.75" customHeight="1" thickBot="1" x14ac:dyDescent="0.3">
      <c r="A26" s="305" t="s">
        <v>172</v>
      </c>
      <c r="B26" s="306"/>
      <c r="C26" s="327"/>
      <c r="D26" s="328"/>
      <c r="E26" s="328"/>
      <c r="F26" s="328"/>
      <c r="G26" s="9"/>
      <c r="H26" s="9"/>
      <c r="I26" s="9" t="e">
        <f>#REF!/H25</f>
        <v>#REF!</v>
      </c>
      <c r="J26" s="9"/>
      <c r="K26" s="9"/>
      <c r="L26" s="9"/>
      <c r="M26" s="9"/>
      <c r="N26" s="9"/>
      <c r="O26" s="9"/>
      <c r="P26" s="9"/>
    </row>
    <row r="27" spans="1:16" ht="33" customHeight="1" thickBot="1" x14ac:dyDescent="0.3">
      <c r="A27" s="331" t="s">
        <v>173</v>
      </c>
      <c r="B27" s="332"/>
      <c r="C27" s="333" t="e">
        <f>C25/C26</f>
        <v>#DIV/0!</v>
      </c>
      <c r="D27" s="334"/>
      <c r="E27" s="334"/>
      <c r="F27" s="334"/>
      <c r="G27" s="9"/>
      <c r="H27" s="9"/>
      <c r="I27" s="9"/>
      <c r="J27" s="9"/>
      <c r="K27" s="9"/>
      <c r="L27" s="9"/>
      <c r="M27" s="9"/>
      <c r="N27" s="9"/>
      <c r="O27" s="9"/>
      <c r="P27" s="9"/>
    </row>
    <row r="28" spans="1:16" x14ac:dyDescent="0.25">
      <c r="A28" s="4"/>
      <c r="B28" s="15"/>
      <c r="C28" s="15"/>
      <c r="D28" s="15"/>
      <c r="E28" s="15"/>
      <c r="F28" s="15"/>
      <c r="G28" s="16"/>
      <c r="H28" s="16"/>
      <c r="I28" s="16"/>
      <c r="J28" s="16"/>
      <c r="K28" s="16"/>
      <c r="L28" s="16"/>
      <c r="M28" s="16"/>
      <c r="N28" s="16"/>
      <c r="O28" s="9"/>
      <c r="P28" s="9"/>
    </row>
    <row r="29" spans="1:16" x14ac:dyDescent="0.25">
      <c r="A29" s="3"/>
      <c r="B29" s="15"/>
      <c r="C29" s="15"/>
      <c r="D29" s="15"/>
      <c r="E29" s="15"/>
      <c r="F29" s="15"/>
      <c r="G29" s="16"/>
      <c r="H29" s="16"/>
      <c r="I29" s="16"/>
      <c r="J29" s="16"/>
      <c r="K29" s="16"/>
      <c r="L29" s="16"/>
      <c r="M29" s="16"/>
      <c r="N29" s="16"/>
      <c r="O29" s="9"/>
      <c r="P29" s="9"/>
    </row>
    <row r="30" spans="1:16" ht="15.75" customHeight="1" x14ac:dyDescent="0.25">
      <c r="E30" s="6"/>
      <c r="F30" s="6"/>
    </row>
    <row r="31" spans="1:16" ht="15.75" customHeight="1" x14ac:dyDescent="0.25">
      <c r="E31" s="13"/>
      <c r="F31" s="13"/>
    </row>
  </sheetData>
  <sheetProtection formatCells="0" selectLockedCells="1"/>
  <mergeCells count="19">
    <mergeCell ref="A23:F23"/>
    <mergeCell ref="A2:F2"/>
    <mergeCell ref="A11:F11"/>
    <mergeCell ref="B14:F14"/>
    <mergeCell ref="B15:F15"/>
    <mergeCell ref="A17:F17"/>
    <mergeCell ref="D18:E18"/>
    <mergeCell ref="A19:A21"/>
    <mergeCell ref="D19:E19"/>
    <mergeCell ref="F19:F21"/>
    <mergeCell ref="D20:E20"/>
    <mergeCell ref="D21:E21"/>
    <mergeCell ref="A24:F24"/>
    <mergeCell ref="A25:B25"/>
    <mergeCell ref="C25:F25"/>
    <mergeCell ref="A26:B26"/>
    <mergeCell ref="C26:F26"/>
    <mergeCell ref="A27:B27"/>
    <mergeCell ref="C27:F27"/>
  </mergeCells>
  <conditionalFormatting sqref="C25:F25">
    <cfRule type="containsText" dxfId="2" priority="1" operator="containsText" text="zvoľte status DPH">
      <formula>NOT(ISERROR(SEARCH("zvoľte status DPH",C25)))</formula>
    </cfRule>
  </conditionalFormatting>
  <pageMargins left="0.7" right="0.7" top="0.75" bottom="0.75" header="0.3" footer="0.3"/>
  <pageSetup paperSize="9" scale="66" fitToHeight="0"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R32"/>
  <sheetViews>
    <sheetView view="pageBreakPreview" topLeftCell="A25" zoomScaleNormal="90" zoomScaleSheetLayoutView="100" workbookViewId="0">
      <selection activeCell="B39" sqref="B39"/>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304" t="s">
        <v>184</v>
      </c>
      <c r="B2" s="304"/>
      <c r="C2" s="304"/>
      <c r="D2" s="304"/>
      <c r="E2" s="304"/>
      <c r="F2" s="304"/>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316" t="s">
        <v>14</v>
      </c>
      <c r="B11" s="316"/>
      <c r="C11" s="316"/>
      <c r="D11" s="316"/>
      <c r="E11" s="316"/>
      <c r="F11" s="316"/>
      <c r="G11" s="7"/>
      <c r="H11" s="7"/>
      <c r="I11" s="7"/>
      <c r="J11" s="7"/>
      <c r="K11" s="7"/>
      <c r="L11" s="7"/>
      <c r="M11" s="7"/>
      <c r="N11" s="7"/>
      <c r="O11" s="8"/>
      <c r="P11" s="8"/>
      <c r="Q11" s="8"/>
      <c r="R11" s="8"/>
    </row>
    <row r="12" spans="1:18" ht="14.25" customHeight="1" x14ac:dyDescent="0.4">
      <c r="A12" s="161"/>
      <c r="B12" s="161"/>
      <c r="C12" s="161"/>
      <c r="D12" s="161"/>
      <c r="E12" s="161"/>
      <c r="F12" s="161"/>
      <c r="G12" s="7"/>
      <c r="H12" s="7"/>
      <c r="I12" s="7"/>
      <c r="J12" s="7"/>
      <c r="K12" s="7"/>
      <c r="L12" s="7"/>
      <c r="M12" s="7"/>
      <c r="N12" s="7"/>
      <c r="O12" s="8"/>
      <c r="P12" s="8"/>
      <c r="Q12" s="8"/>
      <c r="R12" s="8"/>
    </row>
    <row r="13" spans="1:18" ht="14.25" customHeight="1" x14ac:dyDescent="0.4">
      <c r="A13" s="161"/>
      <c r="B13" s="161"/>
      <c r="C13" s="161"/>
      <c r="D13" s="161"/>
      <c r="E13" s="161"/>
      <c r="F13" s="161"/>
      <c r="G13" s="7"/>
      <c r="H13" s="7"/>
      <c r="I13" s="7"/>
      <c r="J13" s="7"/>
      <c r="K13" s="7"/>
      <c r="L13" s="7"/>
      <c r="M13" s="7"/>
      <c r="N13" s="7"/>
      <c r="O13" s="8"/>
      <c r="P13" s="8"/>
      <c r="Q13" s="8"/>
      <c r="R13" s="8"/>
    </row>
    <row r="14" spans="1:18" ht="20.25" customHeight="1" x14ac:dyDescent="0.4">
      <c r="A14" s="18" t="s">
        <v>0</v>
      </c>
      <c r="B14" s="319"/>
      <c r="C14" s="319"/>
      <c r="D14" s="319"/>
      <c r="E14" s="319"/>
      <c r="F14" s="319"/>
      <c r="G14" s="7"/>
      <c r="H14" s="7"/>
      <c r="I14" s="7"/>
      <c r="J14" s="7"/>
      <c r="K14" s="7"/>
      <c r="L14" s="7"/>
      <c r="M14" s="7"/>
      <c r="N14" s="7"/>
      <c r="O14" s="8"/>
      <c r="P14" s="8"/>
      <c r="Q14" s="8"/>
      <c r="R14" s="8"/>
    </row>
    <row r="15" spans="1:18" ht="20.25" customHeight="1" x14ac:dyDescent="0.4">
      <c r="A15" s="18" t="s">
        <v>1</v>
      </c>
      <c r="B15" s="319"/>
      <c r="C15" s="319"/>
      <c r="D15" s="319"/>
      <c r="E15" s="319"/>
      <c r="F15" s="319"/>
      <c r="G15" s="7"/>
      <c r="H15" s="7"/>
      <c r="I15" s="7"/>
      <c r="J15" s="7"/>
      <c r="K15" s="7"/>
      <c r="L15" s="7"/>
      <c r="M15" s="7"/>
      <c r="N15" s="7"/>
      <c r="O15" s="8"/>
      <c r="P15" s="8"/>
      <c r="Q15" s="8"/>
      <c r="R15" s="8"/>
    </row>
    <row r="16" spans="1:18" x14ac:dyDescent="0.25">
      <c r="A16" s="3"/>
      <c r="B16" s="3"/>
      <c r="C16" s="3"/>
      <c r="D16" s="3"/>
      <c r="E16" s="3"/>
      <c r="F16" s="3"/>
    </row>
    <row r="17" spans="1:16" ht="77.25" customHeight="1" thickBot="1" x14ac:dyDescent="0.3">
      <c r="A17" s="320" t="s">
        <v>115</v>
      </c>
      <c r="B17" s="320"/>
      <c r="C17" s="320"/>
      <c r="D17" s="320"/>
      <c r="E17" s="320"/>
      <c r="F17" s="320"/>
      <c r="G17" s="9"/>
      <c r="H17" s="9"/>
      <c r="I17" s="9"/>
      <c r="J17" s="9"/>
      <c r="K17" s="9"/>
      <c r="L17" s="9"/>
      <c r="M17" s="9"/>
      <c r="N17" s="9"/>
      <c r="O17" s="9"/>
      <c r="P17" s="9"/>
    </row>
    <row r="18" spans="1:16" ht="72" customHeight="1" thickBot="1" x14ac:dyDescent="0.3">
      <c r="A18" s="24" t="s">
        <v>13</v>
      </c>
      <c r="B18" s="19" t="s">
        <v>21</v>
      </c>
      <c r="C18" s="19" t="s">
        <v>22</v>
      </c>
      <c r="D18" s="317" t="s">
        <v>117</v>
      </c>
      <c r="E18" s="318"/>
      <c r="F18" s="19" t="s">
        <v>12</v>
      </c>
      <c r="G18" s="16"/>
      <c r="H18" s="16"/>
      <c r="I18" s="16"/>
      <c r="J18" s="16"/>
      <c r="K18" s="16"/>
      <c r="L18" s="16"/>
      <c r="M18" s="16"/>
      <c r="N18" s="16"/>
      <c r="O18" s="9"/>
      <c r="P18" s="9"/>
    </row>
    <row r="19" spans="1:16" ht="27" customHeight="1" x14ac:dyDescent="0.25">
      <c r="A19" s="307" t="s">
        <v>129</v>
      </c>
      <c r="B19" s="20" t="s">
        <v>9</v>
      </c>
      <c r="C19" s="20">
        <v>5</v>
      </c>
      <c r="D19" s="310" t="s">
        <v>148</v>
      </c>
      <c r="E19" s="311"/>
      <c r="F19" s="335" t="s">
        <v>116</v>
      </c>
      <c r="G19" s="16"/>
      <c r="H19" s="16"/>
      <c r="I19" s="16"/>
      <c r="J19" s="16"/>
      <c r="K19" s="16"/>
      <c r="L19" s="16"/>
      <c r="M19" s="16"/>
      <c r="N19" s="16"/>
      <c r="O19" s="9"/>
      <c r="P19" s="9"/>
    </row>
    <row r="20" spans="1:16" ht="27" customHeight="1" x14ac:dyDescent="0.25">
      <c r="A20" s="308"/>
      <c r="B20" s="21" t="s">
        <v>10</v>
      </c>
      <c r="C20" s="21">
        <v>10</v>
      </c>
      <c r="D20" s="312" t="s">
        <v>147</v>
      </c>
      <c r="E20" s="313"/>
      <c r="F20" s="336"/>
      <c r="G20" s="16"/>
      <c r="H20" s="16"/>
      <c r="I20" s="16"/>
      <c r="J20" s="16"/>
      <c r="K20" s="16"/>
      <c r="L20" s="16"/>
      <c r="M20" s="16"/>
      <c r="N20" s="16"/>
      <c r="O20" s="9"/>
      <c r="P20" s="9"/>
    </row>
    <row r="21" spans="1:16" ht="27" customHeight="1" thickBot="1" x14ac:dyDescent="0.3">
      <c r="A21" s="309"/>
      <c r="B21" s="22" t="s">
        <v>11</v>
      </c>
      <c r="C21" s="22">
        <v>15</v>
      </c>
      <c r="D21" s="314" t="s">
        <v>149</v>
      </c>
      <c r="E21" s="315"/>
      <c r="F21" s="337"/>
      <c r="G21" s="16"/>
      <c r="H21" s="16"/>
      <c r="I21" s="16"/>
      <c r="J21" s="16"/>
      <c r="K21" s="16"/>
      <c r="L21" s="16"/>
      <c r="M21" s="16"/>
      <c r="N21" s="16"/>
      <c r="O21" s="9"/>
      <c r="P21" s="9"/>
    </row>
    <row r="22" spans="1:16" x14ac:dyDescent="0.25">
      <c r="A22" s="15"/>
      <c r="B22" s="15"/>
      <c r="C22" s="15"/>
      <c r="D22" s="15"/>
      <c r="E22" s="15"/>
      <c r="F22" s="15"/>
      <c r="G22" s="9"/>
      <c r="H22" s="9"/>
      <c r="I22" s="9"/>
      <c r="J22" s="9"/>
      <c r="K22" s="9"/>
      <c r="L22" s="9"/>
      <c r="M22" s="9"/>
      <c r="N22" s="9"/>
      <c r="O22" s="9"/>
      <c r="P22" s="9"/>
    </row>
    <row r="23" spans="1:16" ht="175.5" customHeight="1" x14ac:dyDescent="0.25">
      <c r="A23" s="321" t="s">
        <v>118</v>
      </c>
      <c r="B23" s="322"/>
      <c r="C23" s="322"/>
      <c r="D23" s="322"/>
      <c r="E23" s="322"/>
      <c r="F23" s="322"/>
      <c r="G23" s="9"/>
      <c r="H23" s="9"/>
      <c r="I23" s="9"/>
      <c r="J23" s="9"/>
      <c r="K23" s="9"/>
      <c r="L23" s="9"/>
      <c r="M23" s="9"/>
      <c r="N23" s="9"/>
      <c r="O23" s="9"/>
      <c r="P23" s="9"/>
    </row>
    <row r="24" spans="1:16" ht="30" customHeight="1" thickBot="1" x14ac:dyDescent="0.3">
      <c r="A24" s="323" t="s">
        <v>20</v>
      </c>
      <c r="B24" s="324"/>
      <c r="C24" s="324"/>
      <c r="D24" s="324"/>
      <c r="E24" s="324"/>
      <c r="F24" s="324"/>
      <c r="G24" s="9"/>
      <c r="H24" s="9"/>
      <c r="I24" s="9"/>
      <c r="J24" s="9"/>
      <c r="K24" s="9"/>
      <c r="L24" s="9"/>
      <c r="M24" s="9"/>
      <c r="N24" s="9"/>
      <c r="O24" s="9"/>
      <c r="P24" s="9"/>
    </row>
    <row r="25" spans="1:16" ht="33" customHeight="1" x14ac:dyDescent="0.25">
      <c r="A25" s="329" t="s">
        <v>19</v>
      </c>
      <c r="B25" s="330"/>
      <c r="C25" s="325">
        <f>'Rozpočet projektu'!G39</f>
        <v>0</v>
      </c>
      <c r="D25" s="326"/>
      <c r="E25" s="326"/>
      <c r="F25" s="326"/>
      <c r="G25" s="9"/>
      <c r="H25" s="17" t="e">
        <f>C25+#REF!</f>
        <v>#REF!</v>
      </c>
      <c r="I25" s="9" t="e">
        <f>C25/H25</f>
        <v>#REF!</v>
      </c>
      <c r="J25" s="9"/>
      <c r="K25" s="9"/>
      <c r="L25" s="9"/>
      <c r="M25" s="9"/>
      <c r="N25" s="9"/>
      <c r="O25" s="9"/>
      <c r="P25" s="9"/>
    </row>
    <row r="26" spans="1:16" ht="45.75" customHeight="1" thickBot="1" x14ac:dyDescent="0.3">
      <c r="A26" s="305" t="s">
        <v>119</v>
      </c>
      <c r="B26" s="306"/>
      <c r="C26" s="327"/>
      <c r="D26" s="328"/>
      <c r="E26" s="328"/>
      <c r="F26" s="328"/>
      <c r="G26" s="9"/>
      <c r="H26" s="9"/>
      <c r="I26" s="9" t="e">
        <f>#REF!/H25</f>
        <v>#REF!</v>
      </c>
      <c r="J26" s="9"/>
      <c r="K26" s="9"/>
      <c r="L26" s="9"/>
      <c r="M26" s="9"/>
      <c r="N26" s="9"/>
      <c r="O26" s="9"/>
      <c r="P26" s="9"/>
    </row>
    <row r="27" spans="1:16" ht="33" customHeight="1" thickBot="1" x14ac:dyDescent="0.3">
      <c r="A27" s="331" t="s">
        <v>176</v>
      </c>
      <c r="B27" s="332"/>
      <c r="C27" s="333" t="e">
        <f>C25/C26</f>
        <v>#DIV/0!</v>
      </c>
      <c r="D27" s="334"/>
      <c r="E27" s="334"/>
      <c r="F27" s="334"/>
      <c r="G27" s="9"/>
      <c r="H27" s="9"/>
      <c r="I27" s="9"/>
      <c r="J27" s="9"/>
      <c r="K27" s="9"/>
      <c r="L27" s="9"/>
      <c r="M27" s="9"/>
      <c r="N27" s="9"/>
      <c r="O27" s="9"/>
      <c r="P27" s="9"/>
    </row>
    <row r="28" spans="1:16" x14ac:dyDescent="0.25">
      <c r="A28" s="4"/>
      <c r="B28" s="15"/>
      <c r="C28" s="15"/>
      <c r="D28" s="15"/>
      <c r="E28" s="15"/>
      <c r="F28" s="15"/>
      <c r="G28" s="16"/>
      <c r="H28" s="16"/>
      <c r="I28" s="16"/>
      <c r="J28" s="16"/>
      <c r="K28" s="16"/>
      <c r="L28" s="16"/>
      <c r="M28" s="16"/>
      <c r="N28" s="16"/>
      <c r="O28" s="9"/>
      <c r="P28" s="9"/>
    </row>
    <row r="29" spans="1:16" x14ac:dyDescent="0.25">
      <c r="A29" s="3"/>
      <c r="B29" s="15"/>
      <c r="C29" s="15"/>
      <c r="D29" s="15"/>
      <c r="E29" s="15"/>
      <c r="F29" s="15"/>
      <c r="G29" s="16"/>
      <c r="H29" s="16"/>
      <c r="I29" s="16"/>
      <c r="J29" s="16"/>
      <c r="K29" s="16"/>
      <c r="L29" s="16"/>
      <c r="M29" s="16"/>
      <c r="N29" s="16"/>
      <c r="O29" s="9"/>
      <c r="P29" s="9"/>
    </row>
    <row r="30" spans="1:16" ht="15.75" customHeight="1" x14ac:dyDescent="0.25">
      <c r="E30" s="6"/>
      <c r="F30" s="6"/>
    </row>
    <row r="31" spans="1:16" ht="15.75" customHeight="1" x14ac:dyDescent="0.25">
      <c r="E31" s="13"/>
      <c r="F31" s="13"/>
    </row>
    <row r="32" spans="1:16" ht="15.75" x14ac:dyDescent="0.25">
      <c r="A32" s="23"/>
      <c r="B32" s="23"/>
      <c r="C32" s="23"/>
      <c r="D32" s="23"/>
      <c r="E32" s="23"/>
      <c r="F32" s="23"/>
    </row>
  </sheetData>
  <sheetProtection formatCells="0" selectLockedCells="1"/>
  <mergeCells count="19">
    <mergeCell ref="A23:F23"/>
    <mergeCell ref="A2:F2"/>
    <mergeCell ref="A11:F11"/>
    <mergeCell ref="B14:F14"/>
    <mergeCell ref="B15:F15"/>
    <mergeCell ref="A17:F17"/>
    <mergeCell ref="D18:E18"/>
    <mergeCell ref="A19:A21"/>
    <mergeCell ref="D19:E19"/>
    <mergeCell ref="F19:F21"/>
    <mergeCell ref="D20:E20"/>
    <mergeCell ref="D21:E21"/>
    <mergeCell ref="A24:F24"/>
    <mergeCell ref="A25:B25"/>
    <mergeCell ref="C25:F25"/>
    <mergeCell ref="A26:B26"/>
    <mergeCell ref="C26:F26"/>
    <mergeCell ref="A27:B27"/>
    <mergeCell ref="C27:F27"/>
  </mergeCells>
  <conditionalFormatting sqref="C25:F25">
    <cfRule type="containsText" dxfId="1" priority="1" operator="containsText" text="zvoľte status DPH">
      <formula>NOT(ISERROR(SEARCH("zvoľte status DPH",C25)))</formula>
    </cfRule>
  </conditionalFormatting>
  <pageMargins left="0.7" right="0.7" top="0.75" bottom="0.75" header="0.3" footer="0.3"/>
  <pageSetup paperSize="9" scale="66" fitToHeight="0"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R32"/>
  <sheetViews>
    <sheetView view="pageBreakPreview" zoomScaleNormal="90" zoomScaleSheetLayoutView="100" workbookViewId="0">
      <selection activeCell="M14" sqref="M14"/>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304" t="s">
        <v>184</v>
      </c>
      <c r="B2" s="304"/>
      <c r="C2" s="304"/>
      <c r="D2" s="304"/>
      <c r="E2" s="304"/>
      <c r="F2" s="304"/>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316" t="s">
        <v>14</v>
      </c>
      <c r="B11" s="316"/>
      <c r="C11" s="316"/>
      <c r="D11" s="316"/>
      <c r="E11" s="316"/>
      <c r="F11" s="316"/>
      <c r="G11" s="7"/>
      <c r="H11" s="7"/>
      <c r="I11" s="7"/>
      <c r="J11" s="7"/>
      <c r="K11" s="7"/>
      <c r="L11" s="7"/>
      <c r="M11" s="7"/>
      <c r="N11" s="7"/>
      <c r="O11" s="8"/>
      <c r="P11" s="8"/>
      <c r="Q11" s="8"/>
      <c r="R11" s="8"/>
    </row>
    <row r="12" spans="1:18" ht="14.25" customHeight="1" x14ac:dyDescent="0.4">
      <c r="A12" s="161"/>
      <c r="B12" s="161"/>
      <c r="C12" s="161"/>
      <c r="D12" s="161"/>
      <c r="E12" s="161"/>
      <c r="F12" s="161"/>
      <c r="G12" s="7"/>
      <c r="H12" s="7"/>
      <c r="I12" s="7"/>
      <c r="J12" s="7"/>
      <c r="K12" s="7"/>
      <c r="L12" s="7"/>
      <c r="M12" s="7"/>
      <c r="N12" s="7"/>
      <c r="O12" s="8"/>
      <c r="P12" s="8"/>
      <c r="Q12" s="8"/>
      <c r="R12" s="8"/>
    </row>
    <row r="13" spans="1:18" ht="14.25" customHeight="1" x14ac:dyDescent="0.4">
      <c r="A13" s="161"/>
      <c r="B13" s="161"/>
      <c r="C13" s="161"/>
      <c r="D13" s="161"/>
      <c r="E13" s="161"/>
      <c r="F13" s="161"/>
      <c r="G13" s="7"/>
      <c r="H13" s="7"/>
      <c r="I13" s="7"/>
      <c r="J13" s="7"/>
      <c r="K13" s="7"/>
      <c r="L13" s="7"/>
      <c r="M13" s="7"/>
      <c r="N13" s="7"/>
      <c r="O13" s="8"/>
      <c r="P13" s="8"/>
      <c r="Q13" s="8"/>
      <c r="R13" s="8"/>
    </row>
    <row r="14" spans="1:18" ht="20.25" customHeight="1" x14ac:dyDescent="0.4">
      <c r="A14" s="18" t="s">
        <v>0</v>
      </c>
      <c r="B14" s="319"/>
      <c r="C14" s="319"/>
      <c r="D14" s="319"/>
      <c r="E14" s="319"/>
      <c r="F14" s="319"/>
      <c r="G14" s="7"/>
      <c r="H14" s="7"/>
      <c r="I14" s="7"/>
      <c r="J14" s="7"/>
      <c r="K14" s="7"/>
      <c r="L14" s="7"/>
      <c r="M14" s="7"/>
      <c r="N14" s="7"/>
      <c r="O14" s="8"/>
      <c r="P14" s="8"/>
      <c r="Q14" s="8"/>
      <c r="R14" s="8"/>
    </row>
    <row r="15" spans="1:18" ht="20.25" customHeight="1" x14ac:dyDescent="0.4">
      <c r="A15" s="18" t="s">
        <v>1</v>
      </c>
      <c r="B15" s="319"/>
      <c r="C15" s="319"/>
      <c r="D15" s="319"/>
      <c r="E15" s="319"/>
      <c r="F15" s="319"/>
      <c r="G15" s="7"/>
      <c r="H15" s="7"/>
      <c r="I15" s="7"/>
      <c r="J15" s="7"/>
      <c r="K15" s="7"/>
      <c r="L15" s="7"/>
      <c r="M15" s="7"/>
      <c r="N15" s="7"/>
      <c r="O15" s="8"/>
      <c r="P15" s="8"/>
      <c r="Q15" s="8"/>
      <c r="R15" s="8"/>
    </row>
    <row r="16" spans="1:18" x14ac:dyDescent="0.25">
      <c r="A16" s="3"/>
      <c r="B16" s="3"/>
      <c r="C16" s="3"/>
      <c r="D16" s="3"/>
      <c r="E16" s="3"/>
      <c r="F16" s="3"/>
    </row>
    <row r="17" spans="1:16" ht="77.25" customHeight="1" thickBot="1" x14ac:dyDescent="0.3">
      <c r="A17" s="320" t="s">
        <v>174</v>
      </c>
      <c r="B17" s="320"/>
      <c r="C17" s="320"/>
      <c r="D17" s="320"/>
      <c r="E17" s="320"/>
      <c r="F17" s="320"/>
      <c r="G17" s="9"/>
      <c r="H17" s="9"/>
      <c r="I17" s="9"/>
      <c r="J17" s="9"/>
      <c r="K17" s="9"/>
      <c r="L17" s="9"/>
      <c r="M17" s="9"/>
      <c r="N17" s="9"/>
      <c r="O17" s="9"/>
      <c r="P17" s="9"/>
    </row>
    <row r="18" spans="1:16" ht="72" customHeight="1" thickBot="1" x14ac:dyDescent="0.3">
      <c r="A18" s="24" t="s">
        <v>13</v>
      </c>
      <c r="B18" s="19" t="s">
        <v>21</v>
      </c>
      <c r="C18" s="19" t="s">
        <v>22</v>
      </c>
      <c r="D18" s="317" t="s">
        <v>117</v>
      </c>
      <c r="E18" s="318"/>
      <c r="F18" s="19" t="s">
        <v>12</v>
      </c>
      <c r="G18" s="16"/>
      <c r="H18" s="16"/>
      <c r="I18" s="16"/>
      <c r="J18" s="16"/>
      <c r="K18" s="16"/>
      <c r="L18" s="16"/>
      <c r="M18" s="16"/>
      <c r="N18" s="16"/>
      <c r="O18" s="9"/>
      <c r="P18" s="9"/>
    </row>
    <row r="19" spans="1:16" ht="27" customHeight="1" x14ac:dyDescent="0.25">
      <c r="A19" s="307" t="s">
        <v>130</v>
      </c>
      <c r="B19" s="20" t="s">
        <v>9</v>
      </c>
      <c r="C19" s="20">
        <v>5</v>
      </c>
      <c r="D19" s="338" t="s">
        <v>152</v>
      </c>
      <c r="E19" s="339"/>
      <c r="F19" s="335" t="s">
        <v>123</v>
      </c>
      <c r="G19" s="16"/>
      <c r="H19" s="16"/>
      <c r="I19" s="16"/>
      <c r="J19" s="16"/>
      <c r="K19" s="16"/>
      <c r="L19" s="16"/>
      <c r="M19" s="16"/>
      <c r="N19" s="16"/>
      <c r="O19" s="9"/>
      <c r="P19" s="9"/>
    </row>
    <row r="20" spans="1:16" ht="27" customHeight="1" x14ac:dyDescent="0.25">
      <c r="A20" s="308"/>
      <c r="B20" s="21" t="s">
        <v>10</v>
      </c>
      <c r="C20" s="21">
        <v>10</v>
      </c>
      <c r="D20" s="340" t="s">
        <v>150</v>
      </c>
      <c r="E20" s="341"/>
      <c r="F20" s="336"/>
      <c r="G20" s="16"/>
      <c r="H20" s="16"/>
      <c r="I20" s="16"/>
      <c r="J20" s="16"/>
      <c r="K20" s="16"/>
      <c r="L20" s="16"/>
      <c r="M20" s="16"/>
      <c r="N20" s="16"/>
      <c r="O20" s="9"/>
      <c r="P20" s="9"/>
    </row>
    <row r="21" spans="1:16" ht="27" customHeight="1" thickBot="1" x14ac:dyDescent="0.3">
      <c r="A21" s="309"/>
      <c r="B21" s="22" t="s">
        <v>11</v>
      </c>
      <c r="C21" s="22">
        <v>15</v>
      </c>
      <c r="D21" s="342" t="s">
        <v>151</v>
      </c>
      <c r="E21" s="343"/>
      <c r="F21" s="337"/>
      <c r="G21" s="16"/>
      <c r="H21" s="16"/>
      <c r="I21" s="16"/>
      <c r="J21" s="16"/>
      <c r="K21" s="16"/>
      <c r="L21" s="16"/>
      <c r="M21" s="16"/>
      <c r="N21" s="16"/>
      <c r="O21" s="9"/>
      <c r="P21" s="9"/>
    </row>
    <row r="22" spans="1:16" x14ac:dyDescent="0.25">
      <c r="A22" s="15"/>
      <c r="B22" s="15"/>
      <c r="C22" s="15"/>
      <c r="D22" s="15"/>
      <c r="E22" s="15"/>
      <c r="F22" s="15"/>
      <c r="G22" s="9"/>
      <c r="H22" s="9"/>
      <c r="I22" s="9"/>
      <c r="J22" s="9"/>
      <c r="K22" s="9"/>
      <c r="L22" s="9"/>
      <c r="M22" s="9"/>
      <c r="N22" s="9"/>
      <c r="O22" s="9"/>
      <c r="P22" s="9"/>
    </row>
    <row r="23" spans="1:16" ht="166.5" customHeight="1" x14ac:dyDescent="0.25">
      <c r="A23" s="321" t="s">
        <v>146</v>
      </c>
      <c r="B23" s="322"/>
      <c r="C23" s="322"/>
      <c r="D23" s="322"/>
      <c r="E23" s="322"/>
      <c r="F23" s="322"/>
      <c r="G23" s="9"/>
      <c r="H23" s="9"/>
      <c r="I23" s="9"/>
      <c r="J23" s="9"/>
      <c r="K23" s="9"/>
      <c r="L23" s="9"/>
      <c r="M23" s="9"/>
      <c r="N23" s="9"/>
      <c r="O23" s="9"/>
      <c r="P23" s="9"/>
    </row>
    <row r="24" spans="1:16" ht="30" customHeight="1" thickBot="1" x14ac:dyDescent="0.3">
      <c r="A24" s="323" t="s">
        <v>20</v>
      </c>
      <c r="B24" s="324"/>
      <c r="C24" s="324"/>
      <c r="D24" s="324"/>
      <c r="E24" s="324"/>
      <c r="F24" s="324"/>
      <c r="G24" s="9"/>
      <c r="H24" s="9"/>
      <c r="I24" s="9"/>
      <c r="J24" s="9"/>
      <c r="K24" s="9"/>
      <c r="L24" s="9"/>
      <c r="M24" s="9"/>
      <c r="N24" s="9"/>
      <c r="O24" s="9"/>
      <c r="P24" s="9"/>
    </row>
    <row r="25" spans="1:16" ht="33" customHeight="1" x14ac:dyDescent="0.25">
      <c r="A25" s="329" t="s">
        <v>19</v>
      </c>
      <c r="B25" s="330"/>
      <c r="C25" s="325">
        <f>'Rozpočet projektu'!G39</f>
        <v>0</v>
      </c>
      <c r="D25" s="326"/>
      <c r="E25" s="326"/>
      <c r="F25" s="326"/>
      <c r="G25" s="9"/>
      <c r="H25" s="17" t="e">
        <f>C25+#REF!</f>
        <v>#REF!</v>
      </c>
      <c r="I25" s="9" t="e">
        <f>C25/H25</f>
        <v>#REF!</v>
      </c>
      <c r="J25" s="9"/>
      <c r="K25" s="9"/>
      <c r="L25" s="9"/>
      <c r="M25" s="9"/>
      <c r="N25" s="9"/>
      <c r="O25" s="9"/>
      <c r="P25" s="9"/>
    </row>
    <row r="26" spans="1:16" ht="45.75" customHeight="1" thickBot="1" x14ac:dyDescent="0.3">
      <c r="A26" s="305" t="s">
        <v>124</v>
      </c>
      <c r="B26" s="306"/>
      <c r="C26" s="327"/>
      <c r="D26" s="328"/>
      <c r="E26" s="328"/>
      <c r="F26" s="328"/>
      <c r="G26" s="9"/>
      <c r="H26" s="9"/>
      <c r="I26" s="9" t="e">
        <f>#REF!/H25</f>
        <v>#REF!</v>
      </c>
      <c r="J26" s="9"/>
      <c r="K26" s="9"/>
      <c r="L26" s="9"/>
      <c r="M26" s="9"/>
      <c r="N26" s="9"/>
      <c r="O26" s="9"/>
      <c r="P26" s="9"/>
    </row>
    <row r="27" spans="1:16" ht="33" customHeight="1" thickBot="1" x14ac:dyDescent="0.3">
      <c r="A27" s="331" t="s">
        <v>175</v>
      </c>
      <c r="B27" s="332"/>
      <c r="C27" s="333" t="e">
        <f>(C25/C26)</f>
        <v>#DIV/0!</v>
      </c>
      <c r="D27" s="334"/>
      <c r="E27" s="334"/>
      <c r="F27" s="334"/>
      <c r="G27" s="9"/>
      <c r="H27" s="9"/>
      <c r="I27" s="9"/>
      <c r="J27" s="9"/>
      <c r="K27" s="9"/>
      <c r="L27" s="9"/>
      <c r="M27" s="9"/>
      <c r="N27" s="9"/>
      <c r="O27" s="9"/>
      <c r="P27" s="9"/>
    </row>
    <row r="28" spans="1:16" x14ac:dyDescent="0.25">
      <c r="A28" s="4"/>
      <c r="B28" s="15"/>
      <c r="C28" s="15"/>
      <c r="D28" s="15"/>
      <c r="E28" s="15"/>
      <c r="F28" s="15"/>
      <c r="G28" s="16"/>
      <c r="H28" s="16"/>
      <c r="I28" s="16"/>
      <c r="J28" s="16"/>
      <c r="K28" s="16"/>
      <c r="L28" s="16"/>
      <c r="M28" s="16"/>
      <c r="N28" s="16"/>
      <c r="O28" s="9"/>
      <c r="P28" s="9"/>
    </row>
    <row r="29" spans="1:16" x14ac:dyDescent="0.25">
      <c r="A29" s="3"/>
      <c r="B29" s="15"/>
      <c r="C29" s="15"/>
      <c r="D29" s="15"/>
      <c r="E29" s="15"/>
      <c r="F29" s="15"/>
      <c r="G29" s="16"/>
      <c r="H29" s="16"/>
      <c r="I29" s="16"/>
      <c r="J29" s="16"/>
      <c r="K29" s="16"/>
      <c r="L29" s="16"/>
      <c r="M29" s="16"/>
      <c r="N29" s="16"/>
      <c r="O29" s="9"/>
      <c r="P29" s="9"/>
    </row>
    <row r="30" spans="1:16" ht="15.75" customHeight="1" x14ac:dyDescent="0.25">
      <c r="E30" s="6"/>
      <c r="F30" s="6"/>
    </row>
    <row r="31" spans="1:16" ht="15.75" customHeight="1" x14ac:dyDescent="0.25">
      <c r="E31" s="13"/>
      <c r="F31" s="13"/>
    </row>
    <row r="32" spans="1:16" ht="15.75" x14ac:dyDescent="0.25">
      <c r="A32" s="23"/>
      <c r="B32" s="23"/>
      <c r="C32" s="23"/>
      <c r="D32" s="23"/>
      <c r="E32" s="23"/>
      <c r="F32" s="23"/>
    </row>
  </sheetData>
  <sheetProtection formatCells="0" selectLockedCells="1"/>
  <mergeCells count="19">
    <mergeCell ref="A23:F23"/>
    <mergeCell ref="A2:F2"/>
    <mergeCell ref="A11:F11"/>
    <mergeCell ref="B14:F14"/>
    <mergeCell ref="B15:F15"/>
    <mergeCell ref="A17:F17"/>
    <mergeCell ref="D18:E18"/>
    <mergeCell ref="A19:A21"/>
    <mergeCell ref="D19:E19"/>
    <mergeCell ref="F19:F21"/>
    <mergeCell ref="D20:E20"/>
    <mergeCell ref="D21:E21"/>
    <mergeCell ref="A24:F24"/>
    <mergeCell ref="A25:B25"/>
    <mergeCell ref="C25:F25"/>
    <mergeCell ref="A26:B26"/>
    <mergeCell ref="C26:F26"/>
    <mergeCell ref="A27:B27"/>
    <mergeCell ref="C27:F27"/>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6"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7</vt:i4>
      </vt:variant>
      <vt:variant>
        <vt:lpstr>Pomenované rozsahy</vt:lpstr>
      </vt:variant>
      <vt:variant>
        <vt:i4>7</vt:i4>
      </vt:variant>
    </vt:vector>
  </HeadingPairs>
  <TitlesOfParts>
    <vt:vector size="14" baseType="lpstr">
      <vt:lpstr>Rozpočet projektu</vt:lpstr>
      <vt:lpstr>Prieskum - žiadateľ</vt:lpstr>
      <vt:lpstr>Prieskum - partner</vt:lpstr>
      <vt:lpstr>Value for Money BD</vt:lpstr>
      <vt:lpstr>Value for Money ZI</vt:lpstr>
      <vt:lpstr>Value for Money MUSES</vt:lpstr>
      <vt:lpstr>Value for Money RUSES</vt:lpstr>
      <vt:lpstr>'Prieskum - partner'!Oblasť_tlače</vt:lpstr>
      <vt:lpstr>'Prieskum - žiadateľ'!Oblasť_tlače</vt:lpstr>
      <vt:lpstr>'Rozpočet projektu'!Oblasť_tlače</vt:lpstr>
      <vt:lpstr>'Value for Money BD'!Oblasť_tlače</vt:lpstr>
      <vt:lpstr>'Value for Money MUSES'!Oblasť_tlače</vt:lpstr>
      <vt:lpstr>'Value for Money RUSES'!Oblasť_tlače</vt:lpstr>
      <vt:lpstr>'Value for Money ZI'!Oblasť_tlače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MŽPSR</dc:creator>
  <cp:lastModifiedBy>RO</cp:lastModifiedBy>
  <cp:lastPrinted>2016-10-03T02:13:37Z</cp:lastPrinted>
  <dcterms:created xsi:type="dcterms:W3CDTF">2015-05-13T12:53:37Z</dcterms:created>
  <dcterms:modified xsi:type="dcterms:W3CDTF">2017-09-28T15:56:52Z</dcterms:modified>
</cp:coreProperties>
</file>