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-15" yWindow="-15" windowWidth="28830" windowHeight="6255" activeTab="2"/>
  </bookViews>
  <sheets>
    <sheet name="Podrobný rozpočet projektu " sheetId="8" r:id="rId1"/>
    <sheet name="Prieskum trhu " sheetId="9" r:id="rId2"/>
    <sheet name="Value for Money" sheetId="4" r:id="rId3"/>
  </sheets>
  <externalReferences>
    <externalReference r:id="rId4"/>
    <externalReference r:id="rId5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 localSheetId="1">'[2]Value for Money '!#REF!</definedName>
    <definedName name="DPH">'Value for Money'!#REF!</definedName>
    <definedName name="ghghjgh" localSheetId="0">#REF!</definedName>
    <definedName name="ghghjgh" localSheetId="1">#REF!</definedName>
    <definedName name="ghghjgh">#REF!</definedName>
    <definedName name="hjkz" localSheetId="0">#REF!</definedName>
    <definedName name="hjkz" localSheetId="1">#REF!</definedName>
    <definedName name="hjkz">#REF!</definedName>
    <definedName name="_xlnm.Print_Area" localSheetId="0">'Podrobný rozpočet projektu '!$A$1:$K$49</definedName>
    <definedName name="_xlnm.Print_Area" localSheetId="1">'Prieskum trhu '!$A$1:$J$50</definedName>
    <definedName name="_xlnm.Print_Area" localSheetId="2">'Value for Money'!$A$1:$F$36</definedName>
  </definedNames>
  <calcPr calcId="145621"/>
</workbook>
</file>

<file path=xl/calcChain.xml><?xml version="1.0" encoding="utf-8"?>
<calcChain xmlns="http://schemas.openxmlformats.org/spreadsheetml/2006/main">
  <c r="C31" i="4" l="1"/>
  <c r="E41" i="9" l="1"/>
  <c r="E40" i="9"/>
  <c r="E140" i="9"/>
  <c r="E88" i="9"/>
  <c r="E39" i="9"/>
  <c r="G32" i="8" l="1"/>
  <c r="H32" i="8" s="1"/>
  <c r="G31" i="8"/>
  <c r="H31" i="8" s="1"/>
  <c r="G30" i="8"/>
  <c r="H30" i="8" s="1"/>
  <c r="G29" i="8"/>
  <c r="H29" i="8" s="1"/>
  <c r="G28" i="8"/>
  <c r="H28" i="8" s="1"/>
  <c r="G27" i="8"/>
  <c r="H27" i="8" s="1"/>
  <c r="G26" i="8"/>
  <c r="H26" i="8" s="1"/>
  <c r="G19" i="8"/>
  <c r="H19" i="8" s="1"/>
  <c r="G18" i="8"/>
  <c r="H18" i="8" s="1"/>
  <c r="G17" i="8"/>
  <c r="H17" i="8" s="1"/>
  <c r="G16" i="8"/>
  <c r="H16" i="8" s="1"/>
  <c r="G15" i="8"/>
  <c r="H15" i="8" s="1"/>
  <c r="H33" i="8" l="1"/>
  <c r="H20" i="8"/>
  <c r="G20" i="8"/>
  <c r="G33" i="8"/>
  <c r="G34" i="8" l="1"/>
  <c r="H34" i="8"/>
  <c r="C35" i="4" l="1"/>
  <c r="H31" i="4" l="1"/>
  <c r="I32" i="4" s="1"/>
  <c r="C33" i="4"/>
  <c r="I31" i="4" l="1"/>
</calcChain>
</file>

<file path=xl/comments1.xml><?xml version="1.0" encoding="utf-8"?>
<comments xmlns="http://schemas.openxmlformats.org/spreadsheetml/2006/main">
  <authors>
    <author>MŽP</author>
  </authors>
  <commentList>
    <comment ref="A13" authorId="0">
      <text>
        <r>
          <rPr>
            <sz val="9"/>
            <color indexed="81"/>
            <rFont val="Tahoma"/>
            <family val="2"/>
            <charset val="238"/>
          </rPr>
          <t>Uveďte názov hlavnej aktivity projektu realizovanej žiadateľom</t>
        </r>
      </text>
    </comment>
  </commentList>
</comments>
</file>

<file path=xl/comments2.xml><?xml version="1.0" encoding="utf-8"?>
<comments xmlns="http://schemas.openxmlformats.org/spreadsheetml/2006/main">
  <authors>
    <author>Serbinova</author>
    <author>MŽP</author>
    <author>Balalová Danka</author>
  </authors>
  <commentList>
    <comment ref="A9" author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verejného obstarávania. 
V prípade, ak je zákazka rozdelená na časti, žiadateľ predkladá len jeden záznam z vyhodnotenia prieskumu trhu, v ktorom určí cenu ako súčet cien jednotlivých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9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Poznámka (stĺpec J):
</t>
        </r>
        <r>
          <rPr>
            <sz val="9"/>
            <color indexed="81"/>
            <rFont val="Segoe UI"/>
            <family val="2"/>
            <charset val="238"/>
          </rPr>
          <t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ponúk, je povinný do poznámky v rámci predmetnej zákazky resp. časti zákazky, uviesť relevantné zdôvodnenie.</t>
        </r>
      </text>
    </comment>
    <comment ref="C64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68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  <comment ref="C116" authorId="1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J120" authorId="2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J):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 
- V prípade, ak cenová ponuka bola žiadteľovi doručená, avšak cenová ponuka nesplnila požiadavky resp. podmienky prieskumu trhu (v stĺpci I sa uvádza "nie") uveďte nesplnenie ktorých požiadaviek viedlo k vylúčeniu cenovej ponuky z vyhodnotenia prieskumu trhu t.j. cena tejto cenovej ponuky nevstupovala do vyhodnotenia prieskumu trhu.
- V prípade, ak oslovený potenciálny dodávateľ nepredložil cenovú ponuku vôbec, žiadateľ v poznámke zaznamená túto skutočnosť.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<sst xmlns="http://schemas.openxmlformats.org/spreadsheetml/2006/main" count="265" uniqueCount="139">
  <si>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</si>
  <si>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</si>
  <si>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</si>
  <si>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</si>
  <si>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</si>
  <si>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</si>
  <si>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</si>
  <si>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021 Stavby</t>
  </si>
  <si>
    <t>nízka</t>
  </si>
  <si>
    <t>stredná</t>
  </si>
  <si>
    <t>vysoká</t>
  </si>
  <si>
    <t>Merateľný ukazovateľ</t>
  </si>
  <si>
    <t>Príspevok projektu k špecifickému cieľu OP KŽP - princíp Value for Money</t>
  </si>
  <si>
    <t xml:space="preserve">Spôsob stanovenia výšky výdavku </t>
  </si>
  <si>
    <t>022 Samostatné hnuteľné veci a súbory hnuteľných vecí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</si>
  <si>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</si>
  <si>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</si>
  <si>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</si>
  <si>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</si>
  <si>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</si>
  <si>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r>
      <t xml:space="preserve">RO pre OP KŽP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</si>
  <si>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013 Softvér</t>
  </si>
  <si>
    <t>014 Oceniteľné práva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</si>
  <si>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</si>
  <si>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</si>
  <si>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</si>
  <si>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</si>
  <si>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</si>
  <si>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</si>
  <si>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Prieskum trhu</t>
  </si>
  <si>
    <t>Znalecký alebo odborný posudok</t>
  </si>
  <si>
    <t>Iné</t>
  </si>
  <si>
    <t>Zdôvodnenie nevyhnutnosti výdavku</t>
  </si>
  <si>
    <t>Z roletového menu vyberte príslušnú skupinu výdavkov v súlade s prílohou č. 4 výzvy - Osobitné podmienky oprávnenosti výdavkov.</t>
  </si>
  <si>
    <t>Zvýšená kapacita pre triedenie komunálnych odpadov</t>
  </si>
  <si>
    <t>1 000 - 3 000</t>
  </si>
  <si>
    <t>menej ako 1 000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</si>
  <si>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triedenie komunálnych odpadov</t>
    </r>
    <r>
      <rPr>
        <sz val="12"/>
        <rFont val="Arial"/>
        <family val="2"/>
        <charset val="238"/>
      </rPr>
      <t>"</t>
    </r>
  </si>
  <si>
    <t>Podrobný rozpočet projektu</t>
  </si>
  <si>
    <t>Triedený zber komunálnych odpadov</t>
  </si>
  <si>
    <t>Zhodnocovanie biologicky rozložiteľného komunálneho odpadu</t>
  </si>
  <si>
    <t>Mechanicko-biologická úprava zmesových komunálnych odpadov</t>
  </si>
  <si>
    <t xml:space="preserve">Triedený zber zložiek komunálnych odpadov </t>
  </si>
  <si>
    <t>viac ako  3 000</t>
  </si>
  <si>
    <t>viac ako 1 000</t>
  </si>
  <si>
    <t>Zvýšená kapacita pre zhodnocovanie odpadov</t>
  </si>
  <si>
    <t>500 - 1 000</t>
  </si>
  <si>
    <t>menej ako 500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</si>
  <si>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</si>
  <si>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>viac ako 300</t>
  </si>
  <si>
    <t>150 - 300</t>
  </si>
  <si>
    <t>menej ako 150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</si>
  <si>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 xml:space="preserve">" </t>
    </r>
  </si>
  <si>
    <t>áno</t>
  </si>
  <si>
    <t>najlepší pomer ceny a kvality</t>
  </si>
  <si>
    <t>nie</t>
  </si>
  <si>
    <t>nákladová efektívnosť (najmä náklady počas životného cyklu)</t>
  </si>
  <si>
    <t>najnižšia cez (bez DPH)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</si>
  <si>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</si>
  <si>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</si>
  <si>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</si>
  <si>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</si>
  <si>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</si>
  <si>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</si>
  <si>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</si>
  <si>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</si>
  <si>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</si>
  <si>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Cena bez DPH</t>
  </si>
  <si>
    <t>V......................................dňa.....................</t>
  </si>
  <si>
    <t>štatutárny orgán žiadateľa</t>
  </si>
  <si>
    <t>Žiadateľ k vyhodnoteniu prieskumu trhu predkladá "víťaznú" cenovú ponuku ku každej (funkčnej) časti zákazky. Postačujúce sú kópie cenových ponúk.</t>
  </si>
  <si>
    <t>Záznam žiadateľa z vyhodnotenia prieskumu trhu č. 2</t>
  </si>
  <si>
    <t>Záznam žiadateľa z vyhodnotenia prieskumu trhu č. 3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</si>
  <si>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>Vypočítajte hodnotu príspevku projektu k príslušnému špecifickému cieľu OP KŽP ako pomer celkových oprávnených výdavkov na hlavnú aktivitu projektu v sume vyjadrenej bez DPH a deklarovanej cieľovej hodnoty príslušného ukazovateľa projektu (Zvýšená kapacita pre triedenie komunálnych odpadov (t/rok) alebo Zvýšená kapacita pre zhodnocovanie odpadov).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pre OP KŽP posudzovať k limitným hodnotám zodpovedajúcim danému predmetu projektu.</t>
    </r>
  </si>
  <si>
    <t>1. Hlavná aktivita projektu</t>
  </si>
  <si>
    <t>Por. číslo výdavku</t>
  </si>
  <si>
    <t>Merná jednotka</t>
  </si>
  <si>
    <t>Počet jednotiek</t>
  </si>
  <si>
    <t>Jednotková cena bez DPH 
(EUR)</t>
  </si>
  <si>
    <t>Oprávnený výdavok
bez DPH  
(EUR)</t>
  </si>
  <si>
    <t>Oprávnený výdavok 
s DPH
(EUR)</t>
  </si>
  <si>
    <t>Vecný popis výdavku</t>
  </si>
  <si>
    <t>1.n</t>
  </si>
  <si>
    <t>SPOLU Hlavná aktivita projektu</t>
  </si>
  <si>
    <t>2. Podporné aktivity projektu</t>
  </si>
  <si>
    <t xml:space="preserve">Projektový manažér - interný (pracovná zmluva) </t>
  </si>
  <si>
    <t>521 Mzdové výdavky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</si>
  <si>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</si>
  <si>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</si>
  <si>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</si>
  <si>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</si>
  <si>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518 Ostatné služby</t>
  </si>
  <si>
    <t>Dočasný pútač</t>
  </si>
  <si>
    <t>ks</t>
  </si>
  <si>
    <t>Stála tabuľa</t>
  </si>
  <si>
    <t>Plagát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</si>
  <si>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</si>
  <si>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</si>
  <si>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r>
      <t xml:space="preserve">S P O L U </t>
    </r>
    <r>
      <rPr>
        <sz val="14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</si>
  <si>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Inštrukcie k vyplneniu Podrobného rozpočtu projektu</t>
  </si>
  <si>
    <t>Z roletového menu vyberte relevantnú hlavnú aktivitu projektu.</t>
  </si>
  <si>
    <t>Poradové číslo výdavku</t>
  </si>
  <si>
    <t>Uveďte poradové číslo výdavku.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</si>
  <si>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</si>
  <si>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 je mernou jednotkou "hodina", a to v súlade s </t>
    </r>
    <r>
      <rPr>
        <u/>
        <sz val="11"/>
        <rFont val="Arial"/>
        <family val="2"/>
        <charset val="238"/>
      </rPr>
      <t>prílohou č. 2</t>
    </r>
    <r>
      <rPr>
        <sz val="11"/>
        <rFont val="Arial"/>
        <family val="2"/>
        <charset val="238"/>
      </rPr>
      <t xml:space="preserve"> Príručky k oprávnenosti výdavkov - </t>
    </r>
    <r>
      <rPr>
        <u/>
        <sz val="11"/>
        <rFont val="Arial"/>
        <family val="2"/>
        <charset val="238"/>
      </rPr>
      <t xml:space="preserve">Finančné a percentuálne limity. </t>
    </r>
    <r>
      <rPr>
        <sz val="11"/>
        <rFont val="Arial"/>
        <family val="2"/>
        <charset val="238"/>
      </rPr>
      <t xml:space="preserve">V prípade výdavku (položky) zodpovedajúcej funkčnému celku, ktorého cena sa určuje na základe prieskumu trhu alebo zmluvy s dodávateľom, sa uvádza merná jednotka "ks", počet jednotiek 1 a cena za dodávku daného funkčného celku. V prípade výdavku (položky), ktorého cena sa určuje na základe výsledkov prieskumu trhu, sa cena bez DPH z prieskumu trhu v štruktúre podľa predchádzajúcej vety prenesie do podrobného rozpočtu. </t>
    </r>
  </si>
  <si>
    <t>Jednotková cena bez DPH (EUR)</t>
  </si>
  <si>
    <t>Oprávnený výdavok s/bez DPH (EUR)</t>
  </si>
  <si>
    <t>Z roletového menu vyberte príslušný spôsob stanovenia výšky výdavku. V prípade, ak ste výšku výdavku v rozpočte projektu stanovili spôsobom, ktorý nie je preddefinovaný v roletovom menu, vyberte možnosť - "Iné". V takom prípade je v stĺpci "Vecný popis výdavku" potrebné bližšie špecifikovať a zdôvodniť vybraný spôsob stanovenia výšky výdavku.</t>
  </si>
  <si>
    <r>
      <t xml:space="preserve">Žiadateľ zdôvodní potrebu daného výdavku z hľadiska jeho aktuálneho vybavenia (technických kapacít) a cieľov projektu. V prípade, že sa zdôvodnenie nachádza v inom dokumente tvoriacom súčasť dokumentácie ŽoNFP, uviesť odkaz na tento dokument. </t>
    </r>
    <r>
      <rPr>
        <b/>
        <sz val="11"/>
        <rFont val="Arial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</si>
  <si>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t>SPOLU (Celkové oprávnené výdavky)</t>
  </si>
  <si>
    <t>Ide o sumu celkových oprávnených výdavkov s/bez DPH.</t>
  </si>
  <si>
    <t>Dbajte, prosím, na súlad údajov uvedených v Podrobnom rozpočte projektu s údajmi uvedenými vo formulári ŽoNFP, ako aj v ďalších prílohách ŽoNFP. 
RO je oprávnený upraviť výšku oprávneného výdavku napr. v nadväznosti na identifikovanú chybu vo výpočte (napr. nesprávne prenesenie hodnoty z podpornej dokumentácie do rozpočtu projektu, prekročenie stanoveného limitu), ale aj na základe vlastného posúdenia výšky oprávneného výdavku (napr.  prostredníctvom vykonania svojho vlastného prieskumu trhu, alebo odborného posúdenia).</t>
  </si>
  <si>
    <t>023 Dopravné prostriedky</t>
  </si>
  <si>
    <t>112 Zásoby</t>
  </si>
  <si>
    <t>512 Cestovné náhrady</t>
  </si>
  <si>
    <t>Použitím finančného limitu</t>
  </si>
  <si>
    <t>Celková výška deklarovaného výdavku bez/s DPH sa vypočíta automaticky (použitím stanovenej jednotkovej ceny bez DPH a počtu jednotiek).
V prípade, ak má žiadateľ nárok na odpočet DPH (je platcom DPH v súvislosti s činnosťou podporovanou v rámci projektu), za oprávnený výdavok je považovaná výška výdavku bez DPH (stĺpec G).
V prípade, ak žiadateľ nemá nárok na odpočet DPH (nie je platcom DPH v súvislosti s činnosťou podporovanou v rámci projektu), za oprávnený výdavok je považovaná výška výdavku s DPH (stĺpec H), ktorá sa vypočíta automaticky z hodnoty stĺpca G navýšením o sadzbu DPH (20%). 
V prípade výdavkov, na ktoré sa neaplikuje DPH (napr. mzdové výdavky) rozpočet automaticky v stĺpci H nepripočíta hodnotu DPH. Pre tieto položky platí, že hodnota v stĺpci H je rovnaká ako hodnota v stĺpci G.</t>
  </si>
  <si>
    <t>Opis predmetu zákazky + parametre</t>
  </si>
  <si>
    <t>Názov zákazky resp.  časti zákazky 
(samostatného funkčnéo celku)
v zmysle Opisu predmetu zákazky</t>
  </si>
  <si>
    <r>
      <t xml:space="preserve">Názov funkčného celku v zmysle predloženej                                  </t>
    </r>
    <r>
      <rPr>
        <b/>
        <sz val="12"/>
        <color theme="1"/>
        <rFont val="Arial Narrow"/>
        <family val="2"/>
        <charset val="238"/>
      </rPr>
      <t>cenovej ponuky</t>
    </r>
  </si>
  <si>
    <t>Cena s DPH</t>
  </si>
  <si>
    <t>Potenciálny dodávateľ splnil resp. nesplnil požiadavky prieskumu trhu</t>
  </si>
  <si>
    <t>Názov zákazky resp.  časti zákazky (samostatného funkčnéo celku)</t>
  </si>
  <si>
    <t>Spôsob vyhodnotenia prieskumu trhu</t>
  </si>
  <si>
    <t>priemerná cena</t>
  </si>
  <si>
    <t>Upozornenie:</t>
  </si>
  <si>
    <t>Názov zákazky resp.  časti zákazky</t>
  </si>
  <si>
    <t>Žiadateľ názov zákazky resp. názov časti zákazky, ak zákazka časti obsahuje, pričom zákazka resp. časť zákazky tvorí samostatný funkčný celok. Rozdelenie zákazky na časti je uvedené v ust. § 28 ZVO.</t>
  </si>
  <si>
    <t>Cena bez DPH, Cena s DPH</t>
  </si>
  <si>
    <t>Ceny žiadateľ uvádza s presnosťou na dve desatinné miesta.</t>
  </si>
  <si>
    <r>
      <t xml:space="preserve">Názov funkčného celku v zmysle predloženej                                  </t>
    </r>
    <r>
      <rPr>
        <b/>
        <sz val="12"/>
        <rFont val="Arial Narrow"/>
        <family val="2"/>
        <charset val="238"/>
      </rPr>
      <t>cenovej ponuky</t>
    </r>
  </si>
  <si>
    <r>
      <t xml:space="preserve">V prípade mzdových výdavkov sa uvádza výška nárokovanej mesačnej mzdy, resp. hodinovej odmeny, a to na úrovni </t>
    </r>
    <r>
      <rPr>
        <b/>
        <sz val="11"/>
        <rFont val="Arial"/>
        <family val="2"/>
        <charset val="238"/>
      </rPr>
      <t>celkovej ceny práce</t>
    </r>
    <r>
      <rPr>
        <sz val="11"/>
        <rFont val="Arial"/>
        <family val="2"/>
        <charset val="238"/>
      </rPr>
      <t xml:space="preserve"> (tzn. </t>
    </r>
    <r>
      <rPr>
        <u/>
        <sz val="11"/>
        <rFont val="Arial"/>
        <family val="2"/>
        <charset val="238"/>
      </rPr>
      <t>vrátane</t>
    </r>
    <r>
      <rPr>
        <sz val="11"/>
        <rFont val="Arial"/>
        <family val="2"/>
        <charset val="238"/>
      </rPr>
      <t xml:space="preserve"> zákonných odvodov zamestnávateľa). Výška hrubej mesačnej mzdy / hodinovej odmeny nesmie presiahnuť </t>
    </r>
    <r>
      <rPr>
        <b/>
        <sz val="11"/>
        <rFont val="Arial"/>
        <family val="2"/>
        <charset val="238"/>
      </rPr>
      <t xml:space="preserve">finančný limit </t>
    </r>
    <r>
      <rPr>
        <sz val="11"/>
        <rFont val="Arial"/>
        <family val="2"/>
        <charset val="238"/>
      </rPr>
      <t xml:space="preserve">stanovený pre konkrétnu pracovnú pozíciu. Oprávnené pracovné pozície a pre ne stanovené finančné limity sú vedené v </t>
    </r>
    <r>
      <rPr>
        <u/>
        <sz val="11"/>
        <rFont val="Arial"/>
        <family val="2"/>
        <charset val="238"/>
      </rPr>
      <t>prílohe č. 2</t>
    </r>
    <r>
      <rPr>
        <sz val="11"/>
        <rFont val="Arial"/>
        <family val="2"/>
        <charset val="238"/>
      </rPr>
      <t xml:space="preserve"> Príručky k oprávnenosti výdavkov -</t>
    </r>
    <r>
      <rPr>
        <u/>
        <sz val="11"/>
        <rFont val="Arial"/>
        <family val="2"/>
        <charset val="238"/>
      </rPr>
      <t xml:space="preserve"> Finančné a percentuálne limity</t>
    </r>
    <r>
      <rPr>
        <sz val="11"/>
        <rFont val="Arial"/>
        <family val="2"/>
        <charset val="238"/>
      </rPr>
      <t>.</t>
    </r>
  </si>
  <si>
    <r>
      <t xml:space="preserve">V tomto stĺpci sa uvádzajú všetky doplňujúce informácie potrebné pre bližší popis výdavku, a to najmä v prípadoch, ak:
- žiaden z preddefinovaných spôsobov uvádzaných v stĺpci "Spôsob stanovenia výšky výdavku" nie je vzhľadom na špecifiká výdavku možné použiť, uvedie sa opis spôsobu určenia výšky oprávneného výdavku, vrátane zdôvodnenia;
- oprávnený výdavok tvorí len časť zákazky, resp. iného rozsiahlejšieho predmetu, uvedie sa bližšie vymedzenie oprávneného výdavku voči celku (zákazke);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%).
V prípade mzdových výdavkov, nárokovaných na úrovni konkrétnej pracovnej pozície žiadateľ:
- uvedie popis činností, ktoré bude zamestnanec/osoba pracujúca na dohodu (zastávajúca predmetnú pracovnú pozíciu v projekte) vykonávať v rámci realizácie hlavnej aktivity projektu;
- zdôvodní potrebu zaradenia navrhovaného počtu zamestnancov/osôb pracujúcich na dohodu na zastávanie predmetnej pracovnej pozície v projekte;
- uvedie výpočty, ktorými dospel k stanoveniu hodnôt uvedených v stĺpcoch "Počet jednotiek" a "Jednotková cena bez DPH" v rámci žiadaného výdavku.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</si>
  <si>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t>Zmluva s úspešným uchádzačom z VO</t>
  </si>
  <si>
    <t>Kúpna zmluva na kúpu pozemku/stavby</t>
  </si>
  <si>
    <t>Potenciálny dodávateľ je resp. nie je platiteľ DPH</t>
  </si>
  <si>
    <t>Ak potenciálny dodávateľ nie je platiteľ DPH, žiadateľ v stĺpci Cena s DPH  uvedie rovnakú cenu ako v stĺpci "Cena bez DPH" resp. neuvedie žiadnu hodnotu.</t>
  </si>
  <si>
    <t>Príloha č. 7 ŽoNFP - Podporná dokumentácia k oprávnenosti výdavkov</t>
  </si>
  <si>
    <t>Príloha č. 7 ŽoNFP -  Podporná dokumentácia k oprávnenosti výdavkov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</si>
</sst>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4" formatCode="#,##0.00\ [$€-1]"/>
  </numFmts>
  <fonts count="5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0"/>
      <name val="Arial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4"/>
      <name val="Arial Narrow"/>
      <family val="2"/>
      <charset val="238"/>
    </font>
    <font>
      <i/>
      <sz val="14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23" fillId="0" borderId="0" applyFont="0" applyFill="0" applyBorder="0" applyAlignment="0" applyProtection="0"/>
  </cellStyleXfs>
  <cellXfs count="273">
    <xf numFmtId="0" fontId="0" fillId="0" borderId="0" xfId="0"/>
    <xf numFmtId="0" fontId="0" fillId="0" borderId="0" xfId="0" applyProtection="1">
      <protection locked="0"/>
    </xf>
    <xf numFmtId="0" fontId="0" fillId="0" borderId="0" xfId="0" applyBorder="1" applyProtection="1">
      <protection locked="0"/>
    </xf>
    <xf numFmtId="0" fontId="0" fillId="0" borderId="0" xfId="0" applyProtection="1"/>
    <xf numFmtId="0" fontId="0" fillId="0" borderId="0" xfId="0" applyFill="1" applyBorder="1" applyAlignment="1" applyProtection="1">
      <alignment horizontal="center"/>
      <protection locked="0"/>
    </xf>
    <xf numFmtId="0" fontId="6" fillId="0" borderId="0" xfId="0" applyFont="1" applyAlignment="1" applyProtection="1">
      <protection locked="0"/>
    </xf>
    <xf numFmtId="0" fontId="5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</xf>
    <xf numFmtId="4" fontId="2" fillId="0" borderId="0" xfId="0" applyNumberFormat="1" applyFont="1" applyAlignment="1" applyProtection="1">
      <alignment vertical="top" wrapText="1"/>
      <protection locked="0"/>
    </xf>
    <xf numFmtId="0" fontId="11" fillId="9" borderId="1" xfId="0" applyFont="1" applyFill="1" applyBorder="1" applyAlignment="1" applyProtection="1"/>
    <xf numFmtId="0" fontId="18" fillId="6" borderId="21" xfId="0" applyFont="1" applyFill="1" applyBorder="1" applyAlignment="1">
      <alignment horizontal="center" vertical="center" wrapText="1"/>
    </xf>
    <xf numFmtId="0" fontId="2" fillId="10" borderId="9" xfId="0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2" fillId="10" borderId="11" xfId="0" applyFont="1" applyFill="1" applyBorder="1" applyAlignment="1">
      <alignment horizontal="center" vertical="center" wrapText="1"/>
    </xf>
    <xf numFmtId="0" fontId="9" fillId="0" borderId="0" xfId="0" applyFont="1" applyAlignment="1" applyProtection="1">
      <protection locked="0"/>
    </xf>
    <xf numFmtId="0" fontId="10" fillId="0" borderId="0" xfId="0" applyFont="1" applyProtection="1">
      <protection locked="0"/>
    </xf>
    <xf numFmtId="0" fontId="18" fillId="6" borderId="20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justify" vertical="top" wrapText="1"/>
      <protection locked="0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Protection="1">
      <protection locked="0"/>
    </xf>
    <xf numFmtId="0" fontId="30" fillId="0" borderId="0" xfId="0" applyFont="1"/>
    <xf numFmtId="0" fontId="25" fillId="0" borderId="0" xfId="0" applyFont="1"/>
    <xf numFmtId="0" fontId="25" fillId="0" borderId="0" xfId="0" applyFont="1" applyAlignment="1">
      <alignment wrapText="1"/>
    </xf>
    <xf numFmtId="0" fontId="29" fillId="0" borderId="0" xfId="0" applyFont="1" applyAlignment="1">
      <alignment horizontal="center"/>
    </xf>
    <xf numFmtId="0" fontId="33" fillId="0" borderId="9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left" wrapText="1"/>
    </xf>
    <xf numFmtId="14" fontId="25" fillId="0" borderId="9" xfId="0" applyNumberFormat="1" applyFont="1" applyBorder="1"/>
    <xf numFmtId="14" fontId="25" fillId="0" borderId="9" xfId="0" applyNumberFormat="1" applyFont="1" applyBorder="1" applyAlignment="1">
      <alignment wrapText="1"/>
    </xf>
    <xf numFmtId="0" fontId="25" fillId="0" borderId="37" xfId="0" applyFont="1" applyBorder="1"/>
    <xf numFmtId="0" fontId="33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wrapText="1"/>
    </xf>
    <xf numFmtId="0" fontId="25" fillId="0" borderId="1" xfId="0" applyFont="1" applyBorder="1" applyAlignment="1">
      <alignment horizontal="center"/>
    </xf>
    <xf numFmtId="0" fontId="25" fillId="0" borderId="1" xfId="0" applyFont="1" applyBorder="1"/>
    <xf numFmtId="14" fontId="25" fillId="0" borderId="1" xfId="0" applyNumberFormat="1" applyFont="1" applyBorder="1" applyAlignment="1">
      <alignment wrapText="1"/>
    </xf>
    <xf numFmtId="0" fontId="25" fillId="0" borderId="14" xfId="0" applyFont="1" applyBorder="1"/>
    <xf numFmtId="0" fontId="33" fillId="0" borderId="19" xfId="0" applyFont="1" applyBorder="1" applyAlignment="1">
      <alignment horizontal="center" vertical="center" wrapText="1"/>
    </xf>
    <xf numFmtId="0" fontId="25" fillId="0" borderId="19" xfId="0" applyFont="1" applyBorder="1" applyAlignment="1">
      <alignment horizontal="left" wrapText="1"/>
    </xf>
    <xf numFmtId="0" fontId="25" fillId="0" borderId="19" xfId="0" applyFont="1" applyBorder="1"/>
    <xf numFmtId="0" fontId="25" fillId="0" borderId="42" xfId="0" applyFont="1" applyBorder="1"/>
    <xf numFmtId="0" fontId="33" fillId="0" borderId="11" xfId="0" applyFont="1" applyBorder="1" applyAlignment="1">
      <alignment horizontal="center" vertical="center" wrapText="1"/>
    </xf>
    <xf numFmtId="0" fontId="25" fillId="0" borderId="11" xfId="0" applyFont="1" applyBorder="1" applyAlignment="1">
      <alignment horizontal="left" wrapText="1"/>
    </xf>
    <xf numFmtId="0" fontId="25" fillId="0" borderId="11" xfId="0" applyFont="1" applyBorder="1" applyAlignment="1">
      <alignment horizontal="center"/>
    </xf>
    <xf numFmtId="0" fontId="25" fillId="0" borderId="11" xfId="0" applyFont="1" applyBorder="1"/>
    <xf numFmtId="14" fontId="25" fillId="0" borderId="11" xfId="0" applyNumberFormat="1" applyFont="1" applyBorder="1" applyAlignment="1">
      <alignment wrapText="1"/>
    </xf>
    <xf numFmtId="0" fontId="25" fillId="0" borderId="12" xfId="0" applyFont="1" applyBorder="1"/>
    <xf numFmtId="0" fontId="29" fillId="0" borderId="1" xfId="0" applyFont="1" applyBorder="1" applyAlignment="1">
      <alignment horizontal="left" vertical="center"/>
    </xf>
    <xf numFmtId="43" fontId="25" fillId="0" borderId="1" xfId="1" applyFont="1" applyBorder="1"/>
    <xf numFmtId="0" fontId="25" fillId="0" borderId="18" xfId="0" applyFont="1" applyBorder="1" applyAlignment="1">
      <alignment horizontal="center"/>
    </xf>
    <xf numFmtId="0" fontId="25" fillId="0" borderId="0" xfId="0" applyFont="1" applyProtection="1"/>
    <xf numFmtId="0" fontId="25" fillId="0" borderId="0" xfId="0" applyFont="1" applyAlignment="1" applyProtection="1">
      <alignment horizontal="center"/>
    </xf>
    <xf numFmtId="0" fontId="25" fillId="0" borderId="0" xfId="0" applyFont="1" applyAlignment="1" applyProtection="1">
      <alignment horizontal="center" vertical="center"/>
    </xf>
    <xf numFmtId="0" fontId="35" fillId="0" borderId="0" xfId="0" applyFont="1" applyAlignment="1" applyProtection="1">
      <alignment horizontal="right"/>
    </xf>
    <xf numFmtId="0" fontId="25" fillId="0" borderId="0" xfId="0" applyFont="1" applyBorder="1" applyAlignment="1" applyProtection="1"/>
    <xf numFmtId="0" fontId="4" fillId="0" borderId="0" xfId="0" applyFont="1" applyAlignment="1" applyProtection="1">
      <alignment horizontal="left"/>
    </xf>
    <xf numFmtId="0" fontId="36" fillId="9" borderId="1" xfId="0" applyFont="1" applyFill="1" applyBorder="1" applyAlignment="1" applyProtection="1">
      <alignment horizontal="left" vertical="center"/>
    </xf>
    <xf numFmtId="0" fontId="35" fillId="0" borderId="0" xfId="0" applyFont="1" applyProtection="1"/>
    <xf numFmtId="0" fontId="35" fillId="0" borderId="0" xfId="0" applyFont="1" applyFill="1" applyProtection="1"/>
    <xf numFmtId="0" fontId="35" fillId="0" borderId="0" xfId="0" applyFont="1" applyAlignment="1" applyProtection="1">
      <alignment horizontal="center"/>
    </xf>
    <xf numFmtId="0" fontId="35" fillId="0" borderId="0" xfId="0" applyFont="1" applyAlignment="1" applyProtection="1">
      <alignment horizontal="center" vertical="center"/>
    </xf>
    <xf numFmtId="0" fontId="36" fillId="8" borderId="34" xfId="0" applyFont="1" applyFill="1" applyBorder="1" applyAlignment="1" applyProtection="1">
      <alignment horizontal="center" vertical="center" wrapText="1"/>
    </xf>
    <xf numFmtId="0" fontId="36" fillId="8" borderId="1" xfId="0" applyFont="1" applyFill="1" applyBorder="1" applyAlignment="1" applyProtection="1">
      <alignment horizontal="center" vertical="center" wrapText="1"/>
    </xf>
    <xf numFmtId="16" fontId="25" fillId="2" borderId="1" xfId="0" applyNumberFormat="1" applyFont="1" applyFill="1" applyBorder="1" applyAlignment="1" applyProtection="1">
      <alignment horizontal="center"/>
      <protection locked="0"/>
    </xf>
    <xf numFmtId="0" fontId="38" fillId="0" borderId="1" xfId="0" applyFont="1" applyFill="1" applyBorder="1" applyAlignment="1" applyProtection="1">
      <alignment vertical="center" wrapText="1"/>
      <protection locked="0"/>
    </xf>
    <xf numFmtId="0" fontId="25" fillId="0" borderId="1" xfId="0" applyFont="1" applyFill="1" applyBorder="1" applyAlignment="1" applyProtection="1">
      <alignment vertical="center" wrapText="1"/>
      <protection locked="0"/>
    </xf>
    <xf numFmtId="4" fontId="39" fillId="0" borderId="1" xfId="0" applyNumberFormat="1" applyFont="1" applyBorder="1" applyAlignment="1" applyProtection="1">
      <alignment horizontal="right" vertical="center" wrapText="1"/>
      <protection locked="0"/>
    </xf>
    <xf numFmtId="0" fontId="39" fillId="0" borderId="2" xfId="0" applyNumberFormat="1" applyFont="1" applyBorder="1" applyAlignment="1" applyProtection="1">
      <alignment wrapText="1" shrinkToFit="1"/>
      <protection locked="0"/>
    </xf>
    <xf numFmtId="0" fontId="40" fillId="0" borderId="1" xfId="0" applyFont="1" applyBorder="1" applyAlignment="1" applyProtection="1">
      <alignment horizontal="justify" wrapText="1"/>
      <protection locked="0"/>
    </xf>
    <xf numFmtId="0" fontId="25" fillId="2" borderId="0" xfId="0" applyFont="1" applyFill="1" applyProtection="1"/>
    <xf numFmtId="0" fontId="25" fillId="2" borderId="0" xfId="0" applyFont="1" applyFill="1" applyProtection="1">
      <protection locked="0"/>
    </xf>
    <xf numFmtId="0" fontId="39" fillId="0" borderId="2" xfId="0" applyNumberFormat="1" applyFont="1" applyBorder="1" applyAlignment="1" applyProtection="1">
      <alignment wrapText="1"/>
      <protection locked="0"/>
    </xf>
    <xf numFmtId="0" fontId="25" fillId="0" borderId="1" xfId="0" applyFont="1" applyBorder="1" applyAlignment="1" applyProtection="1">
      <alignment horizontal="left" vertical="center" wrapText="1"/>
      <protection locked="0"/>
    </xf>
    <xf numFmtId="0" fontId="25" fillId="2" borderId="1" xfId="0" applyFont="1" applyFill="1" applyBorder="1" applyAlignment="1" applyProtection="1">
      <alignment horizontal="center"/>
      <protection locked="0"/>
    </xf>
    <xf numFmtId="0" fontId="39" fillId="0" borderId="1" xfId="0" applyNumberFormat="1" applyFont="1" applyBorder="1" applyAlignment="1" applyProtection="1">
      <alignment wrapText="1"/>
      <protection locked="0"/>
    </xf>
    <xf numFmtId="0" fontId="25" fillId="2" borderId="19" xfId="0" applyFont="1" applyFill="1" applyBorder="1" applyAlignment="1" applyProtection="1">
      <alignment horizontal="center"/>
      <protection locked="0"/>
    </xf>
    <xf numFmtId="0" fontId="38" fillId="0" borderId="19" xfId="0" applyFont="1" applyFill="1" applyBorder="1" applyAlignment="1" applyProtection="1">
      <alignment vertical="center" wrapText="1"/>
      <protection locked="0"/>
    </xf>
    <xf numFmtId="4" fontId="39" fillId="0" borderId="19" xfId="0" applyNumberFormat="1" applyFont="1" applyBorder="1" applyAlignment="1" applyProtection="1">
      <alignment horizontal="right" vertical="center" wrapText="1"/>
      <protection locked="0"/>
    </xf>
    <xf numFmtId="0" fontId="39" fillId="0" borderId="11" xfId="0" applyNumberFormat="1" applyFont="1" applyBorder="1" applyAlignment="1" applyProtection="1">
      <alignment wrapText="1"/>
      <protection locked="0"/>
    </xf>
    <xf numFmtId="0" fontId="40" fillId="0" borderId="11" xfId="0" applyFont="1" applyBorder="1" applyAlignment="1" applyProtection="1">
      <alignment horizontal="justify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4" fontId="41" fillId="13" borderId="8" xfId="0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left" vertical="center" wrapText="1"/>
      <protection locked="0"/>
    </xf>
    <xf numFmtId="4" fontId="4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left" wrapText="1"/>
      <protection locked="0"/>
    </xf>
    <xf numFmtId="0" fontId="41" fillId="0" borderId="0" xfId="0" applyFont="1" applyFill="1" applyBorder="1" applyAlignment="1" applyProtection="1">
      <alignment horizont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4" fontId="4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7" fillId="4" borderId="45" xfId="0" applyFont="1" applyFill="1" applyBorder="1" applyAlignment="1" applyProtection="1">
      <alignment vertical="center"/>
    </xf>
    <xf numFmtId="0" fontId="37" fillId="4" borderId="43" xfId="0" applyFont="1" applyFill="1" applyBorder="1" applyAlignment="1" applyProtection="1">
      <alignment vertical="center"/>
    </xf>
    <xf numFmtId="0" fontId="37" fillId="4" borderId="44" xfId="0" applyFont="1" applyFill="1" applyBorder="1" applyAlignment="1" applyProtection="1">
      <alignment vertical="center"/>
    </xf>
    <xf numFmtId="0" fontId="37" fillId="4" borderId="46" xfId="0" applyFont="1" applyFill="1" applyBorder="1" applyAlignment="1" applyProtection="1">
      <alignment vertical="center"/>
    </xf>
    <xf numFmtId="4" fontId="3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  <protection locked="0"/>
    </xf>
    <xf numFmtId="0" fontId="36" fillId="8" borderId="2" xfId="0" applyFont="1" applyFill="1" applyBorder="1" applyAlignment="1" applyProtection="1">
      <alignment horizontal="center" vertical="center" wrapText="1"/>
    </xf>
    <xf numFmtId="0" fontId="36" fillId="8" borderId="13" xfId="0" applyFont="1" applyFill="1" applyBorder="1" applyAlignment="1" applyProtection="1">
      <alignment horizontal="center" vertical="center" wrapText="1"/>
    </xf>
    <xf numFmtId="0" fontId="36" fillId="8" borderId="14" xfId="0" applyFont="1" applyFill="1" applyBorder="1" applyAlignment="1" applyProtection="1">
      <alignment horizontal="center" vertical="center" wrapText="1"/>
    </xf>
    <xf numFmtId="16" fontId="39" fillId="13" borderId="2" xfId="0" applyNumberFormat="1" applyFont="1" applyFill="1" applyBorder="1" applyAlignment="1" applyProtection="1">
      <alignment horizontal="center" vertical="center" wrapText="1"/>
    </xf>
    <xf numFmtId="0" fontId="39" fillId="13" borderId="13" xfId="0" applyFont="1" applyFill="1" applyBorder="1" applyAlignment="1" applyProtection="1">
      <alignment vertical="center" wrapText="1"/>
    </xf>
    <xf numFmtId="0" fontId="39" fillId="13" borderId="1" xfId="0" applyFont="1" applyFill="1" applyBorder="1" applyAlignment="1" applyProtection="1">
      <alignment horizontal="left" vertical="center" wrapText="1"/>
    </xf>
    <xf numFmtId="0" fontId="39" fillId="13" borderId="1" xfId="0" applyFont="1" applyFill="1" applyBorder="1" applyAlignment="1" applyProtection="1">
      <alignment horizontal="center" vertical="center" wrapText="1"/>
    </xf>
    <xf numFmtId="4" fontId="39" fillId="13" borderId="1" xfId="0" applyNumberFormat="1" applyFont="1" applyFill="1" applyBorder="1" applyAlignment="1" applyProtection="1">
      <alignment horizontal="right" vertical="center" wrapText="1"/>
    </xf>
    <xf numFmtId="4" fontId="39" fillId="2" borderId="2" xfId="0" applyNumberFormat="1" applyFont="1" applyFill="1" applyBorder="1" applyAlignment="1" applyProtection="1">
      <alignment vertical="center" wrapText="1"/>
    </xf>
    <xf numFmtId="4" fontId="39" fillId="2" borderId="14" xfId="0" applyNumberFormat="1" applyFont="1" applyFill="1" applyBorder="1" applyAlignment="1" applyProtection="1">
      <alignment vertical="center" wrapText="1"/>
    </xf>
    <xf numFmtId="0" fontId="25" fillId="0" borderId="0" xfId="0" applyFont="1" applyFill="1" applyBorder="1" applyAlignment="1" applyProtection="1">
      <alignment vertical="center"/>
    </xf>
    <xf numFmtId="4" fontId="39" fillId="2" borderId="1" xfId="0" applyNumberFormat="1" applyFont="1" applyFill="1" applyBorder="1" applyAlignment="1" applyProtection="1">
      <alignment vertical="center" wrapText="1"/>
    </xf>
    <xf numFmtId="4" fontId="3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39" fillId="0" borderId="1" xfId="0" applyNumberFormat="1" applyFont="1" applyFill="1" applyBorder="1" applyAlignment="1" applyProtection="1">
      <alignment vertical="center" wrapText="1"/>
    </xf>
    <xf numFmtId="0" fontId="39" fillId="13" borderId="13" xfId="0" applyFont="1" applyFill="1" applyBorder="1" applyAlignment="1" applyProtection="1">
      <alignment horizontal="justify" vertical="center" wrapText="1"/>
    </xf>
    <xf numFmtId="16" fontId="39" fillId="13" borderId="47" xfId="0" applyNumberFormat="1" applyFont="1" applyFill="1" applyBorder="1" applyAlignment="1" applyProtection="1">
      <alignment horizontal="center" vertical="center" wrapText="1"/>
    </xf>
    <xf numFmtId="0" fontId="39" fillId="13" borderId="10" xfId="0" applyFont="1" applyFill="1" applyBorder="1" applyAlignment="1" applyProtection="1">
      <alignment horizontal="justify" vertical="center" wrapText="1"/>
    </xf>
    <xf numFmtId="0" fontId="39" fillId="13" borderId="11" xfId="0" applyFont="1" applyFill="1" applyBorder="1" applyAlignment="1" applyProtection="1">
      <alignment horizontal="left" vertical="center" wrapText="1"/>
    </xf>
    <xf numFmtId="0" fontId="39" fillId="13" borderId="11" xfId="0" applyFont="1" applyFill="1" applyBorder="1" applyAlignment="1" applyProtection="1">
      <alignment horizontal="center" vertical="center" wrapText="1"/>
    </xf>
    <xf numFmtId="4" fontId="39" fillId="0" borderId="11" xfId="0" applyNumberFormat="1" applyFont="1" applyBorder="1" applyAlignment="1" applyProtection="1">
      <alignment horizontal="right" vertical="center" wrapText="1"/>
      <protection locked="0"/>
    </xf>
    <xf numFmtId="4" fontId="39" fillId="2" borderId="11" xfId="0" applyNumberFormat="1" applyFont="1" applyFill="1" applyBorder="1" applyAlignment="1" applyProtection="1">
      <alignment horizontal="right" vertical="center" wrapText="1"/>
      <protection locked="0"/>
    </xf>
    <xf numFmtId="4" fontId="39" fillId="13" borderId="11" xfId="0" applyNumberFormat="1" applyFont="1" applyFill="1" applyBorder="1" applyAlignment="1" applyProtection="1">
      <alignment horizontal="right" vertical="center" wrapText="1"/>
    </xf>
    <xf numFmtId="4" fontId="39" fillId="0" borderId="11" xfId="0" applyNumberFormat="1" applyFont="1" applyFill="1" applyBorder="1" applyAlignment="1" applyProtection="1">
      <alignment vertical="center" wrapText="1"/>
    </xf>
    <xf numFmtId="4" fontId="39" fillId="2" borderId="12" xfId="0" applyNumberFormat="1" applyFont="1" applyFill="1" applyBorder="1" applyAlignment="1" applyProtection="1">
      <alignment vertical="center" wrapText="1"/>
    </xf>
    <xf numFmtId="4" fontId="41" fillId="4" borderId="40" xfId="0" applyNumberFormat="1" applyFont="1" applyFill="1" applyBorder="1" applyAlignment="1" applyProtection="1">
      <alignment horizontal="right" vertical="center" wrapText="1"/>
      <protection locked="0"/>
    </xf>
    <xf numFmtId="0" fontId="25" fillId="0" borderId="0" xfId="0" applyFont="1" applyAlignment="1" applyProtection="1">
      <alignment horizontal="center" vertical="center"/>
      <protection locked="0"/>
    </xf>
    <xf numFmtId="4" fontId="37" fillId="7" borderId="8" xfId="0" applyNumberFormat="1" applyFont="1" applyFill="1" applyBorder="1" applyAlignment="1" applyProtection="1">
      <alignment horizontal="right" wrapText="1"/>
      <protection locked="0"/>
    </xf>
    <xf numFmtId="164" fontId="39" fillId="0" borderId="0" xfId="0" applyNumberFormat="1" applyFont="1" applyFill="1" applyBorder="1" applyAlignment="1" applyProtection="1">
      <alignment horizontal="center" wrapText="1"/>
      <protection locked="0"/>
    </xf>
    <xf numFmtId="0" fontId="25" fillId="0" borderId="0" xfId="0" applyFont="1" applyAlignment="1" applyProtection="1">
      <alignment horizontal="center"/>
      <protection locked="0"/>
    </xf>
    <xf numFmtId="0" fontId="25" fillId="0" borderId="0" xfId="0" applyFont="1" applyFill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1" fillId="0" borderId="7" xfId="0" applyFont="1" applyBorder="1" applyAlignment="1" applyProtection="1">
      <alignment vertical="center" wrapText="1"/>
    </xf>
    <xf numFmtId="0" fontId="25" fillId="0" borderId="0" xfId="0" applyFont="1" applyFill="1" applyProtection="1"/>
    <xf numFmtId="0" fontId="25" fillId="0" borderId="0" xfId="0" applyFont="1" applyBorder="1" applyProtection="1"/>
    <xf numFmtId="0" fontId="25" fillId="0" borderId="0" xfId="0" applyFont="1" applyBorder="1" applyProtection="1">
      <protection locked="0"/>
    </xf>
    <xf numFmtId="0" fontId="39" fillId="0" borderId="0" xfId="0" applyFont="1" applyFill="1" applyAlignment="1" applyProtection="1">
      <alignment wrapText="1"/>
    </xf>
    <xf numFmtId="0" fontId="25" fillId="0" borderId="0" xfId="0" applyFont="1" applyAlignment="1" applyProtection="1">
      <alignment horizontal="left" wrapText="1"/>
    </xf>
    <xf numFmtId="0" fontId="25" fillId="0" borderId="0" xfId="0" applyFont="1" applyAlignment="1" applyProtection="1">
      <alignment horizontal="center" wrapText="1"/>
    </xf>
    <xf numFmtId="0" fontId="25" fillId="0" borderId="0" xfId="0" applyFont="1" applyAlignment="1" applyProtection="1">
      <alignment horizontal="center" vertical="center" wrapText="1"/>
    </xf>
    <xf numFmtId="0" fontId="29" fillId="13" borderId="1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0" fontId="46" fillId="13" borderId="29" xfId="0" applyFont="1" applyFill="1" applyBorder="1" applyAlignment="1">
      <alignment horizontal="center" vertical="center" wrapText="1"/>
    </xf>
    <xf numFmtId="0" fontId="29" fillId="13" borderId="30" xfId="0" applyFont="1" applyFill="1" applyBorder="1" applyAlignment="1">
      <alignment horizontal="center" vertical="center" wrapText="1"/>
    </xf>
    <xf numFmtId="0" fontId="46" fillId="13" borderId="30" xfId="0" applyFont="1" applyFill="1" applyBorder="1" applyAlignment="1">
      <alignment horizontal="center" vertical="center" wrapText="1"/>
    </xf>
    <xf numFmtId="0" fontId="46" fillId="13" borderId="49" xfId="0" applyFont="1" applyFill="1" applyBorder="1" applyAlignment="1">
      <alignment horizontal="center" vertical="center" wrapText="1"/>
    </xf>
    <xf numFmtId="0" fontId="46" fillId="13" borderId="50" xfId="0" applyFont="1" applyFill="1" applyBorder="1" applyAlignment="1">
      <alignment horizontal="center" vertical="center" wrapText="1"/>
    </xf>
    <xf numFmtId="0" fontId="33" fillId="0" borderId="34" xfId="0" applyFont="1" applyBorder="1" applyAlignment="1">
      <alignment horizontal="center" vertical="center" wrapText="1"/>
    </xf>
    <xf numFmtId="0" fontId="25" fillId="0" borderId="34" xfId="0" applyFont="1" applyBorder="1" applyAlignment="1">
      <alignment horizontal="left" wrapText="1"/>
    </xf>
    <xf numFmtId="0" fontId="25" fillId="0" borderId="34" xfId="0" applyFont="1" applyBorder="1" applyAlignment="1">
      <alignment horizontal="center"/>
    </xf>
    <xf numFmtId="14" fontId="25" fillId="0" borderId="34" xfId="0" applyNumberFormat="1" applyFont="1" applyBorder="1"/>
    <xf numFmtId="14" fontId="25" fillId="0" borderId="34" xfId="0" applyNumberFormat="1" applyFont="1" applyBorder="1" applyAlignment="1">
      <alignment wrapText="1"/>
    </xf>
    <xf numFmtId="14" fontId="25" fillId="0" borderId="33" xfId="0" applyNumberFormat="1" applyFont="1" applyBorder="1" applyAlignment="1">
      <alignment wrapText="1"/>
    </xf>
    <xf numFmtId="0" fontId="25" fillId="0" borderId="51" xfId="0" applyFont="1" applyBorder="1"/>
    <xf numFmtId="14" fontId="25" fillId="0" borderId="2" xfId="0" applyNumberFormat="1" applyFont="1" applyBorder="1" applyAlignment="1">
      <alignment wrapText="1"/>
    </xf>
    <xf numFmtId="14" fontId="25" fillId="0" borderId="19" xfId="0" applyNumberFormat="1" applyFont="1" applyBorder="1" applyAlignment="1">
      <alignment wrapText="1"/>
    </xf>
    <xf numFmtId="14" fontId="25" fillId="0" borderId="47" xfId="0" applyNumberFormat="1" applyFont="1" applyBorder="1" applyAlignment="1">
      <alignment wrapText="1"/>
    </xf>
    <xf numFmtId="14" fontId="25" fillId="0" borderId="17" xfId="0" applyNumberFormat="1" applyFont="1" applyBorder="1" applyAlignment="1">
      <alignment wrapText="1"/>
    </xf>
    <xf numFmtId="0" fontId="46" fillId="13" borderId="1" xfId="0" applyFont="1" applyFill="1" applyBorder="1" applyAlignment="1">
      <alignment horizontal="center" vertical="center" wrapText="1"/>
    </xf>
    <xf numFmtId="14" fontId="39" fillId="0" borderId="1" xfId="1" applyNumberFormat="1" applyFont="1" applyBorder="1"/>
    <xf numFmtId="14" fontId="25" fillId="0" borderId="1" xfId="1" applyNumberFormat="1" applyFont="1" applyBorder="1"/>
    <xf numFmtId="0" fontId="46" fillId="0" borderId="1" xfId="0" applyFont="1" applyBorder="1" applyAlignment="1">
      <alignment horizontal="left" vertical="center"/>
    </xf>
    <xf numFmtId="0" fontId="42" fillId="0" borderId="19" xfId="0" applyFont="1" applyBorder="1" applyAlignment="1">
      <alignment horizontal="left"/>
    </xf>
    <xf numFmtId="0" fontId="42" fillId="0" borderId="1" xfId="0" applyFont="1" applyBorder="1" applyAlignment="1">
      <alignment horizontal="left"/>
    </xf>
    <xf numFmtId="43" fontId="39" fillId="0" borderId="1" xfId="1" applyFont="1" applyBorder="1"/>
    <xf numFmtId="14" fontId="39" fillId="0" borderId="1" xfId="1" applyNumberFormat="1" applyFont="1" applyBorder="1" applyAlignment="1">
      <alignment horizontal="center"/>
    </xf>
    <xf numFmtId="0" fontId="9" fillId="0" borderId="0" xfId="0" applyFont="1" applyBorder="1" applyAlignment="1" applyProtection="1">
      <protection locked="0"/>
    </xf>
    <xf numFmtId="0" fontId="1" fillId="0" borderId="2" xfId="0" applyFont="1" applyFill="1" applyBorder="1" applyAlignment="1" applyProtection="1">
      <alignment horizontal="left" vertical="center" wrapText="1"/>
    </xf>
    <xf numFmtId="0" fontId="1" fillId="0" borderId="6" xfId="0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 applyProtection="1">
      <alignment horizontal="left" wrapText="1"/>
    </xf>
    <xf numFmtId="0" fontId="3" fillId="0" borderId="5" xfId="0" applyFont="1" applyFill="1" applyBorder="1" applyAlignment="1" applyProtection="1">
      <alignment horizontal="left" wrapText="1"/>
    </xf>
    <xf numFmtId="49" fontId="3" fillId="0" borderId="2" xfId="0" applyNumberFormat="1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left" wrapText="1"/>
    </xf>
    <xf numFmtId="0" fontId="3" fillId="0" borderId="25" xfId="0" applyFont="1" applyFill="1" applyBorder="1" applyAlignment="1" applyProtection="1">
      <alignment horizontal="left" wrapText="1"/>
    </xf>
    <xf numFmtId="0" fontId="3" fillId="0" borderId="0" xfId="0" applyFont="1" applyFill="1" applyBorder="1" applyAlignment="1" applyProtection="1">
      <alignment horizontal="left" wrapText="1"/>
    </xf>
    <xf numFmtId="0" fontId="2" fillId="0" borderId="2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 applyProtection="1">
      <alignment horizontal="left" wrapText="1"/>
    </xf>
    <xf numFmtId="0" fontId="2" fillId="0" borderId="5" xfId="0" applyFont="1" applyFill="1" applyBorder="1" applyAlignment="1" applyProtection="1">
      <alignment horizontal="left" wrapText="1"/>
    </xf>
    <xf numFmtId="0" fontId="24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35" fillId="0" borderId="1" xfId="0" applyFont="1" applyBorder="1" applyAlignment="1" applyProtection="1">
      <alignment horizontal="left" vertical="center"/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5" fillId="0" borderId="5" xfId="0" applyFont="1" applyBorder="1" applyAlignment="1" applyProtection="1">
      <alignment horizontal="left" vertical="center"/>
      <protection locked="0"/>
    </xf>
    <xf numFmtId="0" fontId="37" fillId="4" borderId="3" xfId="0" applyFont="1" applyFill="1" applyBorder="1" applyAlignment="1" applyProtection="1">
      <alignment horizontal="left" vertical="center"/>
    </xf>
    <xf numFmtId="0" fontId="37" fillId="4" borderId="35" xfId="0" applyFont="1" applyFill="1" applyBorder="1" applyAlignment="1" applyProtection="1">
      <alignment horizontal="left" vertical="center"/>
    </xf>
    <xf numFmtId="0" fontId="37" fillId="0" borderId="43" xfId="0" applyFont="1" applyFill="1" applyBorder="1" applyAlignment="1" applyProtection="1">
      <alignment horizontal="left" vertical="center"/>
    </xf>
    <xf numFmtId="0" fontId="37" fillId="0" borderId="44" xfId="0" applyFont="1" applyFill="1" applyBorder="1" applyAlignment="1" applyProtection="1">
      <alignment horizontal="left" vertical="center"/>
    </xf>
    <xf numFmtId="0" fontId="41" fillId="13" borderId="3" xfId="0" applyFont="1" applyFill="1" applyBorder="1" applyAlignment="1" applyProtection="1">
      <alignment horizontal="left" vertical="center" wrapText="1"/>
      <protection locked="0"/>
    </xf>
    <xf numFmtId="0" fontId="41" fillId="13" borderId="4" xfId="0" applyFont="1" applyFill="1" applyBorder="1" applyAlignment="1" applyProtection="1">
      <alignment horizontal="left" vertical="center" wrapText="1"/>
      <protection locked="0"/>
    </xf>
    <xf numFmtId="0" fontId="41" fillId="13" borderId="35" xfId="0" applyFont="1" applyFill="1" applyBorder="1" applyAlignment="1" applyProtection="1">
      <alignment horizontal="left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1" fillId="4" borderId="3" xfId="0" applyFont="1" applyFill="1" applyBorder="1" applyAlignment="1" applyProtection="1">
      <alignment horizontal="left" vertical="center" wrapText="1"/>
      <protection locked="0"/>
    </xf>
    <xf numFmtId="0" fontId="41" fillId="4" borderId="48" xfId="0" applyFont="1" applyFill="1" applyBorder="1" applyAlignment="1" applyProtection="1">
      <alignment horizontal="left" vertical="center" wrapText="1"/>
      <protection locked="0"/>
    </xf>
    <xf numFmtId="0" fontId="41" fillId="4" borderId="39" xfId="0" applyFont="1" applyFill="1" applyBorder="1" applyAlignment="1" applyProtection="1">
      <alignment horizontal="left" vertical="center" wrapText="1"/>
      <protection locked="0"/>
    </xf>
    <xf numFmtId="0" fontId="37" fillId="3" borderId="3" xfId="0" applyFont="1" applyFill="1" applyBorder="1" applyAlignment="1" applyProtection="1">
      <alignment horizontal="left" vertical="center" wrapText="1"/>
      <protection locked="0"/>
    </xf>
    <xf numFmtId="0" fontId="37" fillId="3" borderId="4" xfId="0" applyFont="1" applyFill="1" applyBorder="1" applyAlignment="1" applyProtection="1">
      <alignment horizontal="left" vertical="center" wrapText="1"/>
      <protection locked="0"/>
    </xf>
    <xf numFmtId="0" fontId="1" fillId="14" borderId="7" xfId="0" applyFont="1" applyFill="1" applyBorder="1" applyAlignment="1" applyProtection="1">
      <alignment horizontal="left" vertical="center" wrapText="1"/>
    </xf>
    <xf numFmtId="0" fontId="24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left"/>
      <protection locked="0"/>
    </xf>
    <xf numFmtId="0" fontId="27" fillId="9" borderId="1" xfId="0" applyFont="1" applyFill="1" applyBorder="1" applyAlignment="1" applyProtection="1">
      <alignment horizontal="left"/>
      <protection locked="0"/>
    </xf>
    <xf numFmtId="0" fontId="28" fillId="0" borderId="25" xfId="0" applyFont="1" applyBorder="1"/>
    <xf numFmtId="0" fontId="28" fillId="0" borderId="0" xfId="0" applyFont="1" applyBorder="1"/>
    <xf numFmtId="0" fontId="28" fillId="0" borderId="0" xfId="0" applyFont="1"/>
    <xf numFmtId="0" fontId="43" fillId="0" borderId="1" xfId="0" applyFont="1" applyBorder="1" applyAlignment="1">
      <alignment horizontal="left" vertical="center" wrapText="1"/>
    </xf>
    <xf numFmtId="0" fontId="29" fillId="5" borderId="2" xfId="0" applyFont="1" applyFill="1" applyBorder="1" applyAlignment="1" applyProtection="1">
      <alignment horizontal="left" vertical="center"/>
      <protection locked="0"/>
    </xf>
    <xf numFmtId="0" fontId="29" fillId="5" borderId="5" xfId="0" applyFont="1" applyFill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/>
      <protection locked="0"/>
    </xf>
    <xf numFmtId="0" fontId="29" fillId="0" borderId="5" xfId="0" applyFont="1" applyBorder="1" applyAlignment="1" applyProtection="1">
      <alignment horizontal="left"/>
      <protection locked="0"/>
    </xf>
    <xf numFmtId="0" fontId="29" fillId="0" borderId="6" xfId="0" applyFont="1" applyBorder="1" applyAlignment="1" applyProtection="1">
      <alignment horizontal="left"/>
      <protection locked="0"/>
    </xf>
    <xf numFmtId="0" fontId="31" fillId="6" borderId="0" xfId="0" applyFont="1" applyFill="1" applyBorder="1" applyAlignment="1">
      <alignment horizontal="left"/>
    </xf>
    <xf numFmtId="0" fontId="32" fillId="0" borderId="32" xfId="0" applyFont="1" applyBorder="1" applyAlignment="1">
      <alignment horizontal="left" vertical="center" wrapText="1"/>
    </xf>
    <xf numFmtId="0" fontId="32" fillId="0" borderId="13" xfId="0" applyFont="1" applyBorder="1" applyAlignment="1">
      <alignment horizontal="left" vertical="center" wrapText="1"/>
    </xf>
    <xf numFmtId="0" fontId="32" fillId="0" borderId="31" xfId="0" applyFont="1" applyBorder="1" applyAlignment="1">
      <alignment horizontal="left" vertical="center" wrapText="1"/>
    </xf>
    <xf numFmtId="0" fontId="32" fillId="0" borderId="10" xfId="0" applyFont="1" applyBorder="1" applyAlignment="1">
      <alignment horizontal="left" vertical="center" wrapText="1"/>
    </xf>
    <xf numFmtId="0" fontId="32" fillId="0" borderId="36" xfId="0" applyFont="1" applyBorder="1" applyAlignment="1">
      <alignment horizontal="left" vertical="center" wrapText="1"/>
    </xf>
    <xf numFmtId="0" fontId="31" fillId="6" borderId="7" xfId="0" applyFont="1" applyFill="1" applyBorder="1" applyAlignment="1">
      <alignment horizontal="left"/>
    </xf>
    <xf numFmtId="0" fontId="46" fillId="13" borderId="1" xfId="0" applyFont="1" applyFill="1" applyBorder="1" applyAlignment="1">
      <alignment horizontal="center" vertical="center" wrapText="1"/>
    </xf>
    <xf numFmtId="0" fontId="34" fillId="0" borderId="1" xfId="0" applyFont="1" applyBorder="1" applyAlignment="1">
      <alignment horizontal="left" vertical="center" wrapText="1"/>
    </xf>
    <xf numFmtId="0" fontId="26" fillId="0" borderId="0" xfId="0" applyFont="1" applyAlignment="1">
      <alignment horizontal="left"/>
    </xf>
    <xf numFmtId="0" fontId="39" fillId="0" borderId="19" xfId="0" applyFont="1" applyBorder="1" applyAlignment="1">
      <alignment horizontal="left"/>
    </xf>
    <xf numFmtId="0" fontId="48" fillId="0" borderId="19" xfId="0" applyFont="1" applyBorder="1" applyAlignment="1">
      <alignment horizontal="left"/>
    </xf>
    <xf numFmtId="0" fontId="39" fillId="0" borderId="2" xfId="0" applyFont="1" applyBorder="1" applyAlignment="1">
      <alignment horizontal="left"/>
    </xf>
    <xf numFmtId="0" fontId="48" fillId="0" borderId="5" xfId="0" applyFont="1" applyBorder="1" applyAlignment="1">
      <alignment horizontal="left"/>
    </xf>
    <xf numFmtId="0" fontId="48" fillId="0" borderId="6" xfId="0" applyFont="1" applyBorder="1" applyAlignment="1">
      <alignment horizontal="left"/>
    </xf>
    <xf numFmtId="0" fontId="49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3" fontId="15" fillId="5" borderId="13" xfId="0" applyNumberFormat="1" applyFont="1" applyFill="1" applyBorder="1" applyAlignment="1" applyProtection="1">
      <alignment horizontal="left" vertical="center" wrapText="1"/>
    </xf>
    <xf numFmtId="3" fontId="15" fillId="5" borderId="2" xfId="0" applyNumberFormat="1" applyFont="1" applyFill="1" applyBorder="1" applyAlignment="1" applyProtection="1">
      <alignment horizontal="left" vertical="center"/>
    </xf>
    <xf numFmtId="4" fontId="9" fillId="0" borderId="31" xfId="0" applyNumberFormat="1" applyFont="1" applyBorder="1" applyAlignment="1" applyProtection="1">
      <alignment horizontal="center" vertical="center"/>
      <protection locked="0"/>
    </xf>
    <xf numFmtId="4" fontId="9" fillId="0" borderId="19" xfId="0" applyNumberFormat="1" applyFont="1" applyBorder="1" applyAlignment="1" applyProtection="1">
      <alignment horizontal="center" vertical="center"/>
      <protection locked="0"/>
    </xf>
    <xf numFmtId="3" fontId="15" fillId="11" borderId="10" xfId="0" applyNumberFormat="1" applyFont="1" applyFill="1" applyBorder="1" applyAlignment="1" applyProtection="1">
      <alignment horizontal="left" vertical="center" wrapText="1"/>
    </xf>
    <xf numFmtId="3" fontId="15" fillId="11" borderId="17" xfId="0" applyNumberFormat="1" applyFont="1" applyFill="1" applyBorder="1" applyAlignment="1" applyProtection="1">
      <alignment horizontal="left" vertical="center" wrapText="1"/>
    </xf>
    <xf numFmtId="4" fontId="8" fillId="3" borderId="29" xfId="0" applyNumberFormat="1" applyFont="1" applyFill="1" applyBorder="1" applyAlignment="1" applyProtection="1">
      <alignment horizontal="center" vertical="center"/>
    </xf>
    <xf numFmtId="4" fontId="8" fillId="3" borderId="30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left"/>
    </xf>
    <xf numFmtId="0" fontId="18" fillId="6" borderId="27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9" fillId="0" borderId="0" xfId="0" applyFont="1" applyAlignment="1" applyProtection="1">
      <alignment horizontal="justify" vertical="justify" wrapText="1"/>
    </xf>
    <xf numFmtId="0" fontId="12" fillId="0" borderId="0" xfId="0" applyFont="1" applyAlignment="1" applyProtection="1">
      <alignment horizontal="right"/>
    </xf>
    <xf numFmtId="0" fontId="2" fillId="5" borderId="17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vertical="center" wrapText="1"/>
    </xf>
    <xf numFmtId="0" fontId="22" fillId="4" borderId="22" xfId="0" applyFont="1" applyFill="1" applyBorder="1" applyAlignment="1">
      <alignment vertical="center" wrapText="1"/>
    </xf>
    <xf numFmtId="0" fontId="22" fillId="4" borderId="24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justify" vertical="top" wrapText="1"/>
    </xf>
    <xf numFmtId="0" fontId="7" fillId="9" borderId="24" xfId="0" applyFont="1" applyFill="1" applyBorder="1" applyAlignment="1" applyProtection="1">
      <alignment horizontal="left" vertical="center" wrapText="1"/>
    </xf>
    <xf numFmtId="0" fontId="7" fillId="9" borderId="38" xfId="0" applyFont="1" applyFill="1" applyBorder="1" applyAlignment="1" applyProtection="1">
      <alignment horizontal="left" vertical="center" wrapText="1"/>
    </xf>
    <xf numFmtId="4" fontId="9" fillId="12" borderId="32" xfId="0" applyNumberFormat="1" applyFont="1" applyFill="1" applyBorder="1" applyAlignment="1" applyProtection="1">
      <alignment horizontal="center" vertical="center"/>
    </xf>
    <xf numFmtId="4" fontId="9" fillId="12" borderId="34" xfId="0" applyNumberFormat="1" applyFont="1" applyFill="1" applyBorder="1" applyAlignment="1" applyProtection="1">
      <alignment horizontal="center" vertical="center"/>
    </xf>
    <xf numFmtId="4" fontId="9" fillId="2" borderId="31" xfId="0" applyNumberFormat="1" applyFont="1" applyFill="1" applyBorder="1" applyAlignment="1" applyProtection="1">
      <alignment horizontal="center" vertical="center"/>
    </xf>
    <xf numFmtId="4" fontId="9" fillId="2" borderId="19" xfId="0" applyNumberFormat="1" applyFont="1" applyFill="1" applyBorder="1" applyAlignment="1" applyProtection="1">
      <alignment horizontal="center" vertical="center"/>
    </xf>
    <xf numFmtId="0" fontId="1" fillId="0" borderId="21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22" fillId="4" borderId="36" xfId="0" applyFont="1" applyFill="1" applyBorder="1" applyAlignment="1">
      <alignment vertical="center" wrapText="1"/>
    </xf>
    <xf numFmtId="0" fontId="22" fillId="4" borderId="13" xfId="0" applyFont="1" applyFill="1" applyBorder="1" applyAlignment="1">
      <alignment vertical="center" wrapText="1"/>
    </xf>
    <xf numFmtId="0" fontId="22" fillId="4" borderId="10" xfId="0" applyFont="1" applyFill="1" applyBorder="1" applyAlignment="1">
      <alignment vertical="center" wrapText="1"/>
    </xf>
    <xf numFmtId="3" fontId="15" fillId="5" borderId="32" xfId="0" applyNumberFormat="1" applyFont="1" applyFill="1" applyBorder="1" applyAlignment="1" applyProtection="1">
      <alignment horizontal="left" vertical="center" wrapText="1"/>
    </xf>
    <xf numFmtId="3" fontId="15" fillId="5" borderId="33" xfId="0" applyNumberFormat="1" applyFont="1" applyFill="1" applyBorder="1" applyAlignment="1" applyProtection="1">
      <alignment horizontal="left" vertical="center" wrapText="1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317499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1795463</xdr:colOff>
      <xdr:row>2</xdr:row>
      <xdr:rowOff>9525</xdr:rowOff>
    </xdr:from>
    <xdr:to>
      <xdr:col>7</xdr:col>
      <xdr:colOff>666750</xdr:colOff>
      <xdr:row>5</xdr:row>
      <xdr:rowOff>83343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428625"/>
          <a:ext cx="10520362" cy="702468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0</xdr:col>
      <xdr:colOff>1795463</xdr:colOff>
      <xdr:row>51</xdr:row>
      <xdr:rowOff>9525</xdr:rowOff>
    </xdr:from>
    <xdr:ext cx="10515600" cy="716756"/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11753850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0</xdr:col>
      <xdr:colOff>1795463</xdr:colOff>
      <xdr:row>103</xdr:row>
      <xdr:rowOff>9525</xdr:rowOff>
    </xdr:from>
    <xdr:ext cx="10515600" cy="716756"/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463" y="23974425"/>
          <a:ext cx="10515600" cy="716756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91/Vyzvy%20OPKZP/Vyzvy-PO1-IP4/SC141/Vyzva_OPKZP-PO1-SC141-2017-25_aktivita%20C/03_Dokument&#225;cia%20v&#253;zvy%20na%20zverejnenie/word-xls/200_Pr&#237;loha_2_vyzvy_25-Prirucka_pre_ziadatela/207_Priloha_7_ZoNFP-podporna_dokumentacia_O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vol.borovsky\AppData\Local\Microsoft\Windows\Temporary%20Internet%20Files\Content.Outlook\WHYGWKDF\K&#243;pia%20-%2011_09_2017_103_Priloha_4_ZoNF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"/>
      <sheetName val="Prieskum "/>
      <sheetName val="Value for Money 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T99"/>
  <sheetViews>
    <sheetView view="pageBreakPreview" zoomScale="85" zoomScaleNormal="80" zoomScaleSheetLayoutView="85" workbookViewId="0">
      <selection activeCell="A2" sqref="A2:K2"/>
    </sheetView>
  </sheetViews>
  <sheetFormatPr defaultRowHeight="16.5" x14ac:dyDescent="0.3"/>
  <cols>
    <col min="1" max="1" width="9.28515625" style="23" customWidth="1"/>
    <col min="2" max="2" width="39.140625" style="23" customWidth="1"/>
    <col min="3" max="3" width="22.85546875" style="23" customWidth="1"/>
    <col min="4" max="4" width="8.7109375" style="131" customWidth="1"/>
    <col min="5" max="5" width="9" style="128" customWidth="1"/>
    <col min="6" max="6" width="16.140625" style="128" customWidth="1"/>
    <col min="7" max="7" width="22" style="128" customWidth="1"/>
    <col min="8" max="8" width="24.140625" style="128" customWidth="1"/>
    <col min="9" max="9" width="33.140625" style="128" customWidth="1"/>
    <col min="10" max="10" width="37.7109375" style="128" customWidth="1"/>
    <col min="11" max="11" width="37" style="23" customWidth="1"/>
    <col min="12" max="12" width="66.42578125" style="56" hidden="1" customWidth="1"/>
    <col min="13" max="13" width="30" style="23" customWidth="1"/>
    <col min="14" max="33" width="9.140625" style="23" customWidth="1"/>
    <col min="34" max="16384" width="9.140625" style="23"/>
  </cols>
  <sheetData>
    <row r="1" spans="1:13" x14ac:dyDescent="0.3">
      <c r="A1" s="56"/>
      <c r="B1" s="56"/>
      <c r="C1" s="56"/>
      <c r="D1" s="57"/>
      <c r="E1" s="58"/>
      <c r="F1" s="58"/>
      <c r="G1" s="58"/>
      <c r="H1" s="58"/>
      <c r="I1" s="58"/>
      <c r="J1" s="58"/>
      <c r="K1" s="56"/>
      <c r="L1" s="22" t="s">
        <v>39</v>
      </c>
    </row>
    <row r="2" spans="1:13" x14ac:dyDescent="0.3">
      <c r="A2" s="181" t="s">
        <v>137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22" t="s">
        <v>40</v>
      </c>
    </row>
    <row r="3" spans="1:13" x14ac:dyDescent="0.3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22" t="s">
        <v>41</v>
      </c>
    </row>
    <row r="4" spans="1:13" x14ac:dyDescent="0.3">
      <c r="A4" s="56"/>
      <c r="B4" s="56"/>
      <c r="C4" s="56"/>
      <c r="D4" s="57"/>
      <c r="E4" s="58"/>
      <c r="F4" s="58"/>
      <c r="G4" s="58"/>
      <c r="H4" s="58"/>
      <c r="I4" s="58"/>
      <c r="J4" s="58"/>
      <c r="K4" s="56"/>
      <c r="L4" s="22"/>
    </row>
    <row r="5" spans="1:13" x14ac:dyDescent="0.3">
      <c r="A5" s="56"/>
      <c r="B5" s="56"/>
      <c r="C5" s="56"/>
      <c r="D5" s="57"/>
      <c r="E5" s="58"/>
      <c r="F5" s="58"/>
      <c r="G5" s="58"/>
      <c r="H5" s="58"/>
      <c r="I5" s="58"/>
      <c r="J5" s="58"/>
      <c r="K5" s="56"/>
      <c r="L5" s="22"/>
    </row>
    <row r="6" spans="1:13" x14ac:dyDescent="0.3">
      <c r="A6" s="60"/>
      <c r="B6" s="60"/>
      <c r="C6" s="60"/>
      <c r="D6" s="60"/>
      <c r="E6" s="60"/>
      <c r="F6" s="60"/>
      <c r="G6" s="60"/>
      <c r="H6" s="60"/>
      <c r="I6" s="60"/>
      <c r="J6" s="60"/>
      <c r="K6" s="60"/>
      <c r="M6" s="56"/>
    </row>
    <row r="7" spans="1:13" ht="30" customHeight="1" x14ac:dyDescent="0.3">
      <c r="A7" s="182" t="s">
        <v>38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</row>
    <row r="8" spans="1:13" ht="15" customHeight="1" x14ac:dyDescent="0.3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</row>
    <row r="9" spans="1:13" ht="15" customHeight="1" x14ac:dyDescent="0.3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</row>
    <row r="10" spans="1:13" ht="20.25" customHeight="1" x14ac:dyDescent="0.3">
      <c r="A10" s="62" t="s">
        <v>0</v>
      </c>
      <c r="B10" s="62"/>
      <c r="C10" s="184"/>
      <c r="D10" s="184"/>
      <c r="E10" s="184"/>
      <c r="F10" s="184"/>
      <c r="G10" s="184"/>
      <c r="H10" s="184"/>
      <c r="I10" s="184"/>
      <c r="J10" s="184"/>
      <c r="K10" s="184"/>
    </row>
    <row r="11" spans="1:13" ht="20.25" customHeight="1" x14ac:dyDescent="0.3">
      <c r="A11" s="62" t="s">
        <v>1</v>
      </c>
      <c r="B11" s="62"/>
      <c r="C11" s="185"/>
      <c r="D11" s="186"/>
      <c r="E11" s="186"/>
      <c r="F11" s="186"/>
      <c r="G11" s="186"/>
      <c r="H11" s="186"/>
      <c r="I11" s="186"/>
      <c r="J11" s="186"/>
      <c r="K11" s="186"/>
    </row>
    <row r="12" spans="1:13" ht="17.25" thickBot="1" x14ac:dyDescent="0.35">
      <c r="A12" s="63"/>
      <c r="B12" s="63"/>
      <c r="C12" s="64"/>
      <c r="D12" s="65"/>
      <c r="E12" s="66"/>
      <c r="F12" s="66"/>
      <c r="G12" s="66"/>
      <c r="H12" s="66"/>
      <c r="I12" s="66"/>
      <c r="J12" s="66"/>
      <c r="K12" s="63"/>
    </row>
    <row r="13" spans="1:13" ht="24.75" customHeight="1" thickBot="1" x14ac:dyDescent="0.35">
      <c r="A13" s="187" t="s">
        <v>74</v>
      </c>
      <c r="B13" s="188"/>
      <c r="C13" s="189"/>
      <c r="D13" s="190"/>
      <c r="E13" s="190"/>
      <c r="F13" s="190"/>
      <c r="G13" s="190"/>
      <c r="H13" s="190"/>
      <c r="I13" s="190"/>
      <c r="J13" s="190"/>
      <c r="K13" s="190"/>
    </row>
    <row r="14" spans="1:13" ht="62.25" customHeight="1" x14ac:dyDescent="0.3">
      <c r="A14" s="67" t="s">
        <v>75</v>
      </c>
      <c r="B14" s="67" t="s">
        <v>2</v>
      </c>
      <c r="C14" s="68" t="s">
        <v>3</v>
      </c>
      <c r="D14" s="68" t="s">
        <v>76</v>
      </c>
      <c r="E14" s="68" t="s">
        <v>77</v>
      </c>
      <c r="F14" s="68" t="s">
        <v>78</v>
      </c>
      <c r="G14" s="68" t="s">
        <v>79</v>
      </c>
      <c r="H14" s="68" t="s">
        <v>80</v>
      </c>
      <c r="I14" s="68" t="s">
        <v>13</v>
      </c>
      <c r="J14" s="68" t="s">
        <v>81</v>
      </c>
      <c r="K14" s="68" t="s">
        <v>32</v>
      </c>
    </row>
    <row r="15" spans="1:13" s="76" customFormat="1" x14ac:dyDescent="0.3">
      <c r="A15" s="69">
        <v>42370</v>
      </c>
      <c r="B15" s="70" t="s">
        <v>16</v>
      </c>
      <c r="C15" s="71"/>
      <c r="D15" s="72"/>
      <c r="E15" s="72">
        <v>0</v>
      </c>
      <c r="F15" s="72">
        <v>0</v>
      </c>
      <c r="G15" s="72">
        <f>E15*F15</f>
        <v>0</v>
      </c>
      <c r="H15" s="72">
        <f>G15*IF(C15="521 Mzdové výdavky",1,1.2)</f>
        <v>0</v>
      </c>
      <c r="I15" s="73"/>
      <c r="J15" s="74"/>
      <c r="K15" s="74"/>
      <c r="L15" s="75"/>
    </row>
    <row r="16" spans="1:13" s="76" customFormat="1" x14ac:dyDescent="0.3">
      <c r="A16" s="69">
        <v>42401</v>
      </c>
      <c r="B16" s="70" t="s">
        <v>16</v>
      </c>
      <c r="C16" s="71"/>
      <c r="D16" s="72"/>
      <c r="E16" s="72">
        <v>0</v>
      </c>
      <c r="F16" s="72">
        <v>0</v>
      </c>
      <c r="G16" s="72">
        <f t="shared" ref="G16:G19" si="0">E16*F16</f>
        <v>0</v>
      </c>
      <c r="H16" s="72">
        <f>G16*IF(C16="521 Mzdové výdavky",1,1.2)</f>
        <v>0</v>
      </c>
      <c r="I16" s="77"/>
      <c r="J16" s="74"/>
      <c r="K16" s="78"/>
      <c r="L16" s="75"/>
    </row>
    <row r="17" spans="1:12" s="76" customFormat="1" x14ac:dyDescent="0.3">
      <c r="A17" s="79"/>
      <c r="B17" s="70" t="s">
        <v>16</v>
      </c>
      <c r="C17" s="71"/>
      <c r="D17" s="72"/>
      <c r="E17" s="72">
        <v>0</v>
      </c>
      <c r="F17" s="72">
        <v>0</v>
      </c>
      <c r="G17" s="72">
        <f t="shared" si="0"/>
        <v>0</v>
      </c>
      <c r="H17" s="72">
        <f t="shared" ref="H17:H19" si="1">G17*IF(C17="521 Mzdové výdavky",1,1.2)</f>
        <v>0</v>
      </c>
      <c r="I17" s="80"/>
      <c r="J17" s="74"/>
      <c r="K17" s="78"/>
      <c r="L17" s="75"/>
    </row>
    <row r="18" spans="1:12" s="76" customFormat="1" x14ac:dyDescent="0.3">
      <c r="A18" s="79"/>
      <c r="B18" s="70" t="s">
        <v>16</v>
      </c>
      <c r="C18" s="71"/>
      <c r="D18" s="72"/>
      <c r="E18" s="72">
        <v>0</v>
      </c>
      <c r="F18" s="72">
        <v>0</v>
      </c>
      <c r="G18" s="72">
        <f t="shared" si="0"/>
        <v>0</v>
      </c>
      <c r="H18" s="72">
        <f t="shared" si="1"/>
        <v>0</v>
      </c>
      <c r="I18" s="80"/>
      <c r="J18" s="74"/>
      <c r="K18" s="78"/>
      <c r="L18" s="75"/>
    </row>
    <row r="19" spans="1:12" s="76" customFormat="1" ht="17.25" thickBot="1" x14ac:dyDescent="0.35">
      <c r="A19" s="81" t="s">
        <v>82</v>
      </c>
      <c r="B19" s="82" t="s">
        <v>16</v>
      </c>
      <c r="C19" s="71"/>
      <c r="D19" s="83"/>
      <c r="E19" s="83">
        <v>0</v>
      </c>
      <c r="F19" s="83">
        <v>0</v>
      </c>
      <c r="G19" s="83">
        <f t="shared" si="0"/>
        <v>0</v>
      </c>
      <c r="H19" s="83">
        <f t="shared" si="1"/>
        <v>0</v>
      </c>
      <c r="I19" s="84"/>
      <c r="J19" s="85"/>
      <c r="K19" s="86"/>
      <c r="L19" s="75"/>
    </row>
    <row r="20" spans="1:12" ht="26.25" customHeight="1" thickBot="1" x14ac:dyDescent="0.35">
      <c r="A20" s="191" t="s">
        <v>83</v>
      </c>
      <c r="B20" s="192"/>
      <c r="C20" s="192"/>
      <c r="D20" s="192"/>
      <c r="E20" s="192"/>
      <c r="F20" s="193"/>
      <c r="G20" s="87">
        <f>SUM(G15:G19)</f>
        <v>0</v>
      </c>
      <c r="H20" s="87">
        <f>SUM(H15:H19)</f>
        <v>0</v>
      </c>
      <c r="I20" s="194"/>
      <c r="J20" s="194"/>
      <c r="K20" s="88"/>
    </row>
    <row r="21" spans="1:12" ht="16.5" customHeight="1" thickBot="1" x14ac:dyDescent="0.3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</row>
    <row r="22" spans="1:12" x14ac:dyDescent="0.3">
      <c r="A22" s="89"/>
      <c r="B22" s="89"/>
      <c r="C22" s="89"/>
      <c r="D22" s="89"/>
      <c r="E22" s="89"/>
      <c r="F22" s="89"/>
      <c r="G22" s="89"/>
      <c r="H22" s="89"/>
      <c r="I22" s="89"/>
      <c r="J22" s="90"/>
      <c r="K22" s="91"/>
    </row>
    <row r="23" spans="1:12" ht="17.25" thickBot="1" x14ac:dyDescent="0.35">
      <c r="A23" s="92"/>
      <c r="B23" s="92"/>
      <c r="C23" s="92"/>
      <c r="D23" s="93"/>
      <c r="E23" s="94"/>
      <c r="F23" s="94"/>
      <c r="G23" s="94"/>
      <c r="H23" s="94"/>
      <c r="I23" s="94"/>
      <c r="J23" s="95"/>
      <c r="K23" s="95"/>
    </row>
    <row r="24" spans="1:12" s="102" customFormat="1" ht="24" customHeight="1" x14ac:dyDescent="0.25">
      <c r="A24" s="96" t="s">
        <v>84</v>
      </c>
      <c r="B24" s="97"/>
      <c r="C24" s="98"/>
      <c r="D24" s="98"/>
      <c r="E24" s="98"/>
      <c r="F24" s="98"/>
      <c r="G24" s="98"/>
      <c r="H24" s="98"/>
      <c r="I24" s="99"/>
      <c r="J24" s="100"/>
      <c r="K24" s="100"/>
      <c r="L24" s="101"/>
    </row>
    <row r="25" spans="1:12" ht="62.25" customHeight="1" x14ac:dyDescent="0.3">
      <c r="A25" s="103" t="s">
        <v>75</v>
      </c>
      <c r="B25" s="104" t="s">
        <v>2</v>
      </c>
      <c r="C25" s="68" t="s">
        <v>3</v>
      </c>
      <c r="D25" s="68" t="s">
        <v>76</v>
      </c>
      <c r="E25" s="68" t="s">
        <v>77</v>
      </c>
      <c r="F25" s="68" t="s">
        <v>78</v>
      </c>
      <c r="G25" s="68" t="s">
        <v>79</v>
      </c>
      <c r="H25" s="68" t="s">
        <v>80</v>
      </c>
      <c r="I25" s="68" t="s">
        <v>13</v>
      </c>
      <c r="J25" s="105" t="s">
        <v>81</v>
      </c>
      <c r="K25" s="100"/>
    </row>
    <row r="26" spans="1:12" ht="18" x14ac:dyDescent="0.3">
      <c r="A26" s="106">
        <v>42371</v>
      </c>
      <c r="B26" s="107" t="s">
        <v>85</v>
      </c>
      <c r="C26" s="108" t="s">
        <v>86</v>
      </c>
      <c r="D26" s="109" t="s">
        <v>87</v>
      </c>
      <c r="E26" s="72">
        <v>0</v>
      </c>
      <c r="F26" s="72">
        <v>0</v>
      </c>
      <c r="G26" s="110">
        <f t="shared" ref="G26:G32" si="2">E26*F26</f>
        <v>0</v>
      </c>
      <c r="H26" s="110">
        <f t="shared" ref="H26:H32" si="3">G26*IF(C26="521 Mzdové výdavky",1,1.2)</f>
        <v>0</v>
      </c>
      <c r="I26" s="111"/>
      <c r="J26" s="112"/>
      <c r="K26" s="100"/>
      <c r="L26" s="113"/>
    </row>
    <row r="27" spans="1:12" ht="33" x14ac:dyDescent="0.3">
      <c r="A27" s="106">
        <v>42402</v>
      </c>
      <c r="B27" s="107" t="s">
        <v>88</v>
      </c>
      <c r="C27" s="108" t="s">
        <v>86</v>
      </c>
      <c r="D27" s="109" t="s">
        <v>89</v>
      </c>
      <c r="E27" s="72">
        <v>0</v>
      </c>
      <c r="F27" s="72">
        <v>0</v>
      </c>
      <c r="G27" s="110">
        <f t="shared" si="2"/>
        <v>0</v>
      </c>
      <c r="H27" s="110">
        <f t="shared" si="3"/>
        <v>0</v>
      </c>
      <c r="I27" s="114"/>
      <c r="J27" s="112"/>
      <c r="K27" s="100"/>
      <c r="L27" s="113"/>
    </row>
    <row r="28" spans="1:12" ht="18" x14ac:dyDescent="0.3">
      <c r="A28" s="106">
        <v>42431</v>
      </c>
      <c r="B28" s="107" t="s">
        <v>90</v>
      </c>
      <c r="C28" s="108" t="s">
        <v>91</v>
      </c>
      <c r="D28" s="109" t="s">
        <v>89</v>
      </c>
      <c r="E28" s="72">
        <v>0</v>
      </c>
      <c r="F28" s="115">
        <v>0</v>
      </c>
      <c r="G28" s="110">
        <f t="shared" si="2"/>
        <v>0</v>
      </c>
      <c r="H28" s="110">
        <f t="shared" si="3"/>
        <v>0</v>
      </c>
      <c r="I28" s="116"/>
      <c r="J28" s="112"/>
      <c r="K28" s="100"/>
      <c r="L28" s="113"/>
    </row>
    <row r="29" spans="1:12" ht="18" x14ac:dyDescent="0.3">
      <c r="A29" s="106">
        <v>42462</v>
      </c>
      <c r="B29" s="117" t="s">
        <v>92</v>
      </c>
      <c r="C29" s="108" t="s">
        <v>91</v>
      </c>
      <c r="D29" s="109" t="s">
        <v>93</v>
      </c>
      <c r="E29" s="72">
        <v>0</v>
      </c>
      <c r="F29" s="115">
        <v>0</v>
      </c>
      <c r="G29" s="110">
        <f t="shared" si="2"/>
        <v>0</v>
      </c>
      <c r="H29" s="110">
        <f t="shared" si="3"/>
        <v>0</v>
      </c>
      <c r="I29" s="116"/>
      <c r="J29" s="112"/>
      <c r="K29" s="100"/>
      <c r="L29" s="113"/>
    </row>
    <row r="30" spans="1:12" ht="18" x14ac:dyDescent="0.3">
      <c r="A30" s="106">
        <v>42492</v>
      </c>
      <c r="B30" s="117" t="s">
        <v>94</v>
      </c>
      <c r="C30" s="108" t="s">
        <v>91</v>
      </c>
      <c r="D30" s="109" t="s">
        <v>93</v>
      </c>
      <c r="E30" s="72">
        <v>0</v>
      </c>
      <c r="F30" s="115">
        <v>0</v>
      </c>
      <c r="G30" s="110">
        <f t="shared" si="2"/>
        <v>0</v>
      </c>
      <c r="H30" s="110">
        <f t="shared" si="3"/>
        <v>0</v>
      </c>
      <c r="I30" s="116"/>
      <c r="J30" s="112"/>
      <c r="K30" s="100"/>
    </row>
    <row r="31" spans="1:12" ht="18" x14ac:dyDescent="0.3">
      <c r="A31" s="106">
        <v>42523</v>
      </c>
      <c r="B31" s="117" t="s">
        <v>95</v>
      </c>
      <c r="C31" s="108" t="s">
        <v>91</v>
      </c>
      <c r="D31" s="109" t="s">
        <v>93</v>
      </c>
      <c r="E31" s="72">
        <v>0</v>
      </c>
      <c r="F31" s="115">
        <v>0</v>
      </c>
      <c r="G31" s="110">
        <f t="shared" si="2"/>
        <v>0</v>
      </c>
      <c r="H31" s="110">
        <f t="shared" si="3"/>
        <v>0</v>
      </c>
      <c r="I31" s="116"/>
      <c r="J31" s="112"/>
      <c r="K31" s="100"/>
    </row>
    <row r="32" spans="1:12" ht="18.75" thickBot="1" x14ac:dyDescent="0.35">
      <c r="A32" s="118">
        <v>42553</v>
      </c>
      <c r="B32" s="119" t="s">
        <v>96</v>
      </c>
      <c r="C32" s="120" t="s">
        <v>91</v>
      </c>
      <c r="D32" s="121" t="s">
        <v>93</v>
      </c>
      <c r="E32" s="122">
        <v>0</v>
      </c>
      <c r="F32" s="123">
        <v>0</v>
      </c>
      <c r="G32" s="124">
        <f t="shared" si="2"/>
        <v>0</v>
      </c>
      <c r="H32" s="124">
        <f t="shared" si="3"/>
        <v>0</v>
      </c>
      <c r="I32" s="125"/>
      <c r="J32" s="126"/>
      <c r="K32" s="100"/>
    </row>
    <row r="33" spans="1:20" ht="24" customHeight="1" thickBot="1" x14ac:dyDescent="0.35">
      <c r="A33" s="195" t="s">
        <v>97</v>
      </c>
      <c r="B33" s="196"/>
      <c r="C33" s="196"/>
      <c r="D33" s="196"/>
      <c r="E33" s="196"/>
      <c r="F33" s="197"/>
      <c r="G33" s="127">
        <f>SUM(G26:G32)</f>
        <v>0</v>
      </c>
      <c r="H33" s="127">
        <f>SUM(H26:H32)</f>
        <v>0</v>
      </c>
      <c r="J33" s="100"/>
      <c r="K33" s="100"/>
    </row>
    <row r="34" spans="1:20" ht="27" customHeight="1" thickBot="1" x14ac:dyDescent="0.35">
      <c r="A34" s="198" t="s">
        <v>98</v>
      </c>
      <c r="B34" s="199"/>
      <c r="C34" s="199"/>
      <c r="D34" s="199"/>
      <c r="E34" s="199"/>
      <c r="F34" s="199"/>
      <c r="G34" s="129">
        <f>G20+G33</f>
        <v>0</v>
      </c>
      <c r="H34" s="129">
        <f>H20+H33</f>
        <v>0</v>
      </c>
      <c r="J34" s="100"/>
      <c r="K34" s="130"/>
    </row>
    <row r="35" spans="1:20" x14ac:dyDescent="0.3">
      <c r="J35" s="132"/>
      <c r="K35" s="133"/>
    </row>
    <row r="37" spans="1:20" ht="21" customHeight="1" x14ac:dyDescent="0.3">
      <c r="A37" s="200" t="s">
        <v>99</v>
      </c>
      <c r="B37" s="200"/>
      <c r="C37" s="200"/>
      <c r="D37" s="200"/>
      <c r="E37" s="134"/>
      <c r="F37" s="134"/>
      <c r="G37" s="134"/>
      <c r="H37" s="134"/>
      <c r="I37" s="134"/>
      <c r="J37" s="134"/>
      <c r="K37" s="134"/>
    </row>
    <row r="38" spans="1:20" s="1" customFormat="1" ht="15.75" customHeight="1" x14ac:dyDescent="0.25">
      <c r="A38" s="169" t="s">
        <v>28</v>
      </c>
      <c r="B38" s="170"/>
      <c r="C38" s="179" t="s">
        <v>100</v>
      </c>
      <c r="D38" s="180"/>
      <c r="E38" s="180"/>
      <c r="F38" s="180"/>
      <c r="G38" s="180"/>
      <c r="H38" s="180"/>
      <c r="I38" s="180"/>
      <c r="J38" s="180"/>
      <c r="K38" s="180"/>
    </row>
    <row r="39" spans="1:20" ht="17.25" customHeight="1" x14ac:dyDescent="0.3">
      <c r="A39" s="169" t="s">
        <v>101</v>
      </c>
      <c r="B39" s="170"/>
      <c r="C39" s="179" t="s">
        <v>102</v>
      </c>
      <c r="D39" s="180"/>
      <c r="E39" s="180"/>
      <c r="F39" s="180"/>
      <c r="G39" s="180"/>
      <c r="H39" s="180"/>
      <c r="I39" s="180"/>
      <c r="J39" s="180"/>
      <c r="K39" s="180"/>
    </row>
    <row r="40" spans="1:20" ht="31.5" customHeight="1" x14ac:dyDescent="0.3">
      <c r="A40" s="169" t="s">
        <v>2</v>
      </c>
      <c r="B40" s="170"/>
      <c r="C40" s="179" t="s">
        <v>103</v>
      </c>
      <c r="D40" s="180"/>
      <c r="E40" s="180"/>
      <c r="F40" s="180"/>
      <c r="G40" s="180"/>
      <c r="H40" s="180"/>
      <c r="I40" s="180"/>
      <c r="J40" s="180"/>
      <c r="K40" s="180"/>
    </row>
    <row r="41" spans="1:20" ht="18" customHeight="1" x14ac:dyDescent="0.3">
      <c r="A41" s="169" t="s">
        <v>26</v>
      </c>
      <c r="B41" s="170"/>
      <c r="C41" s="171" t="s">
        <v>33</v>
      </c>
      <c r="D41" s="172"/>
      <c r="E41" s="172"/>
      <c r="F41" s="172"/>
      <c r="G41" s="172"/>
      <c r="H41" s="172"/>
      <c r="I41" s="172"/>
      <c r="J41" s="172"/>
      <c r="K41" s="172"/>
    </row>
    <row r="42" spans="1:20" ht="60.75" customHeight="1" x14ac:dyDescent="0.3">
      <c r="A42" s="169" t="s">
        <v>76</v>
      </c>
      <c r="B42" s="170"/>
      <c r="C42" s="171" t="s">
        <v>104</v>
      </c>
      <c r="D42" s="172"/>
      <c r="E42" s="172"/>
      <c r="F42" s="172"/>
      <c r="G42" s="172"/>
      <c r="H42" s="172"/>
      <c r="I42" s="172"/>
      <c r="J42" s="172"/>
      <c r="K42" s="172"/>
    </row>
    <row r="43" spans="1:20" ht="45" customHeight="1" x14ac:dyDescent="0.3">
      <c r="A43" s="169" t="s">
        <v>105</v>
      </c>
      <c r="B43" s="170"/>
      <c r="C43" s="171" t="s">
        <v>131</v>
      </c>
      <c r="D43" s="172"/>
      <c r="E43" s="172"/>
      <c r="F43" s="172"/>
      <c r="G43" s="172"/>
      <c r="H43" s="172"/>
      <c r="I43" s="172"/>
      <c r="J43" s="172"/>
      <c r="K43" s="172"/>
    </row>
    <row r="44" spans="1:20" s="133" customFormat="1" ht="81" customHeight="1" x14ac:dyDescent="0.3">
      <c r="A44" s="169" t="s">
        <v>106</v>
      </c>
      <c r="B44" s="170"/>
      <c r="C44" s="177" t="s">
        <v>116</v>
      </c>
      <c r="D44" s="178"/>
      <c r="E44" s="178"/>
      <c r="F44" s="178"/>
      <c r="G44" s="178"/>
      <c r="H44" s="178"/>
      <c r="I44" s="178"/>
      <c r="J44" s="178"/>
      <c r="K44" s="178"/>
      <c r="L44" s="135"/>
    </row>
    <row r="45" spans="1:20" ht="30" customHeight="1" x14ac:dyDescent="0.3">
      <c r="A45" s="169" t="s">
        <v>27</v>
      </c>
      <c r="B45" s="170"/>
      <c r="C45" s="171" t="s">
        <v>107</v>
      </c>
      <c r="D45" s="172"/>
      <c r="E45" s="172"/>
      <c r="F45" s="172"/>
      <c r="G45" s="172"/>
      <c r="H45" s="172"/>
      <c r="I45" s="172"/>
      <c r="J45" s="172"/>
      <c r="K45" s="172"/>
    </row>
    <row r="46" spans="1:20" ht="187.5" customHeight="1" x14ac:dyDescent="0.3">
      <c r="A46" s="169" t="s">
        <v>81</v>
      </c>
      <c r="B46" s="170"/>
      <c r="C46" s="171" t="s">
        <v>132</v>
      </c>
      <c r="D46" s="172"/>
      <c r="E46" s="172"/>
      <c r="F46" s="172"/>
      <c r="G46" s="172"/>
      <c r="H46" s="172"/>
      <c r="I46" s="172"/>
      <c r="J46" s="172"/>
      <c r="K46" s="172"/>
      <c r="L46" s="175"/>
      <c r="M46" s="176"/>
      <c r="N46" s="176"/>
      <c r="O46" s="176"/>
      <c r="P46" s="176"/>
      <c r="Q46" s="176"/>
      <c r="R46" s="176"/>
      <c r="S46" s="176"/>
      <c r="T46" s="176"/>
    </row>
    <row r="47" spans="1:20" ht="46.5" customHeight="1" x14ac:dyDescent="0.3">
      <c r="A47" s="169" t="s">
        <v>32</v>
      </c>
      <c r="B47" s="170"/>
      <c r="C47" s="171" t="s">
        <v>108</v>
      </c>
      <c r="D47" s="172"/>
      <c r="E47" s="172"/>
      <c r="F47" s="172"/>
      <c r="G47" s="172"/>
      <c r="H47" s="172"/>
      <c r="I47" s="172"/>
      <c r="J47" s="172"/>
      <c r="K47" s="172"/>
      <c r="L47" s="175"/>
      <c r="M47" s="176"/>
      <c r="N47" s="176"/>
      <c r="O47" s="176"/>
      <c r="P47" s="176"/>
      <c r="Q47" s="176"/>
      <c r="R47" s="176"/>
      <c r="S47" s="176"/>
      <c r="T47" s="176"/>
    </row>
    <row r="48" spans="1:20" ht="17.25" customHeight="1" x14ac:dyDescent="0.3">
      <c r="A48" s="169" t="s">
        <v>109</v>
      </c>
      <c r="B48" s="170"/>
      <c r="C48" s="171" t="s">
        <v>110</v>
      </c>
      <c r="D48" s="172"/>
      <c r="E48" s="172"/>
      <c r="F48" s="172"/>
      <c r="G48" s="172"/>
      <c r="H48" s="172"/>
      <c r="I48" s="172"/>
      <c r="J48" s="172"/>
      <c r="K48" s="172"/>
      <c r="L48" s="136"/>
      <c r="M48" s="137"/>
      <c r="N48" s="137"/>
      <c r="O48" s="137"/>
      <c r="P48" s="137"/>
      <c r="Q48" s="137"/>
      <c r="R48" s="137"/>
      <c r="S48" s="137"/>
      <c r="T48" s="137"/>
    </row>
    <row r="49" spans="1:12" ht="47.25" customHeight="1" x14ac:dyDescent="0.3">
      <c r="A49" s="173" t="s">
        <v>111</v>
      </c>
      <c r="B49" s="174"/>
      <c r="C49" s="174"/>
      <c r="D49" s="174"/>
      <c r="E49" s="174"/>
      <c r="F49" s="174"/>
      <c r="G49" s="174"/>
      <c r="H49" s="174"/>
      <c r="I49" s="174"/>
      <c r="J49" s="174"/>
      <c r="K49" s="174"/>
    </row>
    <row r="50" spans="1:12" hidden="1" x14ac:dyDescent="0.3">
      <c r="A50" s="56"/>
      <c r="B50" s="56"/>
      <c r="C50" s="56"/>
      <c r="D50" s="57"/>
      <c r="E50" s="58"/>
      <c r="F50" s="58"/>
      <c r="G50" s="58"/>
      <c r="H50" s="58"/>
      <c r="I50" s="58"/>
      <c r="J50" s="58"/>
      <c r="K50" s="56"/>
    </row>
    <row r="51" spans="1:12" hidden="1" x14ac:dyDescent="0.3">
      <c r="A51" s="56"/>
      <c r="B51" s="56"/>
      <c r="C51" s="56"/>
      <c r="D51" s="57"/>
      <c r="E51" s="58"/>
      <c r="F51" s="58"/>
      <c r="G51" s="58"/>
      <c r="H51" s="58"/>
      <c r="I51" s="58"/>
      <c r="J51" s="58"/>
      <c r="K51" s="56"/>
    </row>
    <row r="52" spans="1:12" ht="15" hidden="1" customHeight="1" x14ac:dyDescent="0.3">
      <c r="A52" s="138"/>
      <c r="B52" s="138"/>
      <c r="C52" s="138"/>
      <c r="D52" s="138"/>
      <c r="E52" s="138"/>
      <c r="F52" s="138"/>
      <c r="G52" s="138"/>
      <c r="H52" s="138"/>
      <c r="I52" s="138"/>
      <c r="J52" s="138"/>
      <c r="K52" s="138"/>
    </row>
    <row r="53" spans="1:12" ht="15" hidden="1" customHeight="1" x14ac:dyDescent="0.3">
      <c r="A53" s="138"/>
      <c r="B53" s="138"/>
      <c r="C53" s="138"/>
      <c r="D53" s="138"/>
      <c r="E53" s="138"/>
      <c r="F53" s="138"/>
      <c r="G53" s="138"/>
      <c r="H53" s="138"/>
      <c r="I53" s="138"/>
      <c r="J53" s="138"/>
      <c r="K53" s="138"/>
    </row>
    <row r="54" spans="1:12" ht="15" hidden="1" customHeight="1" x14ac:dyDescent="0.3">
      <c r="A54" s="138"/>
      <c r="B54" s="138"/>
      <c r="C54" s="138"/>
      <c r="D54" s="138"/>
      <c r="E54" s="138"/>
      <c r="F54" s="138"/>
      <c r="G54" s="138"/>
      <c r="H54" s="56"/>
      <c r="I54" s="56"/>
      <c r="J54" s="138"/>
      <c r="K54" s="138"/>
    </row>
    <row r="55" spans="1:12" ht="15" hidden="1" customHeight="1" x14ac:dyDescent="0.3">
      <c r="A55" s="139"/>
      <c r="B55" s="139"/>
      <c r="C55" s="139"/>
      <c r="D55" s="140"/>
      <c r="E55" s="141"/>
      <c r="F55" s="141"/>
      <c r="G55" s="141"/>
      <c r="H55" s="56" t="s">
        <v>21</v>
      </c>
      <c r="I55" s="56"/>
      <c r="J55" s="141"/>
      <c r="K55" s="139"/>
    </row>
    <row r="56" spans="1:12" ht="15" hidden="1" customHeight="1" x14ac:dyDescent="0.3">
      <c r="A56" s="139"/>
      <c r="B56" s="139"/>
      <c r="C56" s="139"/>
      <c r="D56" s="140"/>
      <c r="E56" s="141"/>
      <c r="F56" s="141"/>
      <c r="G56" s="141"/>
      <c r="H56" s="56" t="s">
        <v>22</v>
      </c>
      <c r="I56" s="56"/>
      <c r="J56" s="141"/>
      <c r="K56" s="139"/>
    </row>
    <row r="57" spans="1:12" ht="15" hidden="1" customHeight="1" x14ac:dyDescent="0.3">
      <c r="A57" s="56"/>
      <c r="B57" s="56"/>
      <c r="C57" s="56"/>
      <c r="D57" s="57"/>
      <c r="E57" s="58"/>
      <c r="F57" s="58"/>
      <c r="G57" s="58"/>
      <c r="H57" s="56" t="s">
        <v>7</v>
      </c>
      <c r="I57" s="56"/>
      <c r="J57" s="58"/>
      <c r="K57" s="56"/>
    </row>
    <row r="58" spans="1:12" ht="15" hidden="1" customHeight="1" x14ac:dyDescent="0.3">
      <c r="A58" s="56"/>
      <c r="B58" s="56"/>
      <c r="C58" s="56"/>
      <c r="D58" s="57"/>
      <c r="E58" s="58"/>
      <c r="F58" s="58"/>
      <c r="G58" s="58"/>
      <c r="H58" s="56" t="s">
        <v>14</v>
      </c>
      <c r="I58" s="56"/>
      <c r="J58" s="58"/>
      <c r="K58" s="56"/>
    </row>
    <row r="59" spans="1:12" ht="15" hidden="1" customHeight="1" x14ac:dyDescent="0.3">
      <c r="A59" s="56"/>
      <c r="B59" s="56"/>
      <c r="C59" s="56"/>
      <c r="D59" s="57"/>
      <c r="E59" s="58"/>
      <c r="F59" s="58"/>
      <c r="G59" s="58"/>
      <c r="H59" s="56" t="s">
        <v>112</v>
      </c>
      <c r="I59" s="56"/>
      <c r="J59" s="58"/>
      <c r="K59" s="56"/>
    </row>
    <row r="60" spans="1:12" ht="15" hidden="1" customHeight="1" x14ac:dyDescent="0.3">
      <c r="A60" s="56"/>
      <c r="B60" s="56"/>
      <c r="C60" s="56"/>
      <c r="D60" s="57"/>
      <c r="E60" s="58"/>
      <c r="F60" s="58"/>
      <c r="G60" s="58"/>
      <c r="H60" s="56" t="s">
        <v>113</v>
      </c>
      <c r="I60" s="56"/>
      <c r="J60" s="58"/>
      <c r="K60" s="56"/>
    </row>
    <row r="61" spans="1:12" ht="15" hidden="1" customHeight="1" x14ac:dyDescent="0.3">
      <c r="A61" s="56"/>
      <c r="B61" s="56"/>
      <c r="C61" s="56"/>
      <c r="D61" s="57"/>
      <c r="E61" s="58"/>
      <c r="F61" s="58"/>
      <c r="G61" s="58"/>
      <c r="H61" s="56" t="s">
        <v>114</v>
      </c>
      <c r="I61" s="56"/>
      <c r="J61" s="58"/>
      <c r="K61" s="56"/>
      <c r="L61" s="23"/>
    </row>
    <row r="62" spans="1:12" ht="15" hidden="1" customHeight="1" x14ac:dyDescent="0.3">
      <c r="A62" s="56"/>
      <c r="B62" s="56"/>
      <c r="C62" s="56"/>
      <c r="D62" s="57"/>
      <c r="E62" s="58"/>
      <c r="F62" s="58"/>
      <c r="G62" s="58"/>
      <c r="H62" s="56" t="s">
        <v>91</v>
      </c>
      <c r="I62" s="56"/>
      <c r="J62" s="58"/>
      <c r="K62" s="56"/>
      <c r="L62" s="23"/>
    </row>
    <row r="63" spans="1:12" ht="15" hidden="1" customHeight="1" x14ac:dyDescent="0.3">
      <c r="A63" s="56"/>
      <c r="B63" s="56"/>
      <c r="C63" s="56"/>
      <c r="D63" s="57"/>
      <c r="E63" s="58"/>
      <c r="F63" s="58"/>
      <c r="G63" s="58"/>
      <c r="H63" s="56" t="s">
        <v>86</v>
      </c>
      <c r="I63" s="56"/>
      <c r="J63" s="58"/>
      <c r="K63" s="56"/>
      <c r="L63" s="23"/>
    </row>
    <row r="64" spans="1:12" ht="15" hidden="1" customHeight="1" x14ac:dyDescent="0.3">
      <c r="A64" s="56"/>
      <c r="B64" s="56"/>
      <c r="C64" s="56"/>
      <c r="D64" s="57"/>
      <c r="E64" s="58"/>
      <c r="F64" s="58"/>
      <c r="G64" s="58"/>
      <c r="H64" s="56"/>
      <c r="I64" s="56"/>
      <c r="J64" s="58"/>
      <c r="K64" s="56"/>
      <c r="L64" s="23"/>
    </row>
    <row r="65" spans="1:12" ht="15" hidden="1" customHeight="1" x14ac:dyDescent="0.3">
      <c r="A65" s="56"/>
      <c r="B65" s="56"/>
      <c r="C65" s="56"/>
      <c r="D65" s="57"/>
      <c r="E65" s="58"/>
      <c r="F65" s="58"/>
      <c r="G65" s="58"/>
      <c r="H65" s="56"/>
      <c r="I65" s="56"/>
      <c r="J65" s="58"/>
      <c r="K65" s="56"/>
      <c r="L65" s="23"/>
    </row>
    <row r="66" spans="1:12" ht="15" hidden="1" customHeight="1" x14ac:dyDescent="0.3">
      <c r="A66" s="56"/>
      <c r="B66" s="56"/>
      <c r="C66" s="56"/>
      <c r="D66" s="57"/>
      <c r="E66" s="58"/>
      <c r="F66" s="58"/>
      <c r="G66" s="58"/>
      <c r="H66" s="56"/>
      <c r="I66" s="56"/>
      <c r="J66" s="58"/>
      <c r="K66" s="56"/>
      <c r="L66" s="23"/>
    </row>
    <row r="67" spans="1:12" ht="15" hidden="1" customHeight="1" x14ac:dyDescent="0.3">
      <c r="A67" s="56"/>
      <c r="B67" s="56"/>
      <c r="C67" s="56"/>
      <c r="D67" s="57"/>
      <c r="E67" s="58"/>
      <c r="F67" s="58"/>
      <c r="G67" s="58"/>
      <c r="H67" s="56"/>
      <c r="I67" s="58"/>
      <c r="J67" s="58"/>
      <c r="K67" s="56"/>
      <c r="L67" s="23"/>
    </row>
    <row r="68" spans="1:12" ht="15" hidden="1" customHeight="1" x14ac:dyDescent="0.3">
      <c r="A68" s="56"/>
      <c r="B68" s="56"/>
      <c r="C68" s="56"/>
      <c r="D68" s="57"/>
      <c r="E68" s="58"/>
      <c r="F68" s="58"/>
      <c r="G68" s="58"/>
      <c r="H68" s="58"/>
      <c r="I68" s="58"/>
      <c r="J68" s="58"/>
      <c r="K68" s="56"/>
      <c r="L68" s="23"/>
    </row>
    <row r="69" spans="1:12" ht="15" hidden="1" customHeight="1" x14ac:dyDescent="0.3">
      <c r="A69" s="56"/>
      <c r="B69" s="56"/>
      <c r="C69" s="56"/>
      <c r="D69" s="57"/>
      <c r="E69" s="58"/>
      <c r="F69" s="58"/>
      <c r="G69" s="58"/>
      <c r="H69" s="101" t="s">
        <v>133</v>
      </c>
      <c r="I69" s="136"/>
      <c r="J69" s="58"/>
      <c r="K69" s="56"/>
      <c r="L69" s="23"/>
    </row>
    <row r="70" spans="1:12" ht="15" hidden="1" customHeight="1" x14ac:dyDescent="0.3">
      <c r="A70" s="56"/>
      <c r="B70" s="56"/>
      <c r="C70" s="56"/>
      <c r="D70" s="57"/>
      <c r="E70" s="58"/>
      <c r="F70" s="58"/>
      <c r="G70" s="58"/>
      <c r="H70" s="101" t="s">
        <v>29</v>
      </c>
      <c r="I70" s="136"/>
      <c r="J70" s="58"/>
      <c r="K70" s="56"/>
      <c r="L70" s="23"/>
    </row>
    <row r="71" spans="1:12" ht="15" hidden="1" customHeight="1" x14ac:dyDescent="0.3">
      <c r="A71" s="56"/>
      <c r="B71" s="56"/>
      <c r="C71" s="56"/>
      <c r="D71" s="57"/>
      <c r="E71" s="58"/>
      <c r="F71" s="58"/>
      <c r="G71" s="58"/>
      <c r="H71" s="101" t="s">
        <v>30</v>
      </c>
      <c r="I71" s="136"/>
      <c r="J71" s="58"/>
      <c r="K71" s="56"/>
      <c r="L71" s="23"/>
    </row>
    <row r="72" spans="1:12" ht="15" hidden="1" customHeight="1" x14ac:dyDescent="0.3">
      <c r="A72" s="56"/>
      <c r="B72" s="56"/>
      <c r="C72" s="56"/>
      <c r="D72" s="57"/>
      <c r="E72" s="58"/>
      <c r="F72" s="58"/>
      <c r="G72" s="58"/>
      <c r="H72" s="101" t="s">
        <v>134</v>
      </c>
      <c r="I72" s="136"/>
      <c r="J72" s="58"/>
      <c r="K72" s="56"/>
      <c r="L72" s="23"/>
    </row>
    <row r="73" spans="1:12" ht="15" hidden="1" customHeight="1" x14ac:dyDescent="0.3">
      <c r="A73" s="56"/>
      <c r="B73" s="56"/>
      <c r="C73" s="56"/>
      <c r="D73" s="57"/>
      <c r="E73" s="58"/>
      <c r="F73" s="58"/>
      <c r="G73" s="58"/>
      <c r="H73" s="101" t="s">
        <v>115</v>
      </c>
      <c r="I73" s="136"/>
      <c r="J73" s="58"/>
      <c r="K73" s="56"/>
      <c r="L73" s="23"/>
    </row>
    <row r="74" spans="1:12" ht="15" hidden="1" customHeight="1" x14ac:dyDescent="0.3">
      <c r="A74" s="56"/>
      <c r="B74" s="56"/>
      <c r="C74" s="56"/>
      <c r="D74" s="57"/>
      <c r="E74" s="58"/>
      <c r="F74" s="58"/>
      <c r="G74" s="58"/>
      <c r="H74" s="101" t="s">
        <v>31</v>
      </c>
      <c r="I74" s="136"/>
      <c r="J74" s="58"/>
      <c r="K74" s="56"/>
      <c r="L74" s="23"/>
    </row>
    <row r="75" spans="1:12" ht="15" hidden="1" customHeight="1" x14ac:dyDescent="0.3">
      <c r="A75" s="56"/>
      <c r="B75" s="56"/>
      <c r="C75" s="56"/>
      <c r="D75" s="57"/>
      <c r="E75" s="58"/>
      <c r="F75" s="58"/>
      <c r="G75" s="58"/>
      <c r="H75" s="101"/>
      <c r="I75" s="58"/>
      <c r="J75" s="58"/>
      <c r="K75" s="56"/>
      <c r="L75" s="23"/>
    </row>
    <row r="76" spans="1:12" ht="15" hidden="1" customHeight="1" x14ac:dyDescent="0.3">
      <c r="A76" s="56"/>
      <c r="B76" s="56"/>
      <c r="C76" s="56"/>
      <c r="D76" s="57"/>
      <c r="E76" s="58"/>
      <c r="F76" s="58"/>
      <c r="G76" s="58"/>
      <c r="H76" s="23"/>
      <c r="I76" s="136"/>
      <c r="J76" s="58"/>
      <c r="K76" s="56"/>
      <c r="L76" s="23"/>
    </row>
    <row r="77" spans="1:12" hidden="1" x14ac:dyDescent="0.3">
      <c r="A77" s="56"/>
      <c r="B77" s="56"/>
      <c r="C77" s="56"/>
      <c r="D77" s="57"/>
      <c r="E77" s="58"/>
      <c r="F77" s="58"/>
      <c r="G77" s="58"/>
      <c r="H77" s="58"/>
      <c r="I77" s="58"/>
      <c r="J77" s="58"/>
      <c r="K77" s="56"/>
      <c r="L77" s="23"/>
    </row>
    <row r="78" spans="1:12" hidden="1" x14ac:dyDescent="0.3">
      <c r="A78" s="56"/>
      <c r="B78" s="56"/>
      <c r="C78" s="56"/>
      <c r="D78" s="57"/>
      <c r="E78" s="58"/>
      <c r="F78" s="58"/>
      <c r="G78" s="58"/>
      <c r="H78" s="58"/>
      <c r="I78" s="58"/>
      <c r="J78" s="58"/>
      <c r="K78" s="56"/>
      <c r="L78" s="23"/>
    </row>
    <row r="79" spans="1:12" hidden="1" x14ac:dyDescent="0.3">
      <c r="A79" s="56"/>
      <c r="B79" s="56"/>
      <c r="C79" s="56"/>
      <c r="D79" s="57"/>
      <c r="E79" s="58"/>
      <c r="F79" s="58"/>
      <c r="G79" s="58"/>
      <c r="H79" s="58"/>
      <c r="I79" s="58"/>
      <c r="J79" s="58"/>
      <c r="K79" s="56"/>
      <c r="L79" s="23"/>
    </row>
    <row r="80" spans="1:12" x14ac:dyDescent="0.3">
      <c r="A80" s="56"/>
      <c r="B80" s="56"/>
      <c r="C80" s="56"/>
      <c r="D80" s="57"/>
      <c r="E80" s="58"/>
      <c r="F80" s="58"/>
      <c r="G80" s="58"/>
      <c r="H80" s="58"/>
      <c r="I80" s="58"/>
      <c r="J80" s="58"/>
      <c r="K80" s="56"/>
      <c r="L80" s="23"/>
    </row>
    <row r="81" spans="1:12" x14ac:dyDescent="0.3">
      <c r="A81" s="56"/>
      <c r="B81" s="56"/>
      <c r="C81" s="56"/>
      <c r="D81" s="57"/>
      <c r="E81" s="58"/>
      <c r="F81" s="58"/>
      <c r="G81" s="58"/>
      <c r="H81" s="58"/>
      <c r="I81" s="58"/>
      <c r="J81" s="58"/>
      <c r="K81" s="56"/>
      <c r="L81" s="23"/>
    </row>
    <row r="82" spans="1:12" x14ac:dyDescent="0.3">
      <c r="A82" s="56"/>
      <c r="B82" s="56"/>
      <c r="C82" s="56"/>
      <c r="D82" s="57"/>
      <c r="E82" s="58"/>
      <c r="F82" s="58"/>
      <c r="G82" s="58"/>
      <c r="H82" s="58"/>
      <c r="I82" s="58"/>
      <c r="J82" s="58"/>
      <c r="K82" s="56"/>
      <c r="L82" s="23"/>
    </row>
    <row r="83" spans="1:12" x14ac:dyDescent="0.3">
      <c r="A83" s="56"/>
      <c r="B83" s="56"/>
      <c r="C83" s="56"/>
      <c r="D83" s="57"/>
      <c r="E83" s="58"/>
      <c r="F83" s="58"/>
      <c r="G83" s="58"/>
      <c r="H83" s="58"/>
      <c r="I83" s="58"/>
      <c r="J83" s="58"/>
      <c r="K83" s="56"/>
      <c r="L83" s="23"/>
    </row>
    <row r="84" spans="1:12" x14ac:dyDescent="0.3">
      <c r="A84" s="56"/>
      <c r="B84" s="56"/>
      <c r="C84" s="56"/>
      <c r="D84" s="57"/>
      <c r="E84" s="58"/>
      <c r="F84" s="58"/>
      <c r="G84" s="58"/>
      <c r="H84" s="58"/>
      <c r="I84" s="58"/>
      <c r="J84" s="58"/>
      <c r="K84" s="56"/>
      <c r="L84" s="23"/>
    </row>
    <row r="85" spans="1:12" x14ac:dyDescent="0.3">
      <c r="A85" s="56"/>
      <c r="B85" s="56"/>
      <c r="C85" s="56"/>
      <c r="D85" s="57"/>
      <c r="E85" s="58"/>
      <c r="F85" s="58"/>
      <c r="G85" s="58"/>
      <c r="H85" s="58"/>
      <c r="I85" s="58"/>
      <c r="J85" s="58"/>
      <c r="K85" s="56"/>
      <c r="L85" s="23"/>
    </row>
    <row r="86" spans="1:12" x14ac:dyDescent="0.3">
      <c r="A86" s="56"/>
      <c r="B86" s="56"/>
      <c r="C86" s="56"/>
      <c r="D86" s="57"/>
      <c r="E86" s="58"/>
      <c r="F86" s="58"/>
      <c r="G86" s="58"/>
      <c r="H86" s="58"/>
      <c r="I86" s="58"/>
      <c r="J86" s="58"/>
      <c r="K86" s="56"/>
      <c r="L86" s="23"/>
    </row>
    <row r="87" spans="1:12" x14ac:dyDescent="0.3">
      <c r="A87" s="56"/>
      <c r="B87" s="56"/>
      <c r="C87" s="56"/>
      <c r="D87" s="57"/>
      <c r="E87" s="58"/>
      <c r="F87" s="58"/>
      <c r="G87" s="58"/>
      <c r="H87" s="58"/>
      <c r="I87" s="58"/>
      <c r="J87" s="58"/>
      <c r="K87" s="56"/>
      <c r="L87" s="23"/>
    </row>
    <row r="88" spans="1:12" x14ac:dyDescent="0.3">
      <c r="A88" s="56"/>
      <c r="B88" s="56"/>
      <c r="C88" s="56"/>
      <c r="D88" s="57"/>
      <c r="E88" s="58"/>
      <c r="F88" s="58"/>
      <c r="G88" s="58"/>
      <c r="H88" s="58"/>
      <c r="I88" s="58"/>
      <c r="J88" s="58"/>
      <c r="K88" s="56"/>
      <c r="L88" s="23"/>
    </row>
    <row r="89" spans="1:12" x14ac:dyDescent="0.3">
      <c r="A89" s="56"/>
      <c r="B89" s="56"/>
      <c r="C89" s="56"/>
      <c r="D89" s="57"/>
      <c r="E89" s="58"/>
      <c r="F89" s="58"/>
      <c r="G89" s="58"/>
      <c r="H89" s="58"/>
      <c r="I89" s="58"/>
      <c r="J89" s="58"/>
      <c r="K89" s="56"/>
      <c r="L89" s="23"/>
    </row>
    <row r="90" spans="1:12" x14ac:dyDescent="0.3">
      <c r="A90" s="56"/>
      <c r="B90" s="56"/>
      <c r="C90" s="56"/>
      <c r="D90" s="57"/>
      <c r="E90" s="58"/>
      <c r="F90" s="58"/>
      <c r="G90" s="58"/>
      <c r="H90" s="58"/>
      <c r="I90" s="58"/>
      <c r="J90" s="58"/>
      <c r="K90" s="56"/>
      <c r="L90" s="23"/>
    </row>
    <row r="91" spans="1:12" x14ac:dyDescent="0.3">
      <c r="A91" s="56"/>
      <c r="B91" s="56"/>
      <c r="C91" s="56"/>
      <c r="D91" s="57"/>
      <c r="E91" s="58"/>
      <c r="F91" s="58"/>
      <c r="G91" s="58"/>
      <c r="H91" s="58"/>
      <c r="I91" s="58"/>
      <c r="J91" s="58"/>
      <c r="K91" s="56"/>
      <c r="L91" s="23"/>
    </row>
    <row r="92" spans="1:12" x14ac:dyDescent="0.3">
      <c r="A92" s="56"/>
      <c r="B92" s="56"/>
      <c r="C92" s="56"/>
      <c r="D92" s="57"/>
      <c r="E92" s="58"/>
      <c r="F92" s="58"/>
      <c r="G92" s="58"/>
      <c r="H92" s="58"/>
      <c r="I92" s="58"/>
      <c r="J92" s="58"/>
      <c r="K92" s="56"/>
      <c r="L92" s="23"/>
    </row>
    <row r="93" spans="1:12" x14ac:dyDescent="0.3">
      <c r="A93" s="56"/>
      <c r="B93" s="56"/>
      <c r="C93" s="56"/>
      <c r="D93" s="57"/>
      <c r="E93" s="58"/>
      <c r="F93" s="58"/>
      <c r="G93" s="58"/>
      <c r="H93" s="58"/>
      <c r="I93" s="58"/>
      <c r="J93" s="58"/>
      <c r="K93" s="56"/>
      <c r="L93" s="23"/>
    </row>
    <row r="94" spans="1:12" x14ac:dyDescent="0.3">
      <c r="A94" s="56"/>
      <c r="B94" s="56"/>
      <c r="C94" s="56"/>
      <c r="D94" s="57"/>
      <c r="E94" s="58"/>
      <c r="F94" s="58"/>
      <c r="G94" s="58"/>
      <c r="H94" s="58"/>
      <c r="I94" s="58"/>
      <c r="J94" s="58"/>
      <c r="K94" s="56"/>
      <c r="L94" s="23"/>
    </row>
    <row r="95" spans="1:12" x14ac:dyDescent="0.3">
      <c r="A95" s="56"/>
      <c r="B95" s="56"/>
      <c r="C95" s="56"/>
      <c r="D95" s="57"/>
      <c r="E95" s="58"/>
      <c r="F95" s="58"/>
      <c r="G95" s="58"/>
      <c r="H95" s="58"/>
      <c r="I95" s="58"/>
      <c r="J95" s="58"/>
      <c r="K95" s="56"/>
      <c r="L95" s="23"/>
    </row>
    <row r="96" spans="1:12" x14ac:dyDescent="0.3">
      <c r="A96" s="56"/>
      <c r="B96" s="56"/>
      <c r="C96" s="56"/>
      <c r="D96" s="57"/>
      <c r="E96" s="58"/>
      <c r="F96" s="58"/>
      <c r="G96" s="58"/>
      <c r="H96" s="58"/>
      <c r="I96" s="58"/>
      <c r="J96" s="58"/>
      <c r="K96" s="56"/>
      <c r="L96" s="23"/>
    </row>
    <row r="97" spans="1:12" x14ac:dyDescent="0.3">
      <c r="A97" s="56"/>
      <c r="B97" s="56"/>
      <c r="C97" s="56"/>
      <c r="D97" s="57"/>
      <c r="E97" s="58"/>
      <c r="F97" s="58"/>
      <c r="G97" s="58"/>
      <c r="H97" s="58"/>
      <c r="I97" s="58"/>
      <c r="J97" s="58"/>
      <c r="K97" s="56"/>
      <c r="L97" s="23"/>
    </row>
    <row r="98" spans="1:12" x14ac:dyDescent="0.3">
      <c r="A98" s="56"/>
      <c r="B98" s="56"/>
      <c r="C98" s="56"/>
      <c r="D98" s="57"/>
      <c r="E98" s="58"/>
      <c r="F98" s="58"/>
      <c r="G98" s="58"/>
      <c r="H98" s="58"/>
      <c r="I98" s="58"/>
      <c r="J98" s="58"/>
      <c r="K98" s="56"/>
      <c r="L98" s="23"/>
    </row>
    <row r="99" spans="1:12" x14ac:dyDescent="0.3">
      <c r="A99" s="56"/>
      <c r="B99" s="56"/>
      <c r="C99" s="56"/>
      <c r="D99" s="57"/>
      <c r="E99" s="58"/>
      <c r="F99" s="58"/>
      <c r="G99" s="58"/>
      <c r="H99" s="58"/>
      <c r="I99" s="58"/>
      <c r="J99" s="58"/>
      <c r="K99" s="56"/>
      <c r="L99" s="23"/>
    </row>
  </sheetData>
  <sheetProtection formatCells="0" formatColumns="0" formatRows="0" insertRows="0" selectLockedCells="1" autoFilter="0" pivotTables="0"/>
  <protectedRanges>
    <protectedRange sqref="J15:J19" name="Rozsah4"/>
    <protectedRange sqref="B15:C19" name="Rozsah3"/>
    <protectedRange sqref="E15:I19" name="Rozsah2"/>
  </protectedRanges>
  <dataConsolidate/>
  <mergeCells count="36">
    <mergeCell ref="A38:B38"/>
    <mergeCell ref="C38:K38"/>
    <mergeCell ref="A2:K2"/>
    <mergeCell ref="A7:K7"/>
    <mergeCell ref="C10:K10"/>
    <mergeCell ref="C11:K11"/>
    <mergeCell ref="A13:B13"/>
    <mergeCell ref="C13:K13"/>
    <mergeCell ref="A20:F20"/>
    <mergeCell ref="I20:J20"/>
    <mergeCell ref="A33:F33"/>
    <mergeCell ref="A34:F34"/>
    <mergeCell ref="A37:D37"/>
    <mergeCell ref="A39:B39"/>
    <mergeCell ref="C39:K39"/>
    <mergeCell ref="A40:B40"/>
    <mergeCell ref="C40:K40"/>
    <mergeCell ref="A41:B41"/>
    <mergeCell ref="C41:K41"/>
    <mergeCell ref="L46:T46"/>
    <mergeCell ref="A47:B47"/>
    <mergeCell ref="C47:K47"/>
    <mergeCell ref="L47:T47"/>
    <mergeCell ref="A42:B42"/>
    <mergeCell ref="C42:K42"/>
    <mergeCell ref="A43:B43"/>
    <mergeCell ref="C43:K43"/>
    <mergeCell ref="A44:B44"/>
    <mergeCell ref="C44:K44"/>
    <mergeCell ref="A48:B48"/>
    <mergeCell ref="C48:K48"/>
    <mergeCell ref="A49:K49"/>
    <mergeCell ref="A45:B45"/>
    <mergeCell ref="C45:K45"/>
    <mergeCell ref="A46:B46"/>
    <mergeCell ref="C46:K46"/>
  </mergeCells>
  <dataValidations count="18"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$H$55:$H$63</formula1>
    </dataValidation>
    <dataValidation type="list" allowBlank="1" showErrorMessage="1" prompt="Je potrebné vybrať relevantnú hlavnú aktivitu." sqref="C13:K13">
      <formula1>$L$1:$L$5</formula1>
    </dataValidation>
    <dataValidation allowBlank="1" showInputMessage="1" showErrorMessage="1" prompt="V prípade potreby uveďte ďalšie typy výdavkov" sqref="B15:B19"/>
    <dataValidation allowBlank="1" showInputMessage="1" showErrorMessage="1" prompt="Povinný nástroj pre informovanie a komunikáciu pri projektoch slúžiacich na financovanie infraštruktúry alebo stavebných činností a celkovej výške NFP nad 500 000,- EUR" sqref="A29:B29"/>
    <dataValidation allowBlank="1" showInputMessage="1" showErrorMessage="1" prompt="Povinný nástroj pre informovanie a komunikáciuvýdavok pri projektoch spočívajúcich v zakúpení fyzického objektu alebo vo financovaní infraštruktúry alebo stavebných činností a celkovej výške NFP nad 500 000,- EUR" sqref="A30:B30"/>
    <dataValidation allowBlank="1" showInputMessage="1" showErrorMessage="1" prompt="Povinný nástroj pre informovanie a komunikáciu pri projektoch, na ktoré sa nevzťahuje povinnosť osadenia dočasného pútača a osadenia stálej tabule" sqref="A31:B31"/>
    <dataValidation allowBlank="1" showInputMessage="1" showErrorMessage="1" prompt="Nepovinný, avšak odporúčaný nástroj pre informovanie a komunikáciu. Jedná sa o inzerciu v regionálnom (nie celoštátnom / celoplošnom) denníku (resp. týždenníku, či dvojtýždenníku) zverejnenú v printovej (nie elektronickej) podobe." sqref="A32:B32"/>
    <dataValidation allowBlank="1" showInputMessage="1" showErrorMessage="1" prompt="Finančný limit pre hrubú mzdu je 1 556 EUR za mesiac. Oprávneným výdavkom je cena práce, t.j. hrubá mesačná mzda (ohraničená uvedeným FL) a jej zodpovedajúce zákonné odvody zamestnávateľa. Uvedený FL sa aplikuje v prípade plného (100 %) pracovného úväzku." sqref="F26"/>
    <dataValidation allowBlank="1" showInputMessage="1" showErrorMessage="1" prompt="Rešpektujte stanovené finančné limity na externý manažment projektu, ktoré sú uvedené v Prílohe č. 2 Príručky k oprávnenosti výdavkov - Finančné a percentuálne limity." sqref="F28"/>
    <dataValidation allowBlank="1" showInputMessage="1" showErrorMessage="1" prompt="Finančný limit pre odmenu je 8,95 EUR za hodinu. Oprávneným výdavkom je cena práce, t.j. hrubá hodinová odmena (ohraničená uvedeným FL) a jej zodpovedajúce zákonné odvody zamestnávateľa." sqref="F27"/>
    <dataValidation allowBlank="1" showInputMessage="1" showErrorMessage="1" prompt="Rešpektujte stanovené finančné limity, ktoré sú uvedené v Prílohe č. 2 Príručky k oprávnenosti výdavkov - Finančné a percentuálne limity" sqref="F29:F32"/>
    <dataValidation type="list" allowBlank="1" showInputMessage="1" showErrorMessage="1" sqref="I26">
      <formula1>$H$73</formula1>
    </dataValidation>
    <dataValidation type="list" allowBlank="1" showInputMessage="1" showErrorMessage="1" sqref="I27">
      <formula1>$H$74</formula1>
    </dataValidation>
    <dataValidation allowBlank="1" showErrorMessage="1" prompt="Je potrebné vybrať relevantnú hlavnú aktivitu." sqref="A13"/>
    <dataValidation allowBlank="1" showInputMessage="1" showErrorMessage="1" prompt="Stručne špecifikujte jednotlivé položky z hľadiska ich predmetu, resp. rozsahu. V prípade, ak položka pozostáva z viacerých častí, je potrebné ich bližšie špecifikovať, resp. uviesť dokument, kde je sú špecifikované, napr prieskum trhu alebo zmluva." sqref="J15:J19"/>
    <dataValidation allowBlank="1" showInputMessage="1" showErrorMessage="1" prompt="Uveďte zdôvodnenie nevyhnutnosti výdavk pre realizáciu aktivít projektu." sqref="K15:K19"/>
    <dataValidation type="list" allowBlank="1" showInputMessage="1" showErrorMessage="1" sqref="I28:I32">
      <formula1>$H$75</formula1>
    </dataValidation>
    <dataValidation type="list" allowBlank="1" showInputMessage="1" showErrorMessage="1" sqref="I15:I19">
      <formula1>$H$69:$H$75</formula1>
    </dataValidation>
  </dataValidations>
  <pageMargins left="0.78740157480314965" right="0.78740157480314965" top="0.74803149606299213" bottom="0.74803149606299213" header="0.31496062992125984" footer="0.31496062992125984"/>
  <pageSetup paperSize="9" scale="50" fitToHeight="0" orientation="landscape" r:id="rId1"/>
  <rowBreaks count="1" manualBreakCount="1">
    <brk id="21" max="16383" man="1"/>
  </row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53"/>
  <sheetViews>
    <sheetView view="pageBreakPreview" zoomScale="85" zoomScaleNormal="100" zoomScaleSheetLayoutView="85" workbookViewId="0">
      <selection sqref="A1:J1"/>
    </sheetView>
  </sheetViews>
  <sheetFormatPr defaultRowHeight="16.5" x14ac:dyDescent="0.3"/>
  <cols>
    <col min="1" max="1" width="35.85546875" style="29" bestFit="1" customWidth="1"/>
    <col min="2" max="2" width="7.7109375" style="29" customWidth="1"/>
    <col min="3" max="3" width="40.5703125" style="29" customWidth="1"/>
    <col min="4" max="4" width="32.140625" style="29" customWidth="1"/>
    <col min="5" max="5" width="18.7109375" style="29" customWidth="1"/>
    <col min="6" max="6" width="20.5703125" style="29" customWidth="1"/>
    <col min="7" max="7" width="19.140625" style="29" customWidth="1"/>
    <col min="8" max="8" width="12.28515625" style="29" customWidth="1"/>
    <col min="9" max="9" width="19.7109375" style="29" customWidth="1"/>
    <col min="10" max="10" width="33.85546875" style="29" customWidth="1"/>
    <col min="11" max="11" width="14" style="29" bestFit="1" customWidth="1"/>
    <col min="12" max="12" width="9.140625" style="29"/>
    <col min="13" max="13" width="35.85546875" style="29" bestFit="1" customWidth="1"/>
    <col min="14" max="14" width="13.42578125" style="29" bestFit="1" customWidth="1"/>
    <col min="15" max="15" width="12.85546875" style="29" bestFit="1" customWidth="1"/>
    <col min="16" max="257" width="9.140625" style="29"/>
    <col min="258" max="258" width="35.85546875" style="29" bestFit="1" customWidth="1"/>
    <col min="259" max="259" width="7.7109375" style="29" customWidth="1"/>
    <col min="260" max="260" width="40.5703125" style="29" customWidth="1"/>
    <col min="261" max="261" width="32.140625" style="29" customWidth="1"/>
    <col min="262" max="262" width="18.7109375" style="29" customWidth="1"/>
    <col min="263" max="263" width="11.7109375" style="29" customWidth="1"/>
    <col min="264" max="264" width="23.28515625" style="29" customWidth="1"/>
    <col min="265" max="265" width="12.28515625" style="29" customWidth="1"/>
    <col min="266" max="266" width="42.140625" style="29" customWidth="1"/>
    <col min="267" max="267" width="14" style="29" bestFit="1" customWidth="1"/>
    <col min="268" max="268" width="9.140625" style="29"/>
    <col min="269" max="269" width="35.85546875" style="29" bestFit="1" customWidth="1"/>
    <col min="270" max="270" width="13.42578125" style="29" bestFit="1" customWidth="1"/>
    <col min="271" max="271" width="12.85546875" style="29" bestFit="1" customWidth="1"/>
    <col min="272" max="513" width="9.140625" style="29"/>
    <col min="514" max="514" width="35.85546875" style="29" bestFit="1" customWidth="1"/>
    <col min="515" max="515" width="7.7109375" style="29" customWidth="1"/>
    <col min="516" max="516" width="40.5703125" style="29" customWidth="1"/>
    <col min="517" max="517" width="32.140625" style="29" customWidth="1"/>
    <col min="518" max="518" width="18.7109375" style="29" customWidth="1"/>
    <col min="519" max="519" width="11.7109375" style="29" customWidth="1"/>
    <col min="520" max="520" width="23.28515625" style="29" customWidth="1"/>
    <col min="521" max="521" width="12.28515625" style="29" customWidth="1"/>
    <col min="522" max="522" width="42.140625" style="29" customWidth="1"/>
    <col min="523" max="523" width="14" style="29" bestFit="1" customWidth="1"/>
    <col min="524" max="524" width="9.140625" style="29"/>
    <col min="525" max="525" width="35.85546875" style="29" bestFit="1" customWidth="1"/>
    <col min="526" max="526" width="13.42578125" style="29" bestFit="1" customWidth="1"/>
    <col min="527" max="527" width="12.85546875" style="29" bestFit="1" customWidth="1"/>
    <col min="528" max="769" width="9.140625" style="29"/>
    <col min="770" max="770" width="35.85546875" style="29" bestFit="1" customWidth="1"/>
    <col min="771" max="771" width="7.7109375" style="29" customWidth="1"/>
    <col min="772" max="772" width="40.5703125" style="29" customWidth="1"/>
    <col min="773" max="773" width="32.140625" style="29" customWidth="1"/>
    <col min="774" max="774" width="18.7109375" style="29" customWidth="1"/>
    <col min="775" max="775" width="11.7109375" style="29" customWidth="1"/>
    <col min="776" max="776" width="23.28515625" style="29" customWidth="1"/>
    <col min="777" max="777" width="12.28515625" style="29" customWidth="1"/>
    <col min="778" max="778" width="42.140625" style="29" customWidth="1"/>
    <col min="779" max="779" width="14" style="29" bestFit="1" customWidth="1"/>
    <col min="780" max="780" width="9.140625" style="29"/>
    <col min="781" max="781" width="35.85546875" style="29" bestFit="1" customWidth="1"/>
    <col min="782" max="782" width="13.42578125" style="29" bestFit="1" customWidth="1"/>
    <col min="783" max="783" width="12.85546875" style="29" bestFit="1" customWidth="1"/>
    <col min="784" max="1025" width="9.140625" style="29"/>
    <col min="1026" max="1026" width="35.85546875" style="29" bestFit="1" customWidth="1"/>
    <col min="1027" max="1027" width="7.7109375" style="29" customWidth="1"/>
    <col min="1028" max="1028" width="40.5703125" style="29" customWidth="1"/>
    <col min="1029" max="1029" width="32.140625" style="29" customWidth="1"/>
    <col min="1030" max="1030" width="18.7109375" style="29" customWidth="1"/>
    <col min="1031" max="1031" width="11.7109375" style="29" customWidth="1"/>
    <col min="1032" max="1032" width="23.28515625" style="29" customWidth="1"/>
    <col min="1033" max="1033" width="12.28515625" style="29" customWidth="1"/>
    <col min="1034" max="1034" width="42.140625" style="29" customWidth="1"/>
    <col min="1035" max="1035" width="14" style="29" bestFit="1" customWidth="1"/>
    <col min="1036" max="1036" width="9.140625" style="29"/>
    <col min="1037" max="1037" width="35.85546875" style="29" bestFit="1" customWidth="1"/>
    <col min="1038" max="1038" width="13.42578125" style="29" bestFit="1" customWidth="1"/>
    <col min="1039" max="1039" width="12.85546875" style="29" bestFit="1" customWidth="1"/>
    <col min="1040" max="1281" width="9.140625" style="29"/>
    <col min="1282" max="1282" width="35.85546875" style="29" bestFit="1" customWidth="1"/>
    <col min="1283" max="1283" width="7.7109375" style="29" customWidth="1"/>
    <col min="1284" max="1284" width="40.5703125" style="29" customWidth="1"/>
    <col min="1285" max="1285" width="32.140625" style="29" customWidth="1"/>
    <col min="1286" max="1286" width="18.7109375" style="29" customWidth="1"/>
    <col min="1287" max="1287" width="11.7109375" style="29" customWidth="1"/>
    <col min="1288" max="1288" width="23.28515625" style="29" customWidth="1"/>
    <col min="1289" max="1289" width="12.28515625" style="29" customWidth="1"/>
    <col min="1290" max="1290" width="42.140625" style="29" customWidth="1"/>
    <col min="1291" max="1291" width="14" style="29" bestFit="1" customWidth="1"/>
    <col min="1292" max="1292" width="9.140625" style="29"/>
    <col min="1293" max="1293" width="35.85546875" style="29" bestFit="1" customWidth="1"/>
    <col min="1294" max="1294" width="13.42578125" style="29" bestFit="1" customWidth="1"/>
    <col min="1295" max="1295" width="12.85546875" style="29" bestFit="1" customWidth="1"/>
    <col min="1296" max="1537" width="9.140625" style="29"/>
    <col min="1538" max="1538" width="35.85546875" style="29" bestFit="1" customWidth="1"/>
    <col min="1539" max="1539" width="7.7109375" style="29" customWidth="1"/>
    <col min="1540" max="1540" width="40.5703125" style="29" customWidth="1"/>
    <col min="1541" max="1541" width="32.140625" style="29" customWidth="1"/>
    <col min="1542" max="1542" width="18.7109375" style="29" customWidth="1"/>
    <col min="1543" max="1543" width="11.7109375" style="29" customWidth="1"/>
    <col min="1544" max="1544" width="23.28515625" style="29" customWidth="1"/>
    <col min="1545" max="1545" width="12.28515625" style="29" customWidth="1"/>
    <col min="1546" max="1546" width="42.140625" style="29" customWidth="1"/>
    <col min="1547" max="1547" width="14" style="29" bestFit="1" customWidth="1"/>
    <col min="1548" max="1548" width="9.140625" style="29"/>
    <col min="1549" max="1549" width="35.85546875" style="29" bestFit="1" customWidth="1"/>
    <col min="1550" max="1550" width="13.42578125" style="29" bestFit="1" customWidth="1"/>
    <col min="1551" max="1551" width="12.85546875" style="29" bestFit="1" customWidth="1"/>
    <col min="1552" max="1793" width="9.140625" style="29"/>
    <col min="1794" max="1794" width="35.85546875" style="29" bestFit="1" customWidth="1"/>
    <col min="1795" max="1795" width="7.7109375" style="29" customWidth="1"/>
    <col min="1796" max="1796" width="40.5703125" style="29" customWidth="1"/>
    <col min="1797" max="1797" width="32.140625" style="29" customWidth="1"/>
    <col min="1798" max="1798" width="18.7109375" style="29" customWidth="1"/>
    <col min="1799" max="1799" width="11.7109375" style="29" customWidth="1"/>
    <col min="1800" max="1800" width="23.28515625" style="29" customWidth="1"/>
    <col min="1801" max="1801" width="12.28515625" style="29" customWidth="1"/>
    <col min="1802" max="1802" width="42.140625" style="29" customWidth="1"/>
    <col min="1803" max="1803" width="14" style="29" bestFit="1" customWidth="1"/>
    <col min="1804" max="1804" width="9.140625" style="29"/>
    <col min="1805" max="1805" width="35.85546875" style="29" bestFit="1" customWidth="1"/>
    <col min="1806" max="1806" width="13.42578125" style="29" bestFit="1" customWidth="1"/>
    <col min="1807" max="1807" width="12.85546875" style="29" bestFit="1" customWidth="1"/>
    <col min="1808" max="2049" width="9.140625" style="29"/>
    <col min="2050" max="2050" width="35.85546875" style="29" bestFit="1" customWidth="1"/>
    <col min="2051" max="2051" width="7.7109375" style="29" customWidth="1"/>
    <col min="2052" max="2052" width="40.5703125" style="29" customWidth="1"/>
    <col min="2053" max="2053" width="32.140625" style="29" customWidth="1"/>
    <col min="2054" max="2054" width="18.7109375" style="29" customWidth="1"/>
    <col min="2055" max="2055" width="11.7109375" style="29" customWidth="1"/>
    <col min="2056" max="2056" width="23.28515625" style="29" customWidth="1"/>
    <col min="2057" max="2057" width="12.28515625" style="29" customWidth="1"/>
    <col min="2058" max="2058" width="42.140625" style="29" customWidth="1"/>
    <col min="2059" max="2059" width="14" style="29" bestFit="1" customWidth="1"/>
    <col min="2060" max="2060" width="9.140625" style="29"/>
    <col min="2061" max="2061" width="35.85546875" style="29" bestFit="1" customWidth="1"/>
    <col min="2062" max="2062" width="13.42578125" style="29" bestFit="1" customWidth="1"/>
    <col min="2063" max="2063" width="12.85546875" style="29" bestFit="1" customWidth="1"/>
    <col min="2064" max="2305" width="9.140625" style="29"/>
    <col min="2306" max="2306" width="35.85546875" style="29" bestFit="1" customWidth="1"/>
    <col min="2307" max="2307" width="7.7109375" style="29" customWidth="1"/>
    <col min="2308" max="2308" width="40.5703125" style="29" customWidth="1"/>
    <col min="2309" max="2309" width="32.140625" style="29" customWidth="1"/>
    <col min="2310" max="2310" width="18.7109375" style="29" customWidth="1"/>
    <col min="2311" max="2311" width="11.7109375" style="29" customWidth="1"/>
    <col min="2312" max="2312" width="23.28515625" style="29" customWidth="1"/>
    <col min="2313" max="2313" width="12.28515625" style="29" customWidth="1"/>
    <col min="2314" max="2314" width="42.140625" style="29" customWidth="1"/>
    <col min="2315" max="2315" width="14" style="29" bestFit="1" customWidth="1"/>
    <col min="2316" max="2316" width="9.140625" style="29"/>
    <col min="2317" max="2317" width="35.85546875" style="29" bestFit="1" customWidth="1"/>
    <col min="2318" max="2318" width="13.42578125" style="29" bestFit="1" customWidth="1"/>
    <col min="2319" max="2319" width="12.85546875" style="29" bestFit="1" customWidth="1"/>
    <col min="2320" max="2561" width="9.140625" style="29"/>
    <col min="2562" max="2562" width="35.85546875" style="29" bestFit="1" customWidth="1"/>
    <col min="2563" max="2563" width="7.7109375" style="29" customWidth="1"/>
    <col min="2564" max="2564" width="40.5703125" style="29" customWidth="1"/>
    <col min="2565" max="2565" width="32.140625" style="29" customWidth="1"/>
    <col min="2566" max="2566" width="18.7109375" style="29" customWidth="1"/>
    <col min="2567" max="2567" width="11.7109375" style="29" customWidth="1"/>
    <col min="2568" max="2568" width="23.28515625" style="29" customWidth="1"/>
    <col min="2569" max="2569" width="12.28515625" style="29" customWidth="1"/>
    <col min="2570" max="2570" width="42.140625" style="29" customWidth="1"/>
    <col min="2571" max="2571" width="14" style="29" bestFit="1" customWidth="1"/>
    <col min="2572" max="2572" width="9.140625" style="29"/>
    <col min="2573" max="2573" width="35.85546875" style="29" bestFit="1" customWidth="1"/>
    <col min="2574" max="2574" width="13.42578125" style="29" bestFit="1" customWidth="1"/>
    <col min="2575" max="2575" width="12.85546875" style="29" bestFit="1" customWidth="1"/>
    <col min="2576" max="2817" width="9.140625" style="29"/>
    <col min="2818" max="2818" width="35.85546875" style="29" bestFit="1" customWidth="1"/>
    <col min="2819" max="2819" width="7.7109375" style="29" customWidth="1"/>
    <col min="2820" max="2820" width="40.5703125" style="29" customWidth="1"/>
    <col min="2821" max="2821" width="32.140625" style="29" customWidth="1"/>
    <col min="2822" max="2822" width="18.7109375" style="29" customWidth="1"/>
    <col min="2823" max="2823" width="11.7109375" style="29" customWidth="1"/>
    <col min="2824" max="2824" width="23.28515625" style="29" customWidth="1"/>
    <col min="2825" max="2825" width="12.28515625" style="29" customWidth="1"/>
    <col min="2826" max="2826" width="42.140625" style="29" customWidth="1"/>
    <col min="2827" max="2827" width="14" style="29" bestFit="1" customWidth="1"/>
    <col min="2828" max="2828" width="9.140625" style="29"/>
    <col min="2829" max="2829" width="35.85546875" style="29" bestFit="1" customWidth="1"/>
    <col min="2830" max="2830" width="13.42578125" style="29" bestFit="1" customWidth="1"/>
    <col min="2831" max="2831" width="12.85546875" style="29" bestFit="1" customWidth="1"/>
    <col min="2832" max="3073" width="9.140625" style="29"/>
    <col min="3074" max="3074" width="35.85546875" style="29" bestFit="1" customWidth="1"/>
    <col min="3075" max="3075" width="7.7109375" style="29" customWidth="1"/>
    <col min="3076" max="3076" width="40.5703125" style="29" customWidth="1"/>
    <col min="3077" max="3077" width="32.140625" style="29" customWidth="1"/>
    <col min="3078" max="3078" width="18.7109375" style="29" customWidth="1"/>
    <col min="3079" max="3079" width="11.7109375" style="29" customWidth="1"/>
    <col min="3080" max="3080" width="23.28515625" style="29" customWidth="1"/>
    <col min="3081" max="3081" width="12.28515625" style="29" customWidth="1"/>
    <col min="3082" max="3082" width="42.140625" style="29" customWidth="1"/>
    <col min="3083" max="3083" width="14" style="29" bestFit="1" customWidth="1"/>
    <col min="3084" max="3084" width="9.140625" style="29"/>
    <col min="3085" max="3085" width="35.85546875" style="29" bestFit="1" customWidth="1"/>
    <col min="3086" max="3086" width="13.42578125" style="29" bestFit="1" customWidth="1"/>
    <col min="3087" max="3087" width="12.85546875" style="29" bestFit="1" customWidth="1"/>
    <col min="3088" max="3329" width="9.140625" style="29"/>
    <col min="3330" max="3330" width="35.85546875" style="29" bestFit="1" customWidth="1"/>
    <col min="3331" max="3331" width="7.7109375" style="29" customWidth="1"/>
    <col min="3332" max="3332" width="40.5703125" style="29" customWidth="1"/>
    <col min="3333" max="3333" width="32.140625" style="29" customWidth="1"/>
    <col min="3334" max="3334" width="18.7109375" style="29" customWidth="1"/>
    <col min="3335" max="3335" width="11.7109375" style="29" customWidth="1"/>
    <col min="3336" max="3336" width="23.28515625" style="29" customWidth="1"/>
    <col min="3337" max="3337" width="12.28515625" style="29" customWidth="1"/>
    <col min="3338" max="3338" width="42.140625" style="29" customWidth="1"/>
    <col min="3339" max="3339" width="14" style="29" bestFit="1" customWidth="1"/>
    <col min="3340" max="3340" width="9.140625" style="29"/>
    <col min="3341" max="3341" width="35.85546875" style="29" bestFit="1" customWidth="1"/>
    <col min="3342" max="3342" width="13.42578125" style="29" bestFit="1" customWidth="1"/>
    <col min="3343" max="3343" width="12.85546875" style="29" bestFit="1" customWidth="1"/>
    <col min="3344" max="3585" width="9.140625" style="29"/>
    <col min="3586" max="3586" width="35.85546875" style="29" bestFit="1" customWidth="1"/>
    <col min="3587" max="3587" width="7.7109375" style="29" customWidth="1"/>
    <col min="3588" max="3588" width="40.5703125" style="29" customWidth="1"/>
    <col min="3589" max="3589" width="32.140625" style="29" customWidth="1"/>
    <col min="3590" max="3590" width="18.7109375" style="29" customWidth="1"/>
    <col min="3591" max="3591" width="11.7109375" style="29" customWidth="1"/>
    <col min="3592" max="3592" width="23.28515625" style="29" customWidth="1"/>
    <col min="3593" max="3593" width="12.28515625" style="29" customWidth="1"/>
    <col min="3594" max="3594" width="42.140625" style="29" customWidth="1"/>
    <col min="3595" max="3595" width="14" style="29" bestFit="1" customWidth="1"/>
    <col min="3596" max="3596" width="9.140625" style="29"/>
    <col min="3597" max="3597" width="35.85546875" style="29" bestFit="1" customWidth="1"/>
    <col min="3598" max="3598" width="13.42578125" style="29" bestFit="1" customWidth="1"/>
    <col min="3599" max="3599" width="12.85546875" style="29" bestFit="1" customWidth="1"/>
    <col min="3600" max="3841" width="9.140625" style="29"/>
    <col min="3842" max="3842" width="35.85546875" style="29" bestFit="1" customWidth="1"/>
    <col min="3843" max="3843" width="7.7109375" style="29" customWidth="1"/>
    <col min="3844" max="3844" width="40.5703125" style="29" customWidth="1"/>
    <col min="3845" max="3845" width="32.140625" style="29" customWidth="1"/>
    <col min="3846" max="3846" width="18.7109375" style="29" customWidth="1"/>
    <col min="3847" max="3847" width="11.7109375" style="29" customWidth="1"/>
    <col min="3848" max="3848" width="23.28515625" style="29" customWidth="1"/>
    <col min="3849" max="3849" width="12.28515625" style="29" customWidth="1"/>
    <col min="3850" max="3850" width="42.140625" style="29" customWidth="1"/>
    <col min="3851" max="3851" width="14" style="29" bestFit="1" customWidth="1"/>
    <col min="3852" max="3852" width="9.140625" style="29"/>
    <col min="3853" max="3853" width="35.85546875" style="29" bestFit="1" customWidth="1"/>
    <col min="3854" max="3854" width="13.42578125" style="29" bestFit="1" customWidth="1"/>
    <col min="3855" max="3855" width="12.85546875" style="29" bestFit="1" customWidth="1"/>
    <col min="3856" max="4097" width="9.140625" style="29"/>
    <col min="4098" max="4098" width="35.85546875" style="29" bestFit="1" customWidth="1"/>
    <col min="4099" max="4099" width="7.7109375" style="29" customWidth="1"/>
    <col min="4100" max="4100" width="40.5703125" style="29" customWidth="1"/>
    <col min="4101" max="4101" width="32.140625" style="29" customWidth="1"/>
    <col min="4102" max="4102" width="18.7109375" style="29" customWidth="1"/>
    <col min="4103" max="4103" width="11.7109375" style="29" customWidth="1"/>
    <col min="4104" max="4104" width="23.28515625" style="29" customWidth="1"/>
    <col min="4105" max="4105" width="12.28515625" style="29" customWidth="1"/>
    <col min="4106" max="4106" width="42.140625" style="29" customWidth="1"/>
    <col min="4107" max="4107" width="14" style="29" bestFit="1" customWidth="1"/>
    <col min="4108" max="4108" width="9.140625" style="29"/>
    <col min="4109" max="4109" width="35.85546875" style="29" bestFit="1" customWidth="1"/>
    <col min="4110" max="4110" width="13.42578125" style="29" bestFit="1" customWidth="1"/>
    <col min="4111" max="4111" width="12.85546875" style="29" bestFit="1" customWidth="1"/>
    <col min="4112" max="4353" width="9.140625" style="29"/>
    <col min="4354" max="4354" width="35.85546875" style="29" bestFit="1" customWidth="1"/>
    <col min="4355" max="4355" width="7.7109375" style="29" customWidth="1"/>
    <col min="4356" max="4356" width="40.5703125" style="29" customWidth="1"/>
    <col min="4357" max="4357" width="32.140625" style="29" customWidth="1"/>
    <col min="4358" max="4358" width="18.7109375" style="29" customWidth="1"/>
    <col min="4359" max="4359" width="11.7109375" style="29" customWidth="1"/>
    <col min="4360" max="4360" width="23.28515625" style="29" customWidth="1"/>
    <col min="4361" max="4361" width="12.28515625" style="29" customWidth="1"/>
    <col min="4362" max="4362" width="42.140625" style="29" customWidth="1"/>
    <col min="4363" max="4363" width="14" style="29" bestFit="1" customWidth="1"/>
    <col min="4364" max="4364" width="9.140625" style="29"/>
    <col min="4365" max="4365" width="35.85546875" style="29" bestFit="1" customWidth="1"/>
    <col min="4366" max="4366" width="13.42578125" style="29" bestFit="1" customWidth="1"/>
    <col min="4367" max="4367" width="12.85546875" style="29" bestFit="1" customWidth="1"/>
    <col min="4368" max="4609" width="9.140625" style="29"/>
    <col min="4610" max="4610" width="35.85546875" style="29" bestFit="1" customWidth="1"/>
    <col min="4611" max="4611" width="7.7109375" style="29" customWidth="1"/>
    <col min="4612" max="4612" width="40.5703125" style="29" customWidth="1"/>
    <col min="4613" max="4613" width="32.140625" style="29" customWidth="1"/>
    <col min="4614" max="4614" width="18.7109375" style="29" customWidth="1"/>
    <col min="4615" max="4615" width="11.7109375" style="29" customWidth="1"/>
    <col min="4616" max="4616" width="23.28515625" style="29" customWidth="1"/>
    <col min="4617" max="4617" width="12.28515625" style="29" customWidth="1"/>
    <col min="4618" max="4618" width="42.140625" style="29" customWidth="1"/>
    <col min="4619" max="4619" width="14" style="29" bestFit="1" customWidth="1"/>
    <col min="4620" max="4620" width="9.140625" style="29"/>
    <col min="4621" max="4621" width="35.85546875" style="29" bestFit="1" customWidth="1"/>
    <col min="4622" max="4622" width="13.42578125" style="29" bestFit="1" customWidth="1"/>
    <col min="4623" max="4623" width="12.85546875" style="29" bestFit="1" customWidth="1"/>
    <col min="4624" max="4865" width="9.140625" style="29"/>
    <col min="4866" max="4866" width="35.85546875" style="29" bestFit="1" customWidth="1"/>
    <col min="4867" max="4867" width="7.7109375" style="29" customWidth="1"/>
    <col min="4868" max="4868" width="40.5703125" style="29" customWidth="1"/>
    <col min="4869" max="4869" width="32.140625" style="29" customWidth="1"/>
    <col min="4870" max="4870" width="18.7109375" style="29" customWidth="1"/>
    <col min="4871" max="4871" width="11.7109375" style="29" customWidth="1"/>
    <col min="4872" max="4872" width="23.28515625" style="29" customWidth="1"/>
    <col min="4873" max="4873" width="12.28515625" style="29" customWidth="1"/>
    <col min="4874" max="4874" width="42.140625" style="29" customWidth="1"/>
    <col min="4875" max="4875" width="14" style="29" bestFit="1" customWidth="1"/>
    <col min="4876" max="4876" width="9.140625" style="29"/>
    <col min="4877" max="4877" width="35.85546875" style="29" bestFit="1" customWidth="1"/>
    <col min="4878" max="4878" width="13.42578125" style="29" bestFit="1" customWidth="1"/>
    <col min="4879" max="4879" width="12.85546875" style="29" bestFit="1" customWidth="1"/>
    <col min="4880" max="5121" width="9.140625" style="29"/>
    <col min="5122" max="5122" width="35.85546875" style="29" bestFit="1" customWidth="1"/>
    <col min="5123" max="5123" width="7.7109375" style="29" customWidth="1"/>
    <col min="5124" max="5124" width="40.5703125" style="29" customWidth="1"/>
    <col min="5125" max="5125" width="32.140625" style="29" customWidth="1"/>
    <col min="5126" max="5126" width="18.7109375" style="29" customWidth="1"/>
    <col min="5127" max="5127" width="11.7109375" style="29" customWidth="1"/>
    <col min="5128" max="5128" width="23.28515625" style="29" customWidth="1"/>
    <col min="5129" max="5129" width="12.28515625" style="29" customWidth="1"/>
    <col min="5130" max="5130" width="42.140625" style="29" customWidth="1"/>
    <col min="5131" max="5131" width="14" style="29" bestFit="1" customWidth="1"/>
    <col min="5132" max="5132" width="9.140625" style="29"/>
    <col min="5133" max="5133" width="35.85546875" style="29" bestFit="1" customWidth="1"/>
    <col min="5134" max="5134" width="13.42578125" style="29" bestFit="1" customWidth="1"/>
    <col min="5135" max="5135" width="12.85546875" style="29" bestFit="1" customWidth="1"/>
    <col min="5136" max="5377" width="9.140625" style="29"/>
    <col min="5378" max="5378" width="35.85546875" style="29" bestFit="1" customWidth="1"/>
    <col min="5379" max="5379" width="7.7109375" style="29" customWidth="1"/>
    <col min="5380" max="5380" width="40.5703125" style="29" customWidth="1"/>
    <col min="5381" max="5381" width="32.140625" style="29" customWidth="1"/>
    <col min="5382" max="5382" width="18.7109375" style="29" customWidth="1"/>
    <col min="5383" max="5383" width="11.7109375" style="29" customWidth="1"/>
    <col min="5384" max="5384" width="23.28515625" style="29" customWidth="1"/>
    <col min="5385" max="5385" width="12.28515625" style="29" customWidth="1"/>
    <col min="5386" max="5386" width="42.140625" style="29" customWidth="1"/>
    <col min="5387" max="5387" width="14" style="29" bestFit="1" customWidth="1"/>
    <col min="5388" max="5388" width="9.140625" style="29"/>
    <col min="5389" max="5389" width="35.85546875" style="29" bestFit="1" customWidth="1"/>
    <col min="5390" max="5390" width="13.42578125" style="29" bestFit="1" customWidth="1"/>
    <col min="5391" max="5391" width="12.85546875" style="29" bestFit="1" customWidth="1"/>
    <col min="5392" max="5633" width="9.140625" style="29"/>
    <col min="5634" max="5634" width="35.85546875" style="29" bestFit="1" customWidth="1"/>
    <col min="5635" max="5635" width="7.7109375" style="29" customWidth="1"/>
    <col min="5636" max="5636" width="40.5703125" style="29" customWidth="1"/>
    <col min="5637" max="5637" width="32.140625" style="29" customWidth="1"/>
    <col min="5638" max="5638" width="18.7109375" style="29" customWidth="1"/>
    <col min="5639" max="5639" width="11.7109375" style="29" customWidth="1"/>
    <col min="5640" max="5640" width="23.28515625" style="29" customWidth="1"/>
    <col min="5641" max="5641" width="12.28515625" style="29" customWidth="1"/>
    <col min="5642" max="5642" width="42.140625" style="29" customWidth="1"/>
    <col min="5643" max="5643" width="14" style="29" bestFit="1" customWidth="1"/>
    <col min="5644" max="5644" width="9.140625" style="29"/>
    <col min="5645" max="5645" width="35.85546875" style="29" bestFit="1" customWidth="1"/>
    <col min="5646" max="5646" width="13.42578125" style="29" bestFit="1" customWidth="1"/>
    <col min="5647" max="5647" width="12.85546875" style="29" bestFit="1" customWidth="1"/>
    <col min="5648" max="5889" width="9.140625" style="29"/>
    <col min="5890" max="5890" width="35.85546875" style="29" bestFit="1" customWidth="1"/>
    <col min="5891" max="5891" width="7.7109375" style="29" customWidth="1"/>
    <col min="5892" max="5892" width="40.5703125" style="29" customWidth="1"/>
    <col min="5893" max="5893" width="32.140625" style="29" customWidth="1"/>
    <col min="5894" max="5894" width="18.7109375" style="29" customWidth="1"/>
    <col min="5895" max="5895" width="11.7109375" style="29" customWidth="1"/>
    <col min="5896" max="5896" width="23.28515625" style="29" customWidth="1"/>
    <col min="5897" max="5897" width="12.28515625" style="29" customWidth="1"/>
    <col min="5898" max="5898" width="42.140625" style="29" customWidth="1"/>
    <col min="5899" max="5899" width="14" style="29" bestFit="1" customWidth="1"/>
    <col min="5900" max="5900" width="9.140625" style="29"/>
    <col min="5901" max="5901" width="35.85546875" style="29" bestFit="1" customWidth="1"/>
    <col min="5902" max="5902" width="13.42578125" style="29" bestFit="1" customWidth="1"/>
    <col min="5903" max="5903" width="12.85546875" style="29" bestFit="1" customWidth="1"/>
    <col min="5904" max="6145" width="9.140625" style="29"/>
    <col min="6146" max="6146" width="35.85546875" style="29" bestFit="1" customWidth="1"/>
    <col min="6147" max="6147" width="7.7109375" style="29" customWidth="1"/>
    <col min="6148" max="6148" width="40.5703125" style="29" customWidth="1"/>
    <col min="6149" max="6149" width="32.140625" style="29" customWidth="1"/>
    <col min="6150" max="6150" width="18.7109375" style="29" customWidth="1"/>
    <col min="6151" max="6151" width="11.7109375" style="29" customWidth="1"/>
    <col min="6152" max="6152" width="23.28515625" style="29" customWidth="1"/>
    <col min="6153" max="6153" width="12.28515625" style="29" customWidth="1"/>
    <col min="6154" max="6154" width="42.140625" style="29" customWidth="1"/>
    <col min="6155" max="6155" width="14" style="29" bestFit="1" customWidth="1"/>
    <col min="6156" max="6156" width="9.140625" style="29"/>
    <col min="6157" max="6157" width="35.85546875" style="29" bestFit="1" customWidth="1"/>
    <col min="6158" max="6158" width="13.42578125" style="29" bestFit="1" customWidth="1"/>
    <col min="6159" max="6159" width="12.85546875" style="29" bestFit="1" customWidth="1"/>
    <col min="6160" max="6401" width="9.140625" style="29"/>
    <col min="6402" max="6402" width="35.85546875" style="29" bestFit="1" customWidth="1"/>
    <col min="6403" max="6403" width="7.7109375" style="29" customWidth="1"/>
    <col min="6404" max="6404" width="40.5703125" style="29" customWidth="1"/>
    <col min="6405" max="6405" width="32.140625" style="29" customWidth="1"/>
    <col min="6406" max="6406" width="18.7109375" style="29" customWidth="1"/>
    <col min="6407" max="6407" width="11.7109375" style="29" customWidth="1"/>
    <col min="6408" max="6408" width="23.28515625" style="29" customWidth="1"/>
    <col min="6409" max="6409" width="12.28515625" style="29" customWidth="1"/>
    <col min="6410" max="6410" width="42.140625" style="29" customWidth="1"/>
    <col min="6411" max="6411" width="14" style="29" bestFit="1" customWidth="1"/>
    <col min="6412" max="6412" width="9.140625" style="29"/>
    <col min="6413" max="6413" width="35.85546875" style="29" bestFit="1" customWidth="1"/>
    <col min="6414" max="6414" width="13.42578125" style="29" bestFit="1" customWidth="1"/>
    <col min="6415" max="6415" width="12.85546875" style="29" bestFit="1" customWidth="1"/>
    <col min="6416" max="6657" width="9.140625" style="29"/>
    <col min="6658" max="6658" width="35.85546875" style="29" bestFit="1" customWidth="1"/>
    <col min="6659" max="6659" width="7.7109375" style="29" customWidth="1"/>
    <col min="6660" max="6660" width="40.5703125" style="29" customWidth="1"/>
    <col min="6661" max="6661" width="32.140625" style="29" customWidth="1"/>
    <col min="6662" max="6662" width="18.7109375" style="29" customWidth="1"/>
    <col min="6663" max="6663" width="11.7109375" style="29" customWidth="1"/>
    <col min="6664" max="6664" width="23.28515625" style="29" customWidth="1"/>
    <col min="6665" max="6665" width="12.28515625" style="29" customWidth="1"/>
    <col min="6666" max="6666" width="42.140625" style="29" customWidth="1"/>
    <col min="6667" max="6667" width="14" style="29" bestFit="1" customWidth="1"/>
    <col min="6668" max="6668" width="9.140625" style="29"/>
    <col min="6669" max="6669" width="35.85546875" style="29" bestFit="1" customWidth="1"/>
    <col min="6670" max="6670" width="13.42578125" style="29" bestFit="1" customWidth="1"/>
    <col min="6671" max="6671" width="12.85546875" style="29" bestFit="1" customWidth="1"/>
    <col min="6672" max="6913" width="9.140625" style="29"/>
    <col min="6914" max="6914" width="35.85546875" style="29" bestFit="1" customWidth="1"/>
    <col min="6915" max="6915" width="7.7109375" style="29" customWidth="1"/>
    <col min="6916" max="6916" width="40.5703125" style="29" customWidth="1"/>
    <col min="6917" max="6917" width="32.140625" style="29" customWidth="1"/>
    <col min="6918" max="6918" width="18.7109375" style="29" customWidth="1"/>
    <col min="6919" max="6919" width="11.7109375" style="29" customWidth="1"/>
    <col min="6920" max="6920" width="23.28515625" style="29" customWidth="1"/>
    <col min="6921" max="6921" width="12.28515625" style="29" customWidth="1"/>
    <col min="6922" max="6922" width="42.140625" style="29" customWidth="1"/>
    <col min="6923" max="6923" width="14" style="29" bestFit="1" customWidth="1"/>
    <col min="6924" max="6924" width="9.140625" style="29"/>
    <col min="6925" max="6925" width="35.85546875" style="29" bestFit="1" customWidth="1"/>
    <col min="6926" max="6926" width="13.42578125" style="29" bestFit="1" customWidth="1"/>
    <col min="6927" max="6927" width="12.85546875" style="29" bestFit="1" customWidth="1"/>
    <col min="6928" max="7169" width="9.140625" style="29"/>
    <col min="7170" max="7170" width="35.85546875" style="29" bestFit="1" customWidth="1"/>
    <col min="7171" max="7171" width="7.7109375" style="29" customWidth="1"/>
    <col min="7172" max="7172" width="40.5703125" style="29" customWidth="1"/>
    <col min="7173" max="7173" width="32.140625" style="29" customWidth="1"/>
    <col min="7174" max="7174" width="18.7109375" style="29" customWidth="1"/>
    <col min="7175" max="7175" width="11.7109375" style="29" customWidth="1"/>
    <col min="7176" max="7176" width="23.28515625" style="29" customWidth="1"/>
    <col min="7177" max="7177" width="12.28515625" style="29" customWidth="1"/>
    <col min="7178" max="7178" width="42.140625" style="29" customWidth="1"/>
    <col min="7179" max="7179" width="14" style="29" bestFit="1" customWidth="1"/>
    <col min="7180" max="7180" width="9.140625" style="29"/>
    <col min="7181" max="7181" width="35.85546875" style="29" bestFit="1" customWidth="1"/>
    <col min="7182" max="7182" width="13.42578125" style="29" bestFit="1" customWidth="1"/>
    <col min="7183" max="7183" width="12.85546875" style="29" bestFit="1" customWidth="1"/>
    <col min="7184" max="7425" width="9.140625" style="29"/>
    <col min="7426" max="7426" width="35.85546875" style="29" bestFit="1" customWidth="1"/>
    <col min="7427" max="7427" width="7.7109375" style="29" customWidth="1"/>
    <col min="7428" max="7428" width="40.5703125" style="29" customWidth="1"/>
    <col min="7429" max="7429" width="32.140625" style="29" customWidth="1"/>
    <col min="7430" max="7430" width="18.7109375" style="29" customWidth="1"/>
    <col min="7431" max="7431" width="11.7109375" style="29" customWidth="1"/>
    <col min="7432" max="7432" width="23.28515625" style="29" customWidth="1"/>
    <col min="7433" max="7433" width="12.28515625" style="29" customWidth="1"/>
    <col min="7434" max="7434" width="42.140625" style="29" customWidth="1"/>
    <col min="7435" max="7435" width="14" style="29" bestFit="1" customWidth="1"/>
    <col min="7436" max="7436" width="9.140625" style="29"/>
    <col min="7437" max="7437" width="35.85546875" style="29" bestFit="1" customWidth="1"/>
    <col min="7438" max="7438" width="13.42578125" style="29" bestFit="1" customWidth="1"/>
    <col min="7439" max="7439" width="12.85546875" style="29" bestFit="1" customWidth="1"/>
    <col min="7440" max="7681" width="9.140625" style="29"/>
    <col min="7682" max="7682" width="35.85546875" style="29" bestFit="1" customWidth="1"/>
    <col min="7683" max="7683" width="7.7109375" style="29" customWidth="1"/>
    <col min="7684" max="7684" width="40.5703125" style="29" customWidth="1"/>
    <col min="7685" max="7685" width="32.140625" style="29" customWidth="1"/>
    <col min="7686" max="7686" width="18.7109375" style="29" customWidth="1"/>
    <col min="7687" max="7687" width="11.7109375" style="29" customWidth="1"/>
    <col min="7688" max="7688" width="23.28515625" style="29" customWidth="1"/>
    <col min="7689" max="7689" width="12.28515625" style="29" customWidth="1"/>
    <col min="7690" max="7690" width="42.140625" style="29" customWidth="1"/>
    <col min="7691" max="7691" width="14" style="29" bestFit="1" customWidth="1"/>
    <col min="7692" max="7692" width="9.140625" style="29"/>
    <col min="7693" max="7693" width="35.85546875" style="29" bestFit="1" customWidth="1"/>
    <col min="7694" max="7694" width="13.42578125" style="29" bestFit="1" customWidth="1"/>
    <col min="7695" max="7695" width="12.85546875" style="29" bestFit="1" customWidth="1"/>
    <col min="7696" max="7937" width="9.140625" style="29"/>
    <col min="7938" max="7938" width="35.85546875" style="29" bestFit="1" customWidth="1"/>
    <col min="7939" max="7939" width="7.7109375" style="29" customWidth="1"/>
    <col min="7940" max="7940" width="40.5703125" style="29" customWidth="1"/>
    <col min="7941" max="7941" width="32.140625" style="29" customWidth="1"/>
    <col min="7942" max="7942" width="18.7109375" style="29" customWidth="1"/>
    <col min="7943" max="7943" width="11.7109375" style="29" customWidth="1"/>
    <col min="7944" max="7944" width="23.28515625" style="29" customWidth="1"/>
    <col min="7945" max="7945" width="12.28515625" style="29" customWidth="1"/>
    <col min="7946" max="7946" width="42.140625" style="29" customWidth="1"/>
    <col min="7947" max="7947" width="14" style="29" bestFit="1" customWidth="1"/>
    <col min="7948" max="7948" width="9.140625" style="29"/>
    <col min="7949" max="7949" width="35.85546875" style="29" bestFit="1" customWidth="1"/>
    <col min="7950" max="7950" width="13.42578125" style="29" bestFit="1" customWidth="1"/>
    <col min="7951" max="7951" width="12.85546875" style="29" bestFit="1" customWidth="1"/>
    <col min="7952" max="8193" width="9.140625" style="29"/>
    <col min="8194" max="8194" width="35.85546875" style="29" bestFit="1" customWidth="1"/>
    <col min="8195" max="8195" width="7.7109375" style="29" customWidth="1"/>
    <col min="8196" max="8196" width="40.5703125" style="29" customWidth="1"/>
    <col min="8197" max="8197" width="32.140625" style="29" customWidth="1"/>
    <col min="8198" max="8198" width="18.7109375" style="29" customWidth="1"/>
    <col min="8199" max="8199" width="11.7109375" style="29" customWidth="1"/>
    <col min="8200" max="8200" width="23.28515625" style="29" customWidth="1"/>
    <col min="8201" max="8201" width="12.28515625" style="29" customWidth="1"/>
    <col min="8202" max="8202" width="42.140625" style="29" customWidth="1"/>
    <col min="8203" max="8203" width="14" style="29" bestFit="1" customWidth="1"/>
    <col min="8204" max="8204" width="9.140625" style="29"/>
    <col min="8205" max="8205" width="35.85546875" style="29" bestFit="1" customWidth="1"/>
    <col min="8206" max="8206" width="13.42578125" style="29" bestFit="1" customWidth="1"/>
    <col min="8207" max="8207" width="12.85546875" style="29" bestFit="1" customWidth="1"/>
    <col min="8208" max="8449" width="9.140625" style="29"/>
    <col min="8450" max="8450" width="35.85546875" style="29" bestFit="1" customWidth="1"/>
    <col min="8451" max="8451" width="7.7109375" style="29" customWidth="1"/>
    <col min="8452" max="8452" width="40.5703125" style="29" customWidth="1"/>
    <col min="8453" max="8453" width="32.140625" style="29" customWidth="1"/>
    <col min="8454" max="8454" width="18.7109375" style="29" customWidth="1"/>
    <col min="8455" max="8455" width="11.7109375" style="29" customWidth="1"/>
    <col min="8456" max="8456" width="23.28515625" style="29" customWidth="1"/>
    <col min="8457" max="8457" width="12.28515625" style="29" customWidth="1"/>
    <col min="8458" max="8458" width="42.140625" style="29" customWidth="1"/>
    <col min="8459" max="8459" width="14" style="29" bestFit="1" customWidth="1"/>
    <col min="8460" max="8460" width="9.140625" style="29"/>
    <col min="8461" max="8461" width="35.85546875" style="29" bestFit="1" customWidth="1"/>
    <col min="8462" max="8462" width="13.42578125" style="29" bestFit="1" customWidth="1"/>
    <col min="8463" max="8463" width="12.85546875" style="29" bestFit="1" customWidth="1"/>
    <col min="8464" max="8705" width="9.140625" style="29"/>
    <col min="8706" max="8706" width="35.85546875" style="29" bestFit="1" customWidth="1"/>
    <col min="8707" max="8707" width="7.7109375" style="29" customWidth="1"/>
    <col min="8708" max="8708" width="40.5703125" style="29" customWidth="1"/>
    <col min="8709" max="8709" width="32.140625" style="29" customWidth="1"/>
    <col min="8710" max="8710" width="18.7109375" style="29" customWidth="1"/>
    <col min="8711" max="8711" width="11.7109375" style="29" customWidth="1"/>
    <col min="8712" max="8712" width="23.28515625" style="29" customWidth="1"/>
    <col min="8713" max="8713" width="12.28515625" style="29" customWidth="1"/>
    <col min="8714" max="8714" width="42.140625" style="29" customWidth="1"/>
    <col min="8715" max="8715" width="14" style="29" bestFit="1" customWidth="1"/>
    <col min="8716" max="8716" width="9.140625" style="29"/>
    <col min="8717" max="8717" width="35.85546875" style="29" bestFit="1" customWidth="1"/>
    <col min="8718" max="8718" width="13.42578125" style="29" bestFit="1" customWidth="1"/>
    <col min="8719" max="8719" width="12.85546875" style="29" bestFit="1" customWidth="1"/>
    <col min="8720" max="8961" width="9.140625" style="29"/>
    <col min="8962" max="8962" width="35.85546875" style="29" bestFit="1" customWidth="1"/>
    <col min="8963" max="8963" width="7.7109375" style="29" customWidth="1"/>
    <col min="8964" max="8964" width="40.5703125" style="29" customWidth="1"/>
    <col min="8965" max="8965" width="32.140625" style="29" customWidth="1"/>
    <col min="8966" max="8966" width="18.7109375" style="29" customWidth="1"/>
    <col min="8967" max="8967" width="11.7109375" style="29" customWidth="1"/>
    <col min="8968" max="8968" width="23.28515625" style="29" customWidth="1"/>
    <col min="8969" max="8969" width="12.28515625" style="29" customWidth="1"/>
    <col min="8970" max="8970" width="42.140625" style="29" customWidth="1"/>
    <col min="8971" max="8971" width="14" style="29" bestFit="1" customWidth="1"/>
    <col min="8972" max="8972" width="9.140625" style="29"/>
    <col min="8973" max="8973" width="35.85546875" style="29" bestFit="1" customWidth="1"/>
    <col min="8974" max="8974" width="13.42578125" style="29" bestFit="1" customWidth="1"/>
    <col min="8975" max="8975" width="12.85546875" style="29" bestFit="1" customWidth="1"/>
    <col min="8976" max="9217" width="9.140625" style="29"/>
    <col min="9218" max="9218" width="35.85546875" style="29" bestFit="1" customWidth="1"/>
    <col min="9219" max="9219" width="7.7109375" style="29" customWidth="1"/>
    <col min="9220" max="9220" width="40.5703125" style="29" customWidth="1"/>
    <col min="9221" max="9221" width="32.140625" style="29" customWidth="1"/>
    <col min="9222" max="9222" width="18.7109375" style="29" customWidth="1"/>
    <col min="9223" max="9223" width="11.7109375" style="29" customWidth="1"/>
    <col min="9224" max="9224" width="23.28515625" style="29" customWidth="1"/>
    <col min="9225" max="9225" width="12.28515625" style="29" customWidth="1"/>
    <col min="9226" max="9226" width="42.140625" style="29" customWidth="1"/>
    <col min="9227" max="9227" width="14" style="29" bestFit="1" customWidth="1"/>
    <col min="9228" max="9228" width="9.140625" style="29"/>
    <col min="9229" max="9229" width="35.85546875" style="29" bestFit="1" customWidth="1"/>
    <col min="9230" max="9230" width="13.42578125" style="29" bestFit="1" customWidth="1"/>
    <col min="9231" max="9231" width="12.85546875" style="29" bestFit="1" customWidth="1"/>
    <col min="9232" max="9473" width="9.140625" style="29"/>
    <col min="9474" max="9474" width="35.85546875" style="29" bestFit="1" customWidth="1"/>
    <col min="9475" max="9475" width="7.7109375" style="29" customWidth="1"/>
    <col min="9476" max="9476" width="40.5703125" style="29" customWidth="1"/>
    <col min="9477" max="9477" width="32.140625" style="29" customWidth="1"/>
    <col min="9478" max="9478" width="18.7109375" style="29" customWidth="1"/>
    <col min="9479" max="9479" width="11.7109375" style="29" customWidth="1"/>
    <col min="9480" max="9480" width="23.28515625" style="29" customWidth="1"/>
    <col min="9481" max="9481" width="12.28515625" style="29" customWidth="1"/>
    <col min="9482" max="9482" width="42.140625" style="29" customWidth="1"/>
    <col min="9483" max="9483" width="14" style="29" bestFit="1" customWidth="1"/>
    <col min="9484" max="9484" width="9.140625" style="29"/>
    <col min="9485" max="9485" width="35.85546875" style="29" bestFit="1" customWidth="1"/>
    <col min="9486" max="9486" width="13.42578125" style="29" bestFit="1" customWidth="1"/>
    <col min="9487" max="9487" width="12.85546875" style="29" bestFit="1" customWidth="1"/>
    <col min="9488" max="9729" width="9.140625" style="29"/>
    <col min="9730" max="9730" width="35.85546875" style="29" bestFit="1" customWidth="1"/>
    <col min="9731" max="9731" width="7.7109375" style="29" customWidth="1"/>
    <col min="9732" max="9732" width="40.5703125" style="29" customWidth="1"/>
    <col min="9733" max="9733" width="32.140625" style="29" customWidth="1"/>
    <col min="9734" max="9734" width="18.7109375" style="29" customWidth="1"/>
    <col min="9735" max="9735" width="11.7109375" style="29" customWidth="1"/>
    <col min="9736" max="9736" width="23.28515625" style="29" customWidth="1"/>
    <col min="9737" max="9737" width="12.28515625" style="29" customWidth="1"/>
    <col min="9738" max="9738" width="42.140625" style="29" customWidth="1"/>
    <col min="9739" max="9739" width="14" style="29" bestFit="1" customWidth="1"/>
    <col min="9740" max="9740" width="9.140625" style="29"/>
    <col min="9741" max="9741" width="35.85546875" style="29" bestFit="1" customWidth="1"/>
    <col min="9742" max="9742" width="13.42578125" style="29" bestFit="1" customWidth="1"/>
    <col min="9743" max="9743" width="12.85546875" style="29" bestFit="1" customWidth="1"/>
    <col min="9744" max="9985" width="9.140625" style="29"/>
    <col min="9986" max="9986" width="35.85546875" style="29" bestFit="1" customWidth="1"/>
    <col min="9987" max="9987" width="7.7109375" style="29" customWidth="1"/>
    <col min="9988" max="9988" width="40.5703125" style="29" customWidth="1"/>
    <col min="9989" max="9989" width="32.140625" style="29" customWidth="1"/>
    <col min="9990" max="9990" width="18.7109375" style="29" customWidth="1"/>
    <col min="9991" max="9991" width="11.7109375" style="29" customWidth="1"/>
    <col min="9992" max="9992" width="23.28515625" style="29" customWidth="1"/>
    <col min="9993" max="9993" width="12.28515625" style="29" customWidth="1"/>
    <col min="9994" max="9994" width="42.140625" style="29" customWidth="1"/>
    <col min="9995" max="9995" width="14" style="29" bestFit="1" customWidth="1"/>
    <col min="9996" max="9996" width="9.140625" style="29"/>
    <col min="9997" max="9997" width="35.85546875" style="29" bestFit="1" customWidth="1"/>
    <col min="9998" max="9998" width="13.42578125" style="29" bestFit="1" customWidth="1"/>
    <col min="9999" max="9999" width="12.85546875" style="29" bestFit="1" customWidth="1"/>
    <col min="10000" max="10241" width="9.140625" style="29"/>
    <col min="10242" max="10242" width="35.85546875" style="29" bestFit="1" customWidth="1"/>
    <col min="10243" max="10243" width="7.7109375" style="29" customWidth="1"/>
    <col min="10244" max="10244" width="40.5703125" style="29" customWidth="1"/>
    <col min="10245" max="10245" width="32.140625" style="29" customWidth="1"/>
    <col min="10246" max="10246" width="18.7109375" style="29" customWidth="1"/>
    <col min="10247" max="10247" width="11.7109375" style="29" customWidth="1"/>
    <col min="10248" max="10248" width="23.28515625" style="29" customWidth="1"/>
    <col min="10249" max="10249" width="12.28515625" style="29" customWidth="1"/>
    <col min="10250" max="10250" width="42.140625" style="29" customWidth="1"/>
    <col min="10251" max="10251" width="14" style="29" bestFit="1" customWidth="1"/>
    <col min="10252" max="10252" width="9.140625" style="29"/>
    <col min="10253" max="10253" width="35.85546875" style="29" bestFit="1" customWidth="1"/>
    <col min="10254" max="10254" width="13.42578125" style="29" bestFit="1" customWidth="1"/>
    <col min="10255" max="10255" width="12.85546875" style="29" bestFit="1" customWidth="1"/>
    <col min="10256" max="10497" width="9.140625" style="29"/>
    <col min="10498" max="10498" width="35.85546875" style="29" bestFit="1" customWidth="1"/>
    <col min="10499" max="10499" width="7.7109375" style="29" customWidth="1"/>
    <col min="10500" max="10500" width="40.5703125" style="29" customWidth="1"/>
    <col min="10501" max="10501" width="32.140625" style="29" customWidth="1"/>
    <col min="10502" max="10502" width="18.7109375" style="29" customWidth="1"/>
    <col min="10503" max="10503" width="11.7109375" style="29" customWidth="1"/>
    <col min="10504" max="10504" width="23.28515625" style="29" customWidth="1"/>
    <col min="10505" max="10505" width="12.28515625" style="29" customWidth="1"/>
    <col min="10506" max="10506" width="42.140625" style="29" customWidth="1"/>
    <col min="10507" max="10507" width="14" style="29" bestFit="1" customWidth="1"/>
    <col min="10508" max="10508" width="9.140625" style="29"/>
    <col min="10509" max="10509" width="35.85546875" style="29" bestFit="1" customWidth="1"/>
    <col min="10510" max="10510" width="13.42578125" style="29" bestFit="1" customWidth="1"/>
    <col min="10511" max="10511" width="12.85546875" style="29" bestFit="1" customWidth="1"/>
    <col min="10512" max="10753" width="9.140625" style="29"/>
    <col min="10754" max="10754" width="35.85546875" style="29" bestFit="1" customWidth="1"/>
    <col min="10755" max="10755" width="7.7109375" style="29" customWidth="1"/>
    <col min="10756" max="10756" width="40.5703125" style="29" customWidth="1"/>
    <col min="10757" max="10757" width="32.140625" style="29" customWidth="1"/>
    <col min="10758" max="10758" width="18.7109375" style="29" customWidth="1"/>
    <col min="10759" max="10759" width="11.7109375" style="29" customWidth="1"/>
    <col min="10760" max="10760" width="23.28515625" style="29" customWidth="1"/>
    <col min="10761" max="10761" width="12.28515625" style="29" customWidth="1"/>
    <col min="10762" max="10762" width="42.140625" style="29" customWidth="1"/>
    <col min="10763" max="10763" width="14" style="29" bestFit="1" customWidth="1"/>
    <col min="10764" max="10764" width="9.140625" style="29"/>
    <col min="10765" max="10765" width="35.85546875" style="29" bestFit="1" customWidth="1"/>
    <col min="10766" max="10766" width="13.42578125" style="29" bestFit="1" customWidth="1"/>
    <col min="10767" max="10767" width="12.85546875" style="29" bestFit="1" customWidth="1"/>
    <col min="10768" max="11009" width="9.140625" style="29"/>
    <col min="11010" max="11010" width="35.85546875" style="29" bestFit="1" customWidth="1"/>
    <col min="11011" max="11011" width="7.7109375" style="29" customWidth="1"/>
    <col min="11012" max="11012" width="40.5703125" style="29" customWidth="1"/>
    <col min="11013" max="11013" width="32.140625" style="29" customWidth="1"/>
    <col min="11014" max="11014" width="18.7109375" style="29" customWidth="1"/>
    <col min="11015" max="11015" width="11.7109375" style="29" customWidth="1"/>
    <col min="11016" max="11016" width="23.28515625" style="29" customWidth="1"/>
    <col min="11017" max="11017" width="12.28515625" style="29" customWidth="1"/>
    <col min="11018" max="11018" width="42.140625" style="29" customWidth="1"/>
    <col min="11019" max="11019" width="14" style="29" bestFit="1" customWidth="1"/>
    <col min="11020" max="11020" width="9.140625" style="29"/>
    <col min="11021" max="11021" width="35.85546875" style="29" bestFit="1" customWidth="1"/>
    <col min="11022" max="11022" width="13.42578125" style="29" bestFit="1" customWidth="1"/>
    <col min="11023" max="11023" width="12.85546875" style="29" bestFit="1" customWidth="1"/>
    <col min="11024" max="11265" width="9.140625" style="29"/>
    <col min="11266" max="11266" width="35.85546875" style="29" bestFit="1" customWidth="1"/>
    <col min="11267" max="11267" width="7.7109375" style="29" customWidth="1"/>
    <col min="11268" max="11268" width="40.5703125" style="29" customWidth="1"/>
    <col min="11269" max="11269" width="32.140625" style="29" customWidth="1"/>
    <col min="11270" max="11270" width="18.7109375" style="29" customWidth="1"/>
    <col min="11271" max="11271" width="11.7109375" style="29" customWidth="1"/>
    <col min="11272" max="11272" width="23.28515625" style="29" customWidth="1"/>
    <col min="11273" max="11273" width="12.28515625" style="29" customWidth="1"/>
    <col min="11274" max="11274" width="42.140625" style="29" customWidth="1"/>
    <col min="11275" max="11275" width="14" style="29" bestFit="1" customWidth="1"/>
    <col min="11276" max="11276" width="9.140625" style="29"/>
    <col min="11277" max="11277" width="35.85546875" style="29" bestFit="1" customWidth="1"/>
    <col min="11278" max="11278" width="13.42578125" style="29" bestFit="1" customWidth="1"/>
    <col min="11279" max="11279" width="12.85546875" style="29" bestFit="1" customWidth="1"/>
    <col min="11280" max="11521" width="9.140625" style="29"/>
    <col min="11522" max="11522" width="35.85546875" style="29" bestFit="1" customWidth="1"/>
    <col min="11523" max="11523" width="7.7109375" style="29" customWidth="1"/>
    <col min="11524" max="11524" width="40.5703125" style="29" customWidth="1"/>
    <col min="11525" max="11525" width="32.140625" style="29" customWidth="1"/>
    <col min="11526" max="11526" width="18.7109375" style="29" customWidth="1"/>
    <col min="11527" max="11527" width="11.7109375" style="29" customWidth="1"/>
    <col min="11528" max="11528" width="23.28515625" style="29" customWidth="1"/>
    <col min="11529" max="11529" width="12.28515625" style="29" customWidth="1"/>
    <col min="11530" max="11530" width="42.140625" style="29" customWidth="1"/>
    <col min="11531" max="11531" width="14" style="29" bestFit="1" customWidth="1"/>
    <col min="11532" max="11532" width="9.140625" style="29"/>
    <col min="11533" max="11533" width="35.85546875" style="29" bestFit="1" customWidth="1"/>
    <col min="11534" max="11534" width="13.42578125" style="29" bestFit="1" customWidth="1"/>
    <col min="11535" max="11535" width="12.85546875" style="29" bestFit="1" customWidth="1"/>
    <col min="11536" max="11777" width="9.140625" style="29"/>
    <col min="11778" max="11778" width="35.85546875" style="29" bestFit="1" customWidth="1"/>
    <col min="11779" max="11779" width="7.7109375" style="29" customWidth="1"/>
    <col min="11780" max="11780" width="40.5703125" style="29" customWidth="1"/>
    <col min="11781" max="11781" width="32.140625" style="29" customWidth="1"/>
    <col min="11782" max="11782" width="18.7109375" style="29" customWidth="1"/>
    <col min="11783" max="11783" width="11.7109375" style="29" customWidth="1"/>
    <col min="11784" max="11784" width="23.28515625" style="29" customWidth="1"/>
    <col min="11785" max="11785" width="12.28515625" style="29" customWidth="1"/>
    <col min="11786" max="11786" width="42.140625" style="29" customWidth="1"/>
    <col min="11787" max="11787" width="14" style="29" bestFit="1" customWidth="1"/>
    <col min="11788" max="11788" width="9.140625" style="29"/>
    <col min="11789" max="11789" width="35.85546875" style="29" bestFit="1" customWidth="1"/>
    <col min="11790" max="11790" width="13.42578125" style="29" bestFit="1" customWidth="1"/>
    <col min="11791" max="11791" width="12.85546875" style="29" bestFit="1" customWidth="1"/>
    <col min="11792" max="12033" width="9.140625" style="29"/>
    <col min="12034" max="12034" width="35.85546875" style="29" bestFit="1" customWidth="1"/>
    <col min="12035" max="12035" width="7.7109375" style="29" customWidth="1"/>
    <col min="12036" max="12036" width="40.5703125" style="29" customWidth="1"/>
    <col min="12037" max="12037" width="32.140625" style="29" customWidth="1"/>
    <col min="12038" max="12038" width="18.7109375" style="29" customWidth="1"/>
    <col min="12039" max="12039" width="11.7109375" style="29" customWidth="1"/>
    <col min="12040" max="12040" width="23.28515625" style="29" customWidth="1"/>
    <col min="12041" max="12041" width="12.28515625" style="29" customWidth="1"/>
    <col min="12042" max="12042" width="42.140625" style="29" customWidth="1"/>
    <col min="12043" max="12043" width="14" style="29" bestFit="1" customWidth="1"/>
    <col min="12044" max="12044" width="9.140625" style="29"/>
    <col min="12045" max="12045" width="35.85546875" style="29" bestFit="1" customWidth="1"/>
    <col min="12046" max="12046" width="13.42578125" style="29" bestFit="1" customWidth="1"/>
    <col min="12047" max="12047" width="12.85546875" style="29" bestFit="1" customWidth="1"/>
    <col min="12048" max="12289" width="9.140625" style="29"/>
    <col min="12290" max="12290" width="35.85546875" style="29" bestFit="1" customWidth="1"/>
    <col min="12291" max="12291" width="7.7109375" style="29" customWidth="1"/>
    <col min="12292" max="12292" width="40.5703125" style="29" customWidth="1"/>
    <col min="12293" max="12293" width="32.140625" style="29" customWidth="1"/>
    <col min="12294" max="12294" width="18.7109375" style="29" customWidth="1"/>
    <col min="12295" max="12295" width="11.7109375" style="29" customWidth="1"/>
    <col min="12296" max="12296" width="23.28515625" style="29" customWidth="1"/>
    <col min="12297" max="12297" width="12.28515625" style="29" customWidth="1"/>
    <col min="12298" max="12298" width="42.140625" style="29" customWidth="1"/>
    <col min="12299" max="12299" width="14" style="29" bestFit="1" customWidth="1"/>
    <col min="12300" max="12300" width="9.140625" style="29"/>
    <col min="12301" max="12301" width="35.85546875" style="29" bestFit="1" customWidth="1"/>
    <col min="12302" max="12302" width="13.42578125" style="29" bestFit="1" customWidth="1"/>
    <col min="12303" max="12303" width="12.85546875" style="29" bestFit="1" customWidth="1"/>
    <col min="12304" max="12545" width="9.140625" style="29"/>
    <col min="12546" max="12546" width="35.85546875" style="29" bestFit="1" customWidth="1"/>
    <col min="12547" max="12547" width="7.7109375" style="29" customWidth="1"/>
    <col min="12548" max="12548" width="40.5703125" style="29" customWidth="1"/>
    <col min="12549" max="12549" width="32.140625" style="29" customWidth="1"/>
    <col min="12550" max="12550" width="18.7109375" style="29" customWidth="1"/>
    <col min="12551" max="12551" width="11.7109375" style="29" customWidth="1"/>
    <col min="12552" max="12552" width="23.28515625" style="29" customWidth="1"/>
    <col min="12553" max="12553" width="12.28515625" style="29" customWidth="1"/>
    <col min="12554" max="12554" width="42.140625" style="29" customWidth="1"/>
    <col min="12555" max="12555" width="14" style="29" bestFit="1" customWidth="1"/>
    <col min="12556" max="12556" width="9.140625" style="29"/>
    <col min="12557" max="12557" width="35.85546875" style="29" bestFit="1" customWidth="1"/>
    <col min="12558" max="12558" width="13.42578125" style="29" bestFit="1" customWidth="1"/>
    <col min="12559" max="12559" width="12.85546875" style="29" bestFit="1" customWidth="1"/>
    <col min="12560" max="12801" width="9.140625" style="29"/>
    <col min="12802" max="12802" width="35.85546875" style="29" bestFit="1" customWidth="1"/>
    <col min="12803" max="12803" width="7.7109375" style="29" customWidth="1"/>
    <col min="12804" max="12804" width="40.5703125" style="29" customWidth="1"/>
    <col min="12805" max="12805" width="32.140625" style="29" customWidth="1"/>
    <col min="12806" max="12806" width="18.7109375" style="29" customWidth="1"/>
    <col min="12807" max="12807" width="11.7109375" style="29" customWidth="1"/>
    <col min="12808" max="12808" width="23.28515625" style="29" customWidth="1"/>
    <col min="12809" max="12809" width="12.28515625" style="29" customWidth="1"/>
    <col min="12810" max="12810" width="42.140625" style="29" customWidth="1"/>
    <col min="12811" max="12811" width="14" style="29" bestFit="1" customWidth="1"/>
    <col min="12812" max="12812" width="9.140625" style="29"/>
    <col min="12813" max="12813" width="35.85546875" style="29" bestFit="1" customWidth="1"/>
    <col min="12814" max="12814" width="13.42578125" style="29" bestFit="1" customWidth="1"/>
    <col min="12815" max="12815" width="12.85546875" style="29" bestFit="1" customWidth="1"/>
    <col min="12816" max="13057" width="9.140625" style="29"/>
    <col min="13058" max="13058" width="35.85546875" style="29" bestFit="1" customWidth="1"/>
    <col min="13059" max="13059" width="7.7109375" style="29" customWidth="1"/>
    <col min="13060" max="13060" width="40.5703125" style="29" customWidth="1"/>
    <col min="13061" max="13061" width="32.140625" style="29" customWidth="1"/>
    <col min="13062" max="13062" width="18.7109375" style="29" customWidth="1"/>
    <col min="13063" max="13063" width="11.7109375" style="29" customWidth="1"/>
    <col min="13064" max="13064" width="23.28515625" style="29" customWidth="1"/>
    <col min="13065" max="13065" width="12.28515625" style="29" customWidth="1"/>
    <col min="13066" max="13066" width="42.140625" style="29" customWidth="1"/>
    <col min="13067" max="13067" width="14" style="29" bestFit="1" customWidth="1"/>
    <col min="13068" max="13068" width="9.140625" style="29"/>
    <col min="13069" max="13069" width="35.85546875" style="29" bestFit="1" customWidth="1"/>
    <col min="13070" max="13070" width="13.42578125" style="29" bestFit="1" customWidth="1"/>
    <col min="13071" max="13071" width="12.85546875" style="29" bestFit="1" customWidth="1"/>
    <col min="13072" max="13313" width="9.140625" style="29"/>
    <col min="13314" max="13314" width="35.85546875" style="29" bestFit="1" customWidth="1"/>
    <col min="13315" max="13315" width="7.7109375" style="29" customWidth="1"/>
    <col min="13316" max="13316" width="40.5703125" style="29" customWidth="1"/>
    <col min="13317" max="13317" width="32.140625" style="29" customWidth="1"/>
    <col min="13318" max="13318" width="18.7109375" style="29" customWidth="1"/>
    <col min="13319" max="13319" width="11.7109375" style="29" customWidth="1"/>
    <col min="13320" max="13320" width="23.28515625" style="29" customWidth="1"/>
    <col min="13321" max="13321" width="12.28515625" style="29" customWidth="1"/>
    <col min="13322" max="13322" width="42.140625" style="29" customWidth="1"/>
    <col min="13323" max="13323" width="14" style="29" bestFit="1" customWidth="1"/>
    <col min="13324" max="13324" width="9.140625" style="29"/>
    <col min="13325" max="13325" width="35.85546875" style="29" bestFit="1" customWidth="1"/>
    <col min="13326" max="13326" width="13.42578125" style="29" bestFit="1" customWidth="1"/>
    <col min="13327" max="13327" width="12.85546875" style="29" bestFit="1" customWidth="1"/>
    <col min="13328" max="13569" width="9.140625" style="29"/>
    <col min="13570" max="13570" width="35.85546875" style="29" bestFit="1" customWidth="1"/>
    <col min="13571" max="13571" width="7.7109375" style="29" customWidth="1"/>
    <col min="13572" max="13572" width="40.5703125" style="29" customWidth="1"/>
    <col min="13573" max="13573" width="32.140625" style="29" customWidth="1"/>
    <col min="13574" max="13574" width="18.7109375" style="29" customWidth="1"/>
    <col min="13575" max="13575" width="11.7109375" style="29" customWidth="1"/>
    <col min="13576" max="13576" width="23.28515625" style="29" customWidth="1"/>
    <col min="13577" max="13577" width="12.28515625" style="29" customWidth="1"/>
    <col min="13578" max="13578" width="42.140625" style="29" customWidth="1"/>
    <col min="13579" max="13579" width="14" style="29" bestFit="1" customWidth="1"/>
    <col min="13580" max="13580" width="9.140625" style="29"/>
    <col min="13581" max="13581" width="35.85546875" style="29" bestFit="1" customWidth="1"/>
    <col min="13582" max="13582" width="13.42578125" style="29" bestFit="1" customWidth="1"/>
    <col min="13583" max="13583" width="12.85546875" style="29" bestFit="1" customWidth="1"/>
    <col min="13584" max="13825" width="9.140625" style="29"/>
    <col min="13826" max="13826" width="35.85546875" style="29" bestFit="1" customWidth="1"/>
    <col min="13827" max="13827" width="7.7109375" style="29" customWidth="1"/>
    <col min="13828" max="13828" width="40.5703125" style="29" customWidth="1"/>
    <col min="13829" max="13829" width="32.140625" style="29" customWidth="1"/>
    <col min="13830" max="13830" width="18.7109375" style="29" customWidth="1"/>
    <col min="13831" max="13831" width="11.7109375" style="29" customWidth="1"/>
    <col min="13832" max="13832" width="23.28515625" style="29" customWidth="1"/>
    <col min="13833" max="13833" width="12.28515625" style="29" customWidth="1"/>
    <col min="13834" max="13834" width="42.140625" style="29" customWidth="1"/>
    <col min="13835" max="13835" width="14" style="29" bestFit="1" customWidth="1"/>
    <col min="13836" max="13836" width="9.140625" style="29"/>
    <col min="13837" max="13837" width="35.85546875" style="29" bestFit="1" customWidth="1"/>
    <col min="13838" max="13838" width="13.42578125" style="29" bestFit="1" customWidth="1"/>
    <col min="13839" max="13839" width="12.85546875" style="29" bestFit="1" customWidth="1"/>
    <col min="13840" max="14081" width="9.140625" style="29"/>
    <col min="14082" max="14082" width="35.85546875" style="29" bestFit="1" customWidth="1"/>
    <col min="14083" max="14083" width="7.7109375" style="29" customWidth="1"/>
    <col min="14084" max="14084" width="40.5703125" style="29" customWidth="1"/>
    <col min="14085" max="14085" width="32.140625" style="29" customWidth="1"/>
    <col min="14086" max="14086" width="18.7109375" style="29" customWidth="1"/>
    <col min="14087" max="14087" width="11.7109375" style="29" customWidth="1"/>
    <col min="14088" max="14088" width="23.28515625" style="29" customWidth="1"/>
    <col min="14089" max="14089" width="12.28515625" style="29" customWidth="1"/>
    <col min="14090" max="14090" width="42.140625" style="29" customWidth="1"/>
    <col min="14091" max="14091" width="14" style="29" bestFit="1" customWidth="1"/>
    <col min="14092" max="14092" width="9.140625" style="29"/>
    <col min="14093" max="14093" width="35.85546875" style="29" bestFit="1" customWidth="1"/>
    <col min="14094" max="14094" width="13.42578125" style="29" bestFit="1" customWidth="1"/>
    <col min="14095" max="14095" width="12.85546875" style="29" bestFit="1" customWidth="1"/>
    <col min="14096" max="14337" width="9.140625" style="29"/>
    <col min="14338" max="14338" width="35.85546875" style="29" bestFit="1" customWidth="1"/>
    <col min="14339" max="14339" width="7.7109375" style="29" customWidth="1"/>
    <col min="14340" max="14340" width="40.5703125" style="29" customWidth="1"/>
    <col min="14341" max="14341" width="32.140625" style="29" customWidth="1"/>
    <col min="14342" max="14342" width="18.7109375" style="29" customWidth="1"/>
    <col min="14343" max="14343" width="11.7109375" style="29" customWidth="1"/>
    <col min="14344" max="14344" width="23.28515625" style="29" customWidth="1"/>
    <col min="14345" max="14345" width="12.28515625" style="29" customWidth="1"/>
    <col min="14346" max="14346" width="42.140625" style="29" customWidth="1"/>
    <col min="14347" max="14347" width="14" style="29" bestFit="1" customWidth="1"/>
    <col min="14348" max="14348" width="9.140625" style="29"/>
    <col min="14349" max="14349" width="35.85546875" style="29" bestFit="1" customWidth="1"/>
    <col min="14350" max="14350" width="13.42578125" style="29" bestFit="1" customWidth="1"/>
    <col min="14351" max="14351" width="12.85546875" style="29" bestFit="1" customWidth="1"/>
    <col min="14352" max="14593" width="9.140625" style="29"/>
    <col min="14594" max="14594" width="35.85546875" style="29" bestFit="1" customWidth="1"/>
    <col min="14595" max="14595" width="7.7109375" style="29" customWidth="1"/>
    <col min="14596" max="14596" width="40.5703125" style="29" customWidth="1"/>
    <col min="14597" max="14597" width="32.140625" style="29" customWidth="1"/>
    <col min="14598" max="14598" width="18.7109375" style="29" customWidth="1"/>
    <col min="14599" max="14599" width="11.7109375" style="29" customWidth="1"/>
    <col min="14600" max="14600" width="23.28515625" style="29" customWidth="1"/>
    <col min="14601" max="14601" width="12.28515625" style="29" customWidth="1"/>
    <col min="14602" max="14602" width="42.140625" style="29" customWidth="1"/>
    <col min="14603" max="14603" width="14" style="29" bestFit="1" customWidth="1"/>
    <col min="14604" max="14604" width="9.140625" style="29"/>
    <col min="14605" max="14605" width="35.85546875" style="29" bestFit="1" customWidth="1"/>
    <col min="14606" max="14606" width="13.42578125" style="29" bestFit="1" customWidth="1"/>
    <col min="14607" max="14607" width="12.85546875" style="29" bestFit="1" customWidth="1"/>
    <col min="14608" max="14849" width="9.140625" style="29"/>
    <col min="14850" max="14850" width="35.85546875" style="29" bestFit="1" customWidth="1"/>
    <col min="14851" max="14851" width="7.7109375" style="29" customWidth="1"/>
    <col min="14852" max="14852" width="40.5703125" style="29" customWidth="1"/>
    <col min="14853" max="14853" width="32.140625" style="29" customWidth="1"/>
    <col min="14854" max="14854" width="18.7109375" style="29" customWidth="1"/>
    <col min="14855" max="14855" width="11.7109375" style="29" customWidth="1"/>
    <col min="14856" max="14856" width="23.28515625" style="29" customWidth="1"/>
    <col min="14857" max="14857" width="12.28515625" style="29" customWidth="1"/>
    <col min="14858" max="14858" width="42.140625" style="29" customWidth="1"/>
    <col min="14859" max="14859" width="14" style="29" bestFit="1" customWidth="1"/>
    <col min="14860" max="14860" width="9.140625" style="29"/>
    <col min="14861" max="14861" width="35.85546875" style="29" bestFit="1" customWidth="1"/>
    <col min="14862" max="14862" width="13.42578125" style="29" bestFit="1" customWidth="1"/>
    <col min="14863" max="14863" width="12.85546875" style="29" bestFit="1" customWidth="1"/>
    <col min="14864" max="15105" width="9.140625" style="29"/>
    <col min="15106" max="15106" width="35.85546875" style="29" bestFit="1" customWidth="1"/>
    <col min="15107" max="15107" width="7.7109375" style="29" customWidth="1"/>
    <col min="15108" max="15108" width="40.5703125" style="29" customWidth="1"/>
    <col min="15109" max="15109" width="32.140625" style="29" customWidth="1"/>
    <col min="15110" max="15110" width="18.7109375" style="29" customWidth="1"/>
    <col min="15111" max="15111" width="11.7109375" style="29" customWidth="1"/>
    <col min="15112" max="15112" width="23.28515625" style="29" customWidth="1"/>
    <col min="15113" max="15113" width="12.28515625" style="29" customWidth="1"/>
    <col min="15114" max="15114" width="42.140625" style="29" customWidth="1"/>
    <col min="15115" max="15115" width="14" style="29" bestFit="1" customWidth="1"/>
    <col min="15116" max="15116" width="9.140625" style="29"/>
    <col min="15117" max="15117" width="35.85546875" style="29" bestFit="1" customWidth="1"/>
    <col min="15118" max="15118" width="13.42578125" style="29" bestFit="1" customWidth="1"/>
    <col min="15119" max="15119" width="12.85546875" style="29" bestFit="1" customWidth="1"/>
    <col min="15120" max="15361" width="9.140625" style="29"/>
    <col min="15362" max="15362" width="35.85546875" style="29" bestFit="1" customWidth="1"/>
    <col min="15363" max="15363" width="7.7109375" style="29" customWidth="1"/>
    <col min="15364" max="15364" width="40.5703125" style="29" customWidth="1"/>
    <col min="15365" max="15365" width="32.140625" style="29" customWidth="1"/>
    <col min="15366" max="15366" width="18.7109375" style="29" customWidth="1"/>
    <col min="15367" max="15367" width="11.7109375" style="29" customWidth="1"/>
    <col min="15368" max="15368" width="23.28515625" style="29" customWidth="1"/>
    <col min="15369" max="15369" width="12.28515625" style="29" customWidth="1"/>
    <col min="15370" max="15370" width="42.140625" style="29" customWidth="1"/>
    <col min="15371" max="15371" width="14" style="29" bestFit="1" customWidth="1"/>
    <col min="15372" max="15372" width="9.140625" style="29"/>
    <col min="15373" max="15373" width="35.85546875" style="29" bestFit="1" customWidth="1"/>
    <col min="15374" max="15374" width="13.42578125" style="29" bestFit="1" customWidth="1"/>
    <col min="15375" max="15375" width="12.85546875" style="29" bestFit="1" customWidth="1"/>
    <col min="15376" max="15617" width="9.140625" style="29"/>
    <col min="15618" max="15618" width="35.85546875" style="29" bestFit="1" customWidth="1"/>
    <col min="15619" max="15619" width="7.7109375" style="29" customWidth="1"/>
    <col min="15620" max="15620" width="40.5703125" style="29" customWidth="1"/>
    <col min="15621" max="15621" width="32.140625" style="29" customWidth="1"/>
    <col min="15622" max="15622" width="18.7109375" style="29" customWidth="1"/>
    <col min="15623" max="15623" width="11.7109375" style="29" customWidth="1"/>
    <col min="15624" max="15624" width="23.28515625" style="29" customWidth="1"/>
    <col min="15625" max="15625" width="12.28515625" style="29" customWidth="1"/>
    <col min="15626" max="15626" width="42.140625" style="29" customWidth="1"/>
    <col min="15627" max="15627" width="14" style="29" bestFit="1" customWidth="1"/>
    <col min="15628" max="15628" width="9.140625" style="29"/>
    <col min="15629" max="15629" width="35.85546875" style="29" bestFit="1" customWidth="1"/>
    <col min="15630" max="15630" width="13.42578125" style="29" bestFit="1" customWidth="1"/>
    <col min="15631" max="15631" width="12.85546875" style="29" bestFit="1" customWidth="1"/>
    <col min="15632" max="15873" width="9.140625" style="29"/>
    <col min="15874" max="15874" width="35.85546875" style="29" bestFit="1" customWidth="1"/>
    <col min="15875" max="15875" width="7.7109375" style="29" customWidth="1"/>
    <col min="15876" max="15876" width="40.5703125" style="29" customWidth="1"/>
    <col min="15877" max="15877" width="32.140625" style="29" customWidth="1"/>
    <col min="15878" max="15878" width="18.7109375" style="29" customWidth="1"/>
    <col min="15879" max="15879" width="11.7109375" style="29" customWidth="1"/>
    <col min="15880" max="15880" width="23.28515625" style="29" customWidth="1"/>
    <col min="15881" max="15881" width="12.28515625" style="29" customWidth="1"/>
    <col min="15882" max="15882" width="42.140625" style="29" customWidth="1"/>
    <col min="15883" max="15883" width="14" style="29" bestFit="1" customWidth="1"/>
    <col min="15884" max="15884" width="9.140625" style="29"/>
    <col min="15885" max="15885" width="35.85546875" style="29" bestFit="1" customWidth="1"/>
    <col min="15886" max="15886" width="13.42578125" style="29" bestFit="1" customWidth="1"/>
    <col min="15887" max="15887" width="12.85546875" style="29" bestFit="1" customWidth="1"/>
    <col min="15888" max="16129" width="9.140625" style="29"/>
    <col min="16130" max="16130" width="35.85546875" style="29" bestFit="1" customWidth="1"/>
    <col min="16131" max="16131" width="7.7109375" style="29" customWidth="1"/>
    <col min="16132" max="16132" width="40.5703125" style="29" customWidth="1"/>
    <col min="16133" max="16133" width="32.140625" style="29" customWidth="1"/>
    <col min="16134" max="16134" width="18.7109375" style="29" customWidth="1"/>
    <col min="16135" max="16135" width="11.7109375" style="29" customWidth="1"/>
    <col min="16136" max="16136" width="23.28515625" style="29" customWidth="1"/>
    <col min="16137" max="16137" width="12.28515625" style="29" customWidth="1"/>
    <col min="16138" max="16138" width="42.140625" style="29" customWidth="1"/>
    <col min="16139" max="16139" width="14" style="29" bestFit="1" customWidth="1"/>
    <col min="16140" max="16140" width="9.140625" style="29"/>
    <col min="16141" max="16141" width="35.85546875" style="29" bestFit="1" customWidth="1"/>
    <col min="16142" max="16142" width="13.42578125" style="29" bestFit="1" customWidth="1"/>
    <col min="16143" max="16143" width="12.85546875" style="29" bestFit="1" customWidth="1"/>
    <col min="16144" max="16384" width="9.140625" style="29"/>
  </cols>
  <sheetData>
    <row r="1" spans="1:19" s="23" customFormat="1" x14ac:dyDescent="0.3">
      <c r="A1" s="201" t="s">
        <v>137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9" s="23" customFormat="1" x14ac:dyDescent="0.3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9" s="23" customFormat="1" x14ac:dyDescent="0.3">
      <c r="R3" s="23" t="s">
        <v>53</v>
      </c>
      <c r="S3" s="23" t="s">
        <v>54</v>
      </c>
    </row>
    <row r="4" spans="1:19" s="23" customFormat="1" x14ac:dyDescent="0.3">
      <c r="R4" s="23" t="s">
        <v>55</v>
      </c>
      <c r="S4" s="23" t="s">
        <v>56</v>
      </c>
    </row>
    <row r="5" spans="1:19" s="23" customFormat="1" x14ac:dyDescent="0.3">
      <c r="S5" s="23" t="s">
        <v>57</v>
      </c>
    </row>
    <row r="6" spans="1:19" s="23" customFormat="1" x14ac:dyDescent="0.3"/>
    <row r="7" spans="1:19" s="23" customFormat="1" x14ac:dyDescent="0.3">
      <c r="A7" s="25"/>
      <c r="B7" s="25"/>
      <c r="C7" s="26"/>
      <c r="D7" s="26"/>
      <c r="E7" s="26"/>
      <c r="F7" s="26"/>
      <c r="G7" s="26"/>
      <c r="H7" s="26"/>
      <c r="I7" s="26"/>
      <c r="J7" s="26"/>
    </row>
    <row r="8" spans="1:19" s="23" customFormat="1" x14ac:dyDescent="0.3">
      <c r="A8" s="25"/>
      <c r="B8" s="25"/>
      <c r="C8" s="26"/>
      <c r="D8" s="26"/>
      <c r="E8" s="26"/>
      <c r="F8" s="26"/>
      <c r="G8" s="26"/>
      <c r="H8" s="26"/>
      <c r="I8" s="26"/>
      <c r="J8" s="26"/>
    </row>
    <row r="9" spans="1:19" s="23" customFormat="1" ht="20.25" x14ac:dyDescent="0.3">
      <c r="A9" s="202" t="s">
        <v>58</v>
      </c>
      <c r="B9" s="202"/>
      <c r="C9" s="202"/>
      <c r="D9" s="202"/>
      <c r="E9" s="202"/>
      <c r="F9" s="202"/>
      <c r="G9" s="202"/>
      <c r="H9" s="202"/>
      <c r="I9" s="202"/>
      <c r="J9" s="202"/>
    </row>
    <row r="10" spans="1:19" s="23" customFormat="1" x14ac:dyDescent="0.3">
      <c r="A10" s="25"/>
      <c r="B10" s="25"/>
      <c r="C10" s="26"/>
      <c r="D10" s="26"/>
      <c r="E10" s="26"/>
      <c r="F10" s="26"/>
      <c r="G10" s="26"/>
      <c r="H10" s="26"/>
      <c r="I10" s="26"/>
      <c r="J10" s="26"/>
    </row>
    <row r="11" spans="1:19" s="23" customFormat="1" x14ac:dyDescent="0.3">
      <c r="A11" s="25"/>
      <c r="B11" s="25"/>
      <c r="C11" s="26"/>
      <c r="D11" s="26"/>
      <c r="E11" s="26"/>
      <c r="F11" s="26"/>
      <c r="G11" s="26"/>
      <c r="H11" s="26"/>
      <c r="I11" s="26"/>
      <c r="J11" s="26"/>
    </row>
    <row r="12" spans="1:19" s="27" customFormat="1" ht="18" customHeight="1" x14ac:dyDescent="0.25">
      <c r="A12" s="203" t="s">
        <v>0</v>
      </c>
      <c r="B12" s="203"/>
      <c r="C12" s="204"/>
      <c r="D12" s="205"/>
      <c r="E12" s="205"/>
      <c r="F12" s="205"/>
      <c r="G12" s="205"/>
      <c r="H12" s="205"/>
      <c r="I12" s="205"/>
      <c r="J12" s="205"/>
    </row>
    <row r="13" spans="1:19" s="27" customFormat="1" ht="18" customHeight="1" x14ac:dyDescent="0.25">
      <c r="A13" s="203" t="s">
        <v>59</v>
      </c>
      <c r="B13" s="203"/>
      <c r="C13" s="204"/>
      <c r="D13" s="206"/>
      <c r="E13" s="206"/>
      <c r="F13" s="206"/>
      <c r="G13" s="206"/>
      <c r="H13" s="206"/>
      <c r="I13" s="206"/>
      <c r="J13" s="206"/>
    </row>
    <row r="14" spans="1:19" s="23" customFormat="1" ht="18" customHeight="1" x14ac:dyDescent="0.3"/>
    <row r="15" spans="1:19" s="23" customFormat="1" ht="18" customHeight="1" x14ac:dyDescent="0.3">
      <c r="A15" s="208" t="s">
        <v>60</v>
      </c>
      <c r="B15" s="209"/>
      <c r="C15" s="210"/>
      <c r="D15" s="211"/>
      <c r="E15" s="211"/>
      <c r="F15" s="211"/>
      <c r="G15" s="211"/>
      <c r="H15" s="211"/>
      <c r="I15" s="211"/>
      <c r="J15" s="212"/>
    </row>
    <row r="16" spans="1:19" s="23" customFormat="1" ht="18" customHeight="1" x14ac:dyDescent="0.3">
      <c r="A16" s="208" t="s">
        <v>117</v>
      </c>
      <c r="B16" s="209"/>
      <c r="C16" s="210"/>
      <c r="D16" s="211"/>
      <c r="E16" s="211"/>
      <c r="F16" s="211"/>
      <c r="G16" s="211"/>
      <c r="H16" s="211"/>
      <c r="I16" s="211"/>
      <c r="J16" s="212"/>
    </row>
    <row r="17" spans="1:10" ht="23.25" x14ac:dyDescent="0.35">
      <c r="A17" s="28"/>
      <c r="E17" s="143"/>
      <c r="G17" s="30"/>
      <c r="H17" s="30"/>
      <c r="I17" s="30"/>
    </row>
    <row r="18" spans="1:10" ht="19.5" thickBot="1" x14ac:dyDescent="0.35">
      <c r="A18" s="213" t="s">
        <v>61</v>
      </c>
      <c r="B18" s="213"/>
      <c r="C18" s="213"/>
      <c r="D18" s="213"/>
      <c r="E18" s="213"/>
      <c r="F18" s="213"/>
      <c r="G18" s="213"/>
      <c r="H18" s="213"/>
      <c r="I18" s="213"/>
      <c r="J18" s="213"/>
    </row>
    <row r="19" spans="1:10" s="31" customFormat="1" ht="66" customHeight="1" thickBot="1" x14ac:dyDescent="0.3">
      <c r="A19" s="144" t="s">
        <v>118</v>
      </c>
      <c r="B19" s="145" t="s">
        <v>62</v>
      </c>
      <c r="C19" s="145" t="s">
        <v>63</v>
      </c>
      <c r="D19" s="145" t="s">
        <v>119</v>
      </c>
      <c r="E19" s="146" t="s">
        <v>64</v>
      </c>
      <c r="F19" s="146" t="s">
        <v>67</v>
      </c>
      <c r="G19" s="146" t="s">
        <v>120</v>
      </c>
      <c r="H19" s="146" t="s">
        <v>135</v>
      </c>
      <c r="I19" s="147" t="s">
        <v>121</v>
      </c>
      <c r="J19" s="148" t="s">
        <v>17</v>
      </c>
    </row>
    <row r="20" spans="1:10" x14ac:dyDescent="0.3">
      <c r="A20" s="214"/>
      <c r="B20" s="149">
        <v>1</v>
      </c>
      <c r="C20" s="150"/>
      <c r="D20" s="150"/>
      <c r="E20" s="151"/>
      <c r="F20" s="152"/>
      <c r="G20" s="153"/>
      <c r="H20" s="153"/>
      <c r="I20" s="154"/>
      <c r="J20" s="155"/>
    </row>
    <row r="21" spans="1:10" x14ac:dyDescent="0.3">
      <c r="A21" s="215"/>
      <c r="B21" s="37">
        <v>2</v>
      </c>
      <c r="C21" s="38"/>
      <c r="D21" s="38"/>
      <c r="E21" s="39"/>
      <c r="F21" s="40"/>
      <c r="G21" s="41"/>
      <c r="H21" s="41"/>
      <c r="I21" s="156"/>
      <c r="J21" s="42"/>
    </row>
    <row r="22" spans="1:10" x14ac:dyDescent="0.3">
      <c r="A22" s="216"/>
      <c r="B22" s="43">
        <v>3</v>
      </c>
      <c r="C22" s="44"/>
      <c r="D22" s="44"/>
      <c r="E22" s="39"/>
      <c r="F22" s="45"/>
      <c r="G22" s="157"/>
      <c r="H22" s="41"/>
      <c r="I22" s="158"/>
      <c r="J22" s="46"/>
    </row>
    <row r="23" spans="1:10" ht="17.25" thickBot="1" x14ac:dyDescent="0.35">
      <c r="A23" s="217"/>
      <c r="B23" s="47" t="s">
        <v>65</v>
      </c>
      <c r="C23" s="48"/>
      <c r="D23" s="48"/>
      <c r="E23" s="49"/>
      <c r="F23" s="50"/>
      <c r="G23" s="51"/>
      <c r="H23" s="51"/>
      <c r="I23" s="159"/>
      <c r="J23" s="52"/>
    </row>
    <row r="24" spans="1:10" x14ac:dyDescent="0.3">
      <c r="A24" s="218"/>
      <c r="B24" s="32">
        <v>1</v>
      </c>
      <c r="C24" s="33"/>
      <c r="D24" s="33"/>
      <c r="E24" s="151"/>
      <c r="F24" s="34"/>
      <c r="G24" s="35"/>
      <c r="H24" s="153"/>
      <c r="I24" s="154"/>
      <c r="J24" s="36"/>
    </row>
    <row r="25" spans="1:10" x14ac:dyDescent="0.3">
      <c r="A25" s="215"/>
      <c r="B25" s="37">
        <v>2</v>
      </c>
      <c r="C25" s="38"/>
      <c r="D25" s="38"/>
      <c r="E25" s="39"/>
      <c r="F25" s="40"/>
      <c r="G25" s="41"/>
      <c r="H25" s="41"/>
      <c r="I25" s="156"/>
      <c r="J25" s="42"/>
    </row>
    <row r="26" spans="1:10" x14ac:dyDescent="0.3">
      <c r="A26" s="216"/>
      <c r="B26" s="43">
        <v>3</v>
      </c>
      <c r="C26" s="44"/>
      <c r="D26" s="44"/>
      <c r="E26" s="39"/>
      <c r="F26" s="45"/>
      <c r="G26" s="157"/>
      <c r="H26" s="41"/>
      <c r="I26" s="158"/>
      <c r="J26" s="46"/>
    </row>
    <row r="27" spans="1:10" ht="17.25" thickBot="1" x14ac:dyDescent="0.35">
      <c r="A27" s="217"/>
      <c r="B27" s="47" t="s">
        <v>65</v>
      </c>
      <c r="C27" s="48"/>
      <c r="D27" s="48"/>
      <c r="E27" s="49"/>
      <c r="F27" s="50"/>
      <c r="G27" s="51"/>
      <c r="H27" s="51"/>
      <c r="I27" s="159"/>
      <c r="J27" s="52"/>
    </row>
    <row r="28" spans="1:10" x14ac:dyDescent="0.3">
      <c r="A28" s="218"/>
      <c r="B28" s="32">
        <v>1</v>
      </c>
      <c r="C28" s="33"/>
      <c r="D28" s="33"/>
      <c r="E28" s="151"/>
      <c r="F28" s="34"/>
      <c r="G28" s="35"/>
      <c r="H28" s="153"/>
      <c r="I28" s="154"/>
      <c r="J28" s="36"/>
    </row>
    <row r="29" spans="1:10" x14ac:dyDescent="0.3">
      <c r="A29" s="215"/>
      <c r="B29" s="37">
        <v>2</v>
      </c>
      <c r="C29" s="38"/>
      <c r="D29" s="38"/>
      <c r="E29" s="39"/>
      <c r="F29" s="40"/>
      <c r="G29" s="41"/>
      <c r="H29" s="41"/>
      <c r="I29" s="156"/>
      <c r="J29" s="42"/>
    </row>
    <row r="30" spans="1:10" x14ac:dyDescent="0.3">
      <c r="A30" s="216"/>
      <c r="B30" s="43">
        <v>3</v>
      </c>
      <c r="C30" s="44"/>
      <c r="D30" s="44"/>
      <c r="E30" s="39"/>
      <c r="F30" s="45"/>
      <c r="G30" s="157"/>
      <c r="H30" s="41"/>
      <c r="I30" s="158"/>
      <c r="J30" s="46"/>
    </row>
    <row r="31" spans="1:10" ht="17.25" thickBot="1" x14ac:dyDescent="0.35">
      <c r="A31" s="217"/>
      <c r="B31" s="47" t="s">
        <v>65</v>
      </c>
      <c r="C31" s="48"/>
      <c r="D31" s="48"/>
      <c r="E31" s="49"/>
      <c r="F31" s="50"/>
      <c r="G31" s="51"/>
      <c r="H31" s="51"/>
      <c r="I31" s="159"/>
      <c r="J31" s="52"/>
    </row>
    <row r="32" spans="1:10" x14ac:dyDescent="0.3">
      <c r="A32" s="218"/>
      <c r="B32" s="32">
        <v>1</v>
      </c>
      <c r="C32" s="33"/>
      <c r="D32" s="33"/>
      <c r="E32" s="151"/>
      <c r="F32" s="34"/>
      <c r="G32" s="35"/>
      <c r="H32" s="153"/>
      <c r="I32" s="154"/>
      <c r="J32" s="36"/>
    </row>
    <row r="33" spans="1:10" x14ac:dyDescent="0.3">
      <c r="A33" s="215"/>
      <c r="B33" s="37">
        <v>2</v>
      </c>
      <c r="C33" s="38"/>
      <c r="D33" s="38"/>
      <c r="E33" s="39"/>
      <c r="F33" s="40"/>
      <c r="G33" s="41"/>
      <c r="H33" s="41"/>
      <c r="I33" s="156"/>
      <c r="J33" s="42"/>
    </row>
    <row r="34" spans="1:10" x14ac:dyDescent="0.3">
      <c r="A34" s="216"/>
      <c r="B34" s="43">
        <v>3</v>
      </c>
      <c r="C34" s="44"/>
      <c r="D34" s="44"/>
      <c r="E34" s="39"/>
      <c r="F34" s="45"/>
      <c r="G34" s="157"/>
      <c r="H34" s="41"/>
      <c r="I34" s="158"/>
      <c r="J34" s="46"/>
    </row>
    <row r="35" spans="1:10" ht="17.25" thickBot="1" x14ac:dyDescent="0.35">
      <c r="A35" s="217"/>
      <c r="B35" s="47" t="s">
        <v>65</v>
      </c>
      <c r="C35" s="48"/>
      <c r="D35" s="48"/>
      <c r="E35" s="49"/>
      <c r="F35" s="50"/>
      <c r="G35" s="51"/>
      <c r="H35" s="51"/>
      <c r="I35" s="159"/>
      <c r="J35" s="52"/>
    </row>
    <row r="37" spans="1:10" ht="18.75" x14ac:dyDescent="0.3">
      <c r="A37" s="213" t="s">
        <v>66</v>
      </c>
      <c r="B37" s="213"/>
      <c r="C37" s="213"/>
      <c r="D37" s="213"/>
      <c r="E37" s="213"/>
      <c r="F37" s="219"/>
      <c r="G37" s="219"/>
      <c r="H37" s="219"/>
      <c r="I37" s="219"/>
      <c r="J37" s="219"/>
    </row>
    <row r="38" spans="1:10" ht="24" customHeight="1" x14ac:dyDescent="0.3">
      <c r="A38" s="220" t="s">
        <v>122</v>
      </c>
      <c r="B38" s="220"/>
      <c r="C38" s="220"/>
      <c r="D38" s="160" t="s">
        <v>123</v>
      </c>
      <c r="E38" s="142" t="s">
        <v>67</v>
      </c>
    </row>
    <row r="39" spans="1:10" x14ac:dyDescent="0.3">
      <c r="A39" s="207" t="s">
        <v>4</v>
      </c>
      <c r="B39" s="207"/>
      <c r="C39" s="207"/>
      <c r="D39" s="167" t="s">
        <v>124</v>
      </c>
      <c r="E39" s="162" t="e">
        <f>AVERAGE(F20:F23)</f>
        <v>#DIV/0!</v>
      </c>
    </row>
    <row r="40" spans="1:10" x14ac:dyDescent="0.3">
      <c r="A40" s="207" t="s">
        <v>5</v>
      </c>
      <c r="B40" s="207"/>
      <c r="C40" s="207"/>
      <c r="D40" s="167" t="s">
        <v>124</v>
      </c>
      <c r="E40" s="162" t="e">
        <f>AVERAGE(F24:F27)</f>
        <v>#DIV/0!</v>
      </c>
    </row>
    <row r="41" spans="1:10" x14ac:dyDescent="0.3">
      <c r="A41" s="207" t="s">
        <v>6</v>
      </c>
      <c r="B41" s="207"/>
      <c r="C41" s="207"/>
      <c r="D41" s="167" t="s">
        <v>124</v>
      </c>
      <c r="E41" s="162" t="e">
        <f>AVERAGE(F28:F31)</f>
        <v>#DIV/0!</v>
      </c>
    </row>
    <row r="42" spans="1:10" x14ac:dyDescent="0.3">
      <c r="A42" s="221" t="s">
        <v>65</v>
      </c>
      <c r="B42" s="221"/>
      <c r="C42" s="221"/>
      <c r="D42" s="53"/>
      <c r="E42" s="54"/>
    </row>
    <row r="45" spans="1:10" x14ac:dyDescent="0.3">
      <c r="A45" s="29" t="s">
        <v>68</v>
      </c>
      <c r="E45" s="143"/>
      <c r="G45" s="55" t="s">
        <v>69</v>
      </c>
      <c r="H45" s="30"/>
      <c r="I45" s="30"/>
    </row>
    <row r="46" spans="1:10" x14ac:dyDescent="0.3">
      <c r="A46" s="222" t="s">
        <v>125</v>
      </c>
      <c r="B46" s="222"/>
      <c r="C46" s="222"/>
      <c r="D46" s="222"/>
      <c r="E46" s="222"/>
      <c r="F46" s="222"/>
      <c r="G46" s="222"/>
      <c r="H46" s="222"/>
      <c r="I46" s="222"/>
      <c r="J46" s="222"/>
    </row>
    <row r="47" spans="1:10" x14ac:dyDescent="0.3">
      <c r="A47" s="164" t="s">
        <v>126</v>
      </c>
      <c r="B47" s="223" t="s">
        <v>127</v>
      </c>
      <c r="C47" s="224"/>
      <c r="D47" s="224"/>
      <c r="E47" s="224"/>
      <c r="F47" s="224"/>
      <c r="G47" s="224"/>
      <c r="H47" s="224"/>
      <c r="I47" s="224"/>
      <c r="J47" s="224"/>
    </row>
    <row r="48" spans="1:10" x14ac:dyDescent="0.3">
      <c r="A48" s="165" t="s">
        <v>120</v>
      </c>
      <c r="B48" s="225" t="s">
        <v>136</v>
      </c>
      <c r="C48" s="226"/>
      <c r="D48" s="226"/>
      <c r="E48" s="226"/>
      <c r="F48" s="226"/>
      <c r="G48" s="226"/>
      <c r="H48" s="226"/>
      <c r="I48" s="226"/>
      <c r="J48" s="227"/>
    </row>
    <row r="49" spans="1:10" x14ac:dyDescent="0.3">
      <c r="A49" s="165" t="s">
        <v>128</v>
      </c>
      <c r="B49" s="225" t="s">
        <v>129</v>
      </c>
      <c r="C49" s="226"/>
      <c r="D49" s="226"/>
      <c r="E49" s="226"/>
      <c r="F49" s="226"/>
      <c r="G49" s="226"/>
      <c r="H49" s="226"/>
      <c r="I49" s="226"/>
      <c r="J49" s="227"/>
    </row>
    <row r="50" spans="1:10" x14ac:dyDescent="0.3">
      <c r="A50" s="228"/>
      <c r="B50" s="229"/>
      <c r="C50" s="229"/>
      <c r="D50" s="229"/>
      <c r="E50" s="229"/>
      <c r="F50" s="229"/>
      <c r="G50" s="229"/>
      <c r="H50" s="229"/>
      <c r="I50" s="229"/>
      <c r="J50" s="229"/>
    </row>
    <row r="52" spans="1:10" x14ac:dyDescent="0.3">
      <c r="A52" s="23"/>
      <c r="B52" s="23"/>
      <c r="C52" s="23"/>
      <c r="D52" s="23"/>
      <c r="E52" s="23"/>
      <c r="F52" s="23"/>
      <c r="G52" s="23"/>
      <c r="H52" s="23"/>
      <c r="I52" s="23"/>
      <c r="J52" s="23"/>
    </row>
    <row r="53" spans="1:10" x14ac:dyDescent="0.3">
      <c r="A53" s="23"/>
      <c r="B53" s="23"/>
      <c r="C53" s="23"/>
      <c r="D53" s="23"/>
      <c r="E53" s="23"/>
      <c r="F53" s="23"/>
      <c r="G53" s="23"/>
      <c r="H53" s="23"/>
      <c r="I53" s="23"/>
      <c r="J53" s="23"/>
    </row>
    <row r="54" spans="1:10" x14ac:dyDescent="0.3">
      <c r="A54" s="23"/>
      <c r="B54" s="23"/>
      <c r="C54" s="23"/>
      <c r="D54" s="23"/>
      <c r="E54" s="23"/>
      <c r="F54" s="23"/>
      <c r="G54" s="23"/>
      <c r="H54" s="23"/>
      <c r="I54" s="23"/>
      <c r="J54" s="23"/>
    </row>
    <row r="55" spans="1:10" x14ac:dyDescent="0.3">
      <c r="A55" s="23"/>
      <c r="B55" s="23"/>
      <c r="C55" s="23"/>
      <c r="D55" s="23"/>
      <c r="E55" s="23"/>
      <c r="F55" s="23"/>
      <c r="G55" s="23"/>
      <c r="H55" s="23"/>
      <c r="I55" s="23"/>
      <c r="J55" s="23"/>
    </row>
    <row r="56" spans="1:10" x14ac:dyDescent="0.3">
      <c r="A56" s="25"/>
      <c r="B56" s="25"/>
      <c r="C56" s="26"/>
      <c r="D56" s="26"/>
      <c r="E56" s="26"/>
      <c r="F56" s="26"/>
      <c r="G56" s="26"/>
      <c r="H56" s="26"/>
      <c r="I56" s="26"/>
      <c r="J56" s="26"/>
    </row>
    <row r="57" spans="1:10" x14ac:dyDescent="0.3">
      <c r="A57" s="25"/>
      <c r="B57" s="25"/>
      <c r="C57" s="26"/>
      <c r="D57" s="26"/>
      <c r="E57" s="26"/>
      <c r="F57" s="26"/>
      <c r="G57" s="26"/>
      <c r="H57" s="26"/>
      <c r="I57" s="26"/>
      <c r="J57" s="26"/>
    </row>
    <row r="58" spans="1:10" ht="20.25" x14ac:dyDescent="0.3">
      <c r="A58" s="202" t="s">
        <v>71</v>
      </c>
      <c r="B58" s="202"/>
      <c r="C58" s="202"/>
      <c r="D58" s="202"/>
      <c r="E58" s="202"/>
      <c r="F58" s="202"/>
      <c r="G58" s="202"/>
      <c r="H58" s="202"/>
      <c r="I58" s="202"/>
      <c r="J58" s="202"/>
    </row>
    <row r="59" spans="1:10" x14ac:dyDescent="0.3">
      <c r="A59" s="25"/>
      <c r="B59" s="25"/>
      <c r="C59" s="26"/>
      <c r="D59" s="26"/>
      <c r="E59" s="26"/>
      <c r="F59" s="26"/>
      <c r="G59" s="26"/>
      <c r="H59" s="26"/>
      <c r="I59" s="26"/>
      <c r="J59" s="26"/>
    </row>
    <row r="60" spans="1:10" x14ac:dyDescent="0.3">
      <c r="A60" s="25"/>
      <c r="B60" s="25"/>
      <c r="C60" s="26"/>
      <c r="D60" s="26"/>
      <c r="E60" s="26"/>
      <c r="F60" s="26"/>
      <c r="G60" s="26"/>
      <c r="H60" s="26"/>
      <c r="I60" s="26"/>
      <c r="J60" s="26"/>
    </row>
    <row r="61" spans="1:10" ht="18.75" x14ac:dyDescent="0.3">
      <c r="A61" s="203" t="s">
        <v>0</v>
      </c>
      <c r="B61" s="203"/>
      <c r="C61" s="204"/>
      <c r="D61" s="205"/>
      <c r="E61" s="205"/>
      <c r="F61" s="205"/>
      <c r="G61" s="205"/>
      <c r="H61" s="205"/>
      <c r="I61" s="205"/>
      <c r="J61" s="205"/>
    </row>
    <row r="62" spans="1:10" ht="18.75" x14ac:dyDescent="0.3">
      <c r="A62" s="203" t="s">
        <v>59</v>
      </c>
      <c r="B62" s="203"/>
      <c r="C62" s="204"/>
      <c r="D62" s="206"/>
      <c r="E62" s="206"/>
      <c r="F62" s="206"/>
      <c r="G62" s="206"/>
      <c r="H62" s="206"/>
      <c r="I62" s="206"/>
      <c r="J62" s="206"/>
    </row>
    <row r="63" spans="1:10" x14ac:dyDescent="0.3">
      <c r="A63" s="23"/>
      <c r="B63" s="23"/>
      <c r="C63" s="23"/>
      <c r="D63" s="23"/>
      <c r="E63" s="23"/>
      <c r="F63" s="23"/>
      <c r="G63" s="23"/>
      <c r="H63" s="23"/>
      <c r="I63" s="23"/>
      <c r="J63" s="23"/>
    </row>
    <row r="64" spans="1:10" x14ac:dyDescent="0.3">
      <c r="A64" s="208" t="s">
        <v>60</v>
      </c>
      <c r="B64" s="209"/>
      <c r="C64" s="210"/>
      <c r="D64" s="211"/>
      <c r="E64" s="211"/>
      <c r="F64" s="211"/>
      <c r="G64" s="211"/>
      <c r="H64" s="211"/>
      <c r="I64" s="211"/>
      <c r="J64" s="212"/>
    </row>
    <row r="65" spans="1:10" x14ac:dyDescent="0.3">
      <c r="A65" s="208" t="s">
        <v>117</v>
      </c>
      <c r="B65" s="209"/>
      <c r="C65" s="210"/>
      <c r="D65" s="211"/>
      <c r="E65" s="211"/>
      <c r="F65" s="211"/>
      <c r="G65" s="211"/>
      <c r="H65" s="211"/>
      <c r="I65" s="211"/>
      <c r="J65" s="212"/>
    </row>
    <row r="66" spans="1:10" ht="23.25" x14ac:dyDescent="0.35">
      <c r="A66" s="28"/>
      <c r="E66" s="143"/>
      <c r="G66" s="30"/>
      <c r="H66" s="30"/>
      <c r="I66" s="30"/>
    </row>
    <row r="67" spans="1:10" ht="19.5" thickBot="1" x14ac:dyDescent="0.35">
      <c r="A67" s="213" t="s">
        <v>61</v>
      </c>
      <c r="B67" s="213"/>
      <c r="C67" s="213"/>
      <c r="D67" s="213"/>
      <c r="E67" s="213"/>
      <c r="F67" s="213"/>
      <c r="G67" s="213"/>
      <c r="H67" s="213"/>
      <c r="I67" s="213"/>
      <c r="J67" s="213"/>
    </row>
    <row r="68" spans="1:10" ht="79.5" thickBot="1" x14ac:dyDescent="0.35">
      <c r="A68" s="144" t="s">
        <v>118</v>
      </c>
      <c r="B68" s="145" t="s">
        <v>62</v>
      </c>
      <c r="C68" s="145" t="s">
        <v>63</v>
      </c>
      <c r="D68" s="145" t="s">
        <v>119</v>
      </c>
      <c r="E68" s="145" t="s">
        <v>64</v>
      </c>
      <c r="F68" s="146" t="s">
        <v>67</v>
      </c>
      <c r="G68" s="146" t="s">
        <v>120</v>
      </c>
      <c r="H68" s="146" t="s">
        <v>135</v>
      </c>
      <c r="I68" s="147" t="s">
        <v>121</v>
      </c>
      <c r="J68" s="148" t="s">
        <v>17</v>
      </c>
    </row>
    <row r="69" spans="1:10" ht="16.5" customHeight="1" x14ac:dyDescent="0.3">
      <c r="A69" s="214"/>
      <c r="B69" s="149">
        <v>1</v>
      </c>
      <c r="C69" s="150"/>
      <c r="D69" s="150"/>
      <c r="E69" s="151"/>
      <c r="F69" s="152"/>
      <c r="G69" s="153"/>
      <c r="H69" s="153"/>
      <c r="I69" s="154"/>
      <c r="J69" s="155"/>
    </row>
    <row r="70" spans="1:10" x14ac:dyDescent="0.3">
      <c r="A70" s="215"/>
      <c r="B70" s="37">
        <v>2</v>
      </c>
      <c r="C70" s="38"/>
      <c r="D70" s="38"/>
      <c r="E70" s="39"/>
      <c r="F70" s="40"/>
      <c r="G70" s="41"/>
      <c r="H70" s="41"/>
      <c r="I70" s="156"/>
      <c r="J70" s="42"/>
    </row>
    <row r="71" spans="1:10" x14ac:dyDescent="0.3">
      <c r="A71" s="216"/>
      <c r="B71" s="43">
        <v>3</v>
      </c>
      <c r="C71" s="44"/>
      <c r="D71" s="44"/>
      <c r="E71" s="39"/>
      <c r="F71" s="45"/>
      <c r="G71" s="157"/>
      <c r="H71" s="41"/>
      <c r="I71" s="158"/>
      <c r="J71" s="46"/>
    </row>
    <row r="72" spans="1:10" ht="17.25" thickBot="1" x14ac:dyDescent="0.35">
      <c r="A72" s="217"/>
      <c r="B72" s="47" t="s">
        <v>65</v>
      </c>
      <c r="C72" s="48"/>
      <c r="D72" s="48"/>
      <c r="E72" s="49"/>
      <c r="F72" s="50"/>
      <c r="G72" s="51"/>
      <c r="H72" s="51"/>
      <c r="I72" s="159"/>
      <c r="J72" s="52"/>
    </row>
    <row r="73" spans="1:10" ht="16.5" customHeight="1" x14ac:dyDescent="0.3">
      <c r="A73" s="218"/>
      <c r="B73" s="32">
        <v>1</v>
      </c>
      <c r="C73" s="33"/>
      <c r="D73" s="33"/>
      <c r="E73" s="151"/>
      <c r="F73" s="34"/>
      <c r="G73" s="35"/>
      <c r="H73" s="153"/>
      <c r="I73" s="154"/>
      <c r="J73" s="36"/>
    </row>
    <row r="74" spans="1:10" x14ac:dyDescent="0.3">
      <c r="A74" s="215"/>
      <c r="B74" s="37">
        <v>2</v>
      </c>
      <c r="C74" s="38"/>
      <c r="D74" s="38"/>
      <c r="E74" s="39"/>
      <c r="F74" s="40"/>
      <c r="G74" s="41"/>
      <c r="H74" s="41"/>
      <c r="I74" s="156"/>
      <c r="J74" s="42"/>
    </row>
    <row r="75" spans="1:10" x14ac:dyDescent="0.3">
      <c r="A75" s="216"/>
      <c r="B75" s="43">
        <v>3</v>
      </c>
      <c r="C75" s="44"/>
      <c r="D75" s="44"/>
      <c r="E75" s="39"/>
      <c r="F75" s="45"/>
      <c r="G75" s="157"/>
      <c r="H75" s="41"/>
      <c r="I75" s="158"/>
      <c r="J75" s="46"/>
    </row>
    <row r="76" spans="1:10" ht="17.25" thickBot="1" x14ac:dyDescent="0.35">
      <c r="A76" s="217"/>
      <c r="B76" s="47" t="s">
        <v>65</v>
      </c>
      <c r="C76" s="48"/>
      <c r="D76" s="48"/>
      <c r="E76" s="49"/>
      <c r="F76" s="50"/>
      <c r="G76" s="51"/>
      <c r="H76" s="51"/>
      <c r="I76" s="159"/>
      <c r="J76" s="52"/>
    </row>
    <row r="77" spans="1:10" ht="16.5" customHeight="1" x14ac:dyDescent="0.3">
      <c r="A77" s="218"/>
      <c r="B77" s="32">
        <v>1</v>
      </c>
      <c r="C77" s="33"/>
      <c r="D77" s="33"/>
      <c r="E77" s="151"/>
      <c r="F77" s="34"/>
      <c r="G77" s="35"/>
      <c r="H77" s="153"/>
      <c r="I77" s="154"/>
      <c r="J77" s="36"/>
    </row>
    <row r="78" spans="1:10" x14ac:dyDescent="0.3">
      <c r="A78" s="215"/>
      <c r="B78" s="37">
        <v>2</v>
      </c>
      <c r="C78" s="38"/>
      <c r="D78" s="38"/>
      <c r="E78" s="39"/>
      <c r="F78" s="40"/>
      <c r="G78" s="41"/>
      <c r="H78" s="41"/>
      <c r="I78" s="156"/>
      <c r="J78" s="42"/>
    </row>
    <row r="79" spans="1:10" x14ac:dyDescent="0.3">
      <c r="A79" s="216"/>
      <c r="B79" s="43">
        <v>3</v>
      </c>
      <c r="C79" s="44"/>
      <c r="D79" s="44"/>
      <c r="E79" s="39"/>
      <c r="F79" s="45"/>
      <c r="G79" s="157"/>
      <c r="H79" s="41"/>
      <c r="I79" s="158"/>
      <c r="J79" s="46"/>
    </row>
    <row r="80" spans="1:10" ht="17.25" thickBot="1" x14ac:dyDescent="0.35">
      <c r="A80" s="217"/>
      <c r="B80" s="47" t="s">
        <v>65</v>
      </c>
      <c r="C80" s="48"/>
      <c r="D80" s="48"/>
      <c r="E80" s="49"/>
      <c r="F80" s="50"/>
      <c r="G80" s="51"/>
      <c r="H80" s="51"/>
      <c r="I80" s="159"/>
      <c r="J80" s="52"/>
    </row>
    <row r="81" spans="1:10" ht="16.5" customHeight="1" x14ac:dyDescent="0.3">
      <c r="A81" s="218"/>
      <c r="B81" s="32">
        <v>1</v>
      </c>
      <c r="C81" s="33"/>
      <c r="D81" s="33"/>
      <c r="E81" s="151"/>
      <c r="F81" s="34"/>
      <c r="G81" s="35"/>
      <c r="H81" s="153"/>
      <c r="I81" s="154"/>
      <c r="J81" s="36"/>
    </row>
    <row r="82" spans="1:10" x14ac:dyDescent="0.3">
      <c r="A82" s="215"/>
      <c r="B82" s="37">
        <v>2</v>
      </c>
      <c r="C82" s="38"/>
      <c r="D82" s="38"/>
      <c r="E82" s="39"/>
      <c r="F82" s="40"/>
      <c r="G82" s="41"/>
      <c r="H82" s="41"/>
      <c r="I82" s="156"/>
      <c r="J82" s="42"/>
    </row>
    <row r="83" spans="1:10" x14ac:dyDescent="0.3">
      <c r="A83" s="216"/>
      <c r="B83" s="43">
        <v>3</v>
      </c>
      <c r="C83" s="44"/>
      <c r="D83" s="44"/>
      <c r="E83" s="39"/>
      <c r="F83" s="45"/>
      <c r="G83" s="157"/>
      <c r="H83" s="41"/>
      <c r="I83" s="158"/>
      <c r="J83" s="46"/>
    </row>
    <row r="84" spans="1:10" ht="17.25" thickBot="1" x14ac:dyDescent="0.35">
      <c r="A84" s="217"/>
      <c r="B84" s="47" t="s">
        <v>65</v>
      </c>
      <c r="C84" s="48"/>
      <c r="D84" s="48"/>
      <c r="E84" s="49"/>
      <c r="F84" s="50"/>
      <c r="G84" s="51"/>
      <c r="H84" s="51"/>
      <c r="I84" s="159"/>
      <c r="J84" s="52"/>
    </row>
    <row r="86" spans="1:10" ht="18.75" x14ac:dyDescent="0.3">
      <c r="A86" s="213" t="s">
        <v>66</v>
      </c>
      <c r="B86" s="213"/>
      <c r="C86" s="213"/>
      <c r="D86" s="213"/>
      <c r="E86" s="213"/>
      <c r="F86" s="219"/>
      <c r="G86" s="219"/>
      <c r="H86" s="219"/>
      <c r="I86" s="219"/>
      <c r="J86" s="219"/>
    </row>
    <row r="87" spans="1:10" ht="34.5" customHeight="1" x14ac:dyDescent="0.3">
      <c r="A87" s="220" t="s">
        <v>122</v>
      </c>
      <c r="B87" s="220"/>
      <c r="C87" s="220"/>
      <c r="D87" s="160" t="s">
        <v>123</v>
      </c>
      <c r="E87" s="160" t="s">
        <v>67</v>
      </c>
    </row>
    <row r="88" spans="1:10" x14ac:dyDescent="0.3">
      <c r="A88" s="207" t="s">
        <v>4</v>
      </c>
      <c r="B88" s="207"/>
      <c r="C88" s="207"/>
      <c r="D88" s="161" t="s">
        <v>124</v>
      </c>
      <c r="E88" s="161" t="e">
        <f>AVERAGE(F69:F72)</f>
        <v>#DIV/0!</v>
      </c>
    </row>
    <row r="89" spans="1:10" x14ac:dyDescent="0.3">
      <c r="A89" s="207" t="s">
        <v>5</v>
      </c>
      <c r="B89" s="207"/>
      <c r="C89" s="207"/>
      <c r="D89" s="163"/>
      <c r="E89" s="166"/>
    </row>
    <row r="90" spans="1:10" x14ac:dyDescent="0.3">
      <c r="A90" s="207" t="s">
        <v>6</v>
      </c>
      <c r="B90" s="207"/>
      <c r="C90" s="207"/>
      <c r="D90" s="163"/>
      <c r="E90" s="166"/>
    </row>
    <row r="91" spans="1:10" x14ac:dyDescent="0.3">
      <c r="A91" s="207" t="s">
        <v>65</v>
      </c>
      <c r="B91" s="207"/>
      <c r="C91" s="207"/>
      <c r="D91" s="163"/>
      <c r="E91" s="166"/>
    </row>
    <row r="94" spans="1:10" x14ac:dyDescent="0.3">
      <c r="A94" s="29" t="s">
        <v>68</v>
      </c>
      <c r="E94" s="143"/>
      <c r="G94" s="55" t="s">
        <v>69</v>
      </c>
      <c r="H94" s="30"/>
      <c r="I94" s="30"/>
    </row>
    <row r="95" spans="1:10" x14ac:dyDescent="0.3">
      <c r="A95" s="222" t="s">
        <v>125</v>
      </c>
      <c r="B95" s="222"/>
      <c r="C95" s="222"/>
      <c r="D95" s="222"/>
      <c r="E95" s="222"/>
      <c r="F95" s="222"/>
      <c r="G95" s="222"/>
      <c r="H95" s="222"/>
      <c r="I95" s="222"/>
      <c r="J95" s="222"/>
    </row>
    <row r="96" spans="1:10" x14ac:dyDescent="0.3">
      <c r="A96" s="164" t="s">
        <v>126</v>
      </c>
      <c r="B96" s="223" t="s">
        <v>127</v>
      </c>
      <c r="C96" s="224"/>
      <c r="D96" s="224"/>
      <c r="E96" s="224"/>
      <c r="F96" s="224"/>
      <c r="G96" s="224"/>
      <c r="H96" s="224"/>
      <c r="I96" s="224"/>
      <c r="J96" s="224"/>
    </row>
    <row r="97" spans="1:10" x14ac:dyDescent="0.3">
      <c r="A97" s="165" t="s">
        <v>120</v>
      </c>
      <c r="B97" s="225" t="s">
        <v>136</v>
      </c>
      <c r="C97" s="226"/>
      <c r="D97" s="226"/>
      <c r="E97" s="226"/>
      <c r="F97" s="226"/>
      <c r="G97" s="226"/>
      <c r="H97" s="226"/>
      <c r="I97" s="226"/>
      <c r="J97" s="227"/>
    </row>
    <row r="98" spans="1:10" x14ac:dyDescent="0.3">
      <c r="A98" s="165" t="s">
        <v>128</v>
      </c>
      <c r="B98" s="225" t="s">
        <v>129</v>
      </c>
      <c r="C98" s="226"/>
      <c r="D98" s="226"/>
      <c r="E98" s="226"/>
      <c r="F98" s="226"/>
      <c r="G98" s="226"/>
      <c r="H98" s="226"/>
      <c r="I98" s="226"/>
      <c r="J98" s="227"/>
    </row>
    <row r="99" spans="1:10" x14ac:dyDescent="0.3">
      <c r="A99" s="228"/>
      <c r="B99" s="229"/>
      <c r="C99" s="229"/>
      <c r="D99" s="229"/>
      <c r="E99" s="229"/>
      <c r="F99" s="229"/>
      <c r="G99" s="229"/>
      <c r="H99" s="229"/>
      <c r="I99" s="229"/>
      <c r="J99" s="229"/>
    </row>
    <row r="100" spans="1:10" x14ac:dyDescent="0.3">
      <c r="A100" s="222" t="s">
        <v>125</v>
      </c>
      <c r="B100" s="222"/>
      <c r="C100" s="222"/>
      <c r="D100" s="222"/>
      <c r="E100" s="222"/>
      <c r="F100" s="222"/>
      <c r="G100" s="222"/>
      <c r="H100" s="222"/>
      <c r="I100" s="222"/>
      <c r="J100" s="222"/>
    </row>
    <row r="101" spans="1:10" x14ac:dyDescent="0.3">
      <c r="A101" s="229" t="s">
        <v>70</v>
      </c>
      <c r="B101" s="229"/>
      <c r="C101" s="229"/>
      <c r="D101" s="229"/>
      <c r="E101" s="229"/>
      <c r="F101" s="229"/>
      <c r="G101" s="229"/>
      <c r="H101" s="229"/>
      <c r="I101" s="229"/>
      <c r="J101" s="229"/>
    </row>
    <row r="104" spans="1:10" x14ac:dyDescent="0.3">
      <c r="A104" s="23"/>
      <c r="B104" s="23"/>
      <c r="C104" s="23"/>
      <c r="D104" s="23"/>
      <c r="E104" s="23"/>
      <c r="F104" s="23"/>
      <c r="G104" s="23"/>
      <c r="H104" s="23"/>
      <c r="I104" s="23"/>
      <c r="J104" s="23"/>
    </row>
    <row r="105" spans="1:10" x14ac:dyDescent="0.3">
      <c r="A105" s="23"/>
      <c r="B105" s="23"/>
      <c r="C105" s="23"/>
      <c r="D105" s="23"/>
      <c r="E105" s="23"/>
      <c r="F105" s="23"/>
      <c r="G105" s="23"/>
      <c r="H105" s="23"/>
      <c r="I105" s="23"/>
      <c r="J105" s="23"/>
    </row>
    <row r="106" spans="1:10" x14ac:dyDescent="0.3">
      <c r="A106" s="23"/>
      <c r="B106" s="23"/>
      <c r="C106" s="23"/>
      <c r="D106" s="23"/>
      <c r="E106" s="23"/>
      <c r="F106" s="23"/>
      <c r="G106" s="23"/>
      <c r="H106" s="23"/>
      <c r="I106" s="23"/>
      <c r="J106" s="23"/>
    </row>
    <row r="107" spans="1:10" x14ac:dyDescent="0.3">
      <c r="A107" s="23"/>
      <c r="B107" s="23"/>
      <c r="C107" s="23"/>
      <c r="D107" s="23"/>
      <c r="E107" s="23"/>
      <c r="F107" s="23"/>
      <c r="G107" s="23"/>
      <c r="H107" s="23"/>
      <c r="I107" s="23"/>
      <c r="J107" s="23"/>
    </row>
    <row r="108" spans="1:10" x14ac:dyDescent="0.3">
      <c r="A108" s="25"/>
      <c r="B108" s="25"/>
      <c r="C108" s="26"/>
      <c r="D108" s="26"/>
      <c r="E108" s="26"/>
      <c r="F108" s="26"/>
      <c r="G108" s="26"/>
      <c r="H108" s="26"/>
      <c r="I108" s="26"/>
      <c r="J108" s="26"/>
    </row>
    <row r="109" spans="1:10" x14ac:dyDescent="0.3">
      <c r="A109" s="25"/>
      <c r="B109" s="25"/>
      <c r="C109" s="26"/>
      <c r="D109" s="26"/>
      <c r="E109" s="26"/>
      <c r="F109" s="26"/>
      <c r="G109" s="26"/>
      <c r="H109" s="26"/>
      <c r="I109" s="26"/>
      <c r="J109" s="26"/>
    </row>
    <row r="110" spans="1:10" ht="20.25" x14ac:dyDescent="0.3">
      <c r="A110" s="202" t="s">
        <v>72</v>
      </c>
      <c r="B110" s="202"/>
      <c r="C110" s="202"/>
      <c r="D110" s="202"/>
      <c r="E110" s="202"/>
      <c r="F110" s="202"/>
      <c r="G110" s="202"/>
      <c r="H110" s="202"/>
      <c r="I110" s="202"/>
      <c r="J110" s="202"/>
    </row>
    <row r="111" spans="1:10" x14ac:dyDescent="0.3">
      <c r="A111" s="25"/>
      <c r="B111" s="25"/>
      <c r="C111" s="26"/>
      <c r="D111" s="26"/>
      <c r="E111" s="26"/>
      <c r="F111" s="26"/>
      <c r="G111" s="26"/>
      <c r="H111" s="26"/>
      <c r="I111" s="26"/>
      <c r="J111" s="26"/>
    </row>
    <row r="112" spans="1:10" x14ac:dyDescent="0.3">
      <c r="A112" s="25"/>
      <c r="B112" s="25"/>
      <c r="C112" s="26"/>
      <c r="D112" s="26"/>
      <c r="E112" s="26"/>
      <c r="F112" s="26"/>
      <c r="G112" s="26"/>
      <c r="H112" s="26"/>
      <c r="I112" s="26"/>
      <c r="J112" s="26"/>
    </row>
    <row r="113" spans="1:10" ht="18.75" x14ac:dyDescent="0.3">
      <c r="A113" s="203" t="s">
        <v>0</v>
      </c>
      <c r="B113" s="203"/>
      <c r="C113" s="204"/>
      <c r="D113" s="205"/>
      <c r="E113" s="205"/>
      <c r="F113" s="205"/>
      <c r="G113" s="205"/>
      <c r="H113" s="205"/>
      <c r="I113" s="205"/>
      <c r="J113" s="205"/>
    </row>
    <row r="114" spans="1:10" ht="18.75" x14ac:dyDescent="0.3">
      <c r="A114" s="203" t="s">
        <v>59</v>
      </c>
      <c r="B114" s="203"/>
      <c r="C114" s="204"/>
      <c r="D114" s="206"/>
      <c r="E114" s="206"/>
      <c r="F114" s="206"/>
      <c r="G114" s="206"/>
      <c r="H114" s="206"/>
      <c r="I114" s="206"/>
      <c r="J114" s="206"/>
    </row>
    <row r="115" spans="1:10" x14ac:dyDescent="0.3">
      <c r="A115" s="23"/>
      <c r="B115" s="23"/>
      <c r="C115" s="23"/>
      <c r="D115" s="23"/>
      <c r="E115" s="23"/>
      <c r="F115" s="23"/>
      <c r="G115" s="23"/>
      <c r="H115" s="23"/>
      <c r="I115" s="23"/>
      <c r="J115" s="23"/>
    </row>
    <row r="116" spans="1:10" x14ac:dyDescent="0.3">
      <c r="A116" s="208" t="s">
        <v>60</v>
      </c>
      <c r="B116" s="209"/>
      <c r="C116" s="210"/>
      <c r="D116" s="211"/>
      <c r="E116" s="211"/>
      <c r="F116" s="211"/>
      <c r="G116" s="211"/>
      <c r="H116" s="211"/>
      <c r="I116" s="211"/>
      <c r="J116" s="212"/>
    </row>
    <row r="117" spans="1:10" x14ac:dyDescent="0.3">
      <c r="A117" s="208" t="s">
        <v>117</v>
      </c>
      <c r="B117" s="209"/>
      <c r="C117" s="210"/>
      <c r="D117" s="211"/>
      <c r="E117" s="211"/>
      <c r="F117" s="211"/>
      <c r="G117" s="211"/>
      <c r="H117" s="211"/>
      <c r="I117" s="211"/>
      <c r="J117" s="212"/>
    </row>
    <row r="118" spans="1:10" ht="23.25" x14ac:dyDescent="0.35">
      <c r="A118" s="28"/>
      <c r="E118" s="143"/>
      <c r="G118" s="30"/>
      <c r="H118" s="30"/>
      <c r="I118" s="30"/>
    </row>
    <row r="119" spans="1:10" ht="19.5" thickBot="1" x14ac:dyDescent="0.35">
      <c r="A119" s="213" t="s">
        <v>61</v>
      </c>
      <c r="B119" s="213"/>
      <c r="C119" s="213"/>
      <c r="D119" s="213"/>
      <c r="E119" s="213"/>
      <c r="F119" s="213"/>
      <c r="G119" s="213"/>
      <c r="H119" s="213"/>
      <c r="I119" s="213"/>
      <c r="J119" s="213"/>
    </row>
    <row r="120" spans="1:10" ht="79.5" thickBot="1" x14ac:dyDescent="0.35">
      <c r="A120" s="144" t="s">
        <v>118</v>
      </c>
      <c r="B120" s="146" t="s">
        <v>62</v>
      </c>
      <c r="C120" s="146" t="s">
        <v>63</v>
      </c>
      <c r="D120" s="146" t="s">
        <v>130</v>
      </c>
      <c r="E120" s="146" t="s">
        <v>64</v>
      </c>
      <c r="F120" s="146" t="s">
        <v>67</v>
      </c>
      <c r="G120" s="146" t="s">
        <v>120</v>
      </c>
      <c r="H120" s="146" t="s">
        <v>135</v>
      </c>
      <c r="I120" s="147" t="s">
        <v>121</v>
      </c>
      <c r="J120" s="148" t="s">
        <v>17</v>
      </c>
    </row>
    <row r="121" spans="1:10" ht="16.5" customHeight="1" x14ac:dyDescent="0.3">
      <c r="A121" s="214"/>
      <c r="B121" s="149">
        <v>1</v>
      </c>
      <c r="C121" s="150"/>
      <c r="D121" s="150"/>
      <c r="E121" s="151"/>
      <c r="F121" s="152"/>
      <c r="G121" s="153"/>
      <c r="H121" s="153"/>
      <c r="I121" s="154"/>
      <c r="J121" s="155"/>
    </row>
    <row r="122" spans="1:10" x14ac:dyDescent="0.3">
      <c r="A122" s="215"/>
      <c r="B122" s="37">
        <v>2</v>
      </c>
      <c r="C122" s="38"/>
      <c r="D122" s="38"/>
      <c r="E122" s="39"/>
      <c r="F122" s="40"/>
      <c r="G122" s="41"/>
      <c r="H122" s="41"/>
      <c r="I122" s="156"/>
      <c r="J122" s="42"/>
    </row>
    <row r="123" spans="1:10" x14ac:dyDescent="0.3">
      <c r="A123" s="216"/>
      <c r="B123" s="43">
        <v>3</v>
      </c>
      <c r="C123" s="44"/>
      <c r="D123" s="44"/>
      <c r="E123" s="39"/>
      <c r="F123" s="45"/>
      <c r="G123" s="157"/>
      <c r="H123" s="41"/>
      <c r="I123" s="158"/>
      <c r="J123" s="46"/>
    </row>
    <row r="124" spans="1:10" ht="17.25" thickBot="1" x14ac:dyDescent="0.35">
      <c r="A124" s="217"/>
      <c r="B124" s="47" t="s">
        <v>65</v>
      </c>
      <c r="C124" s="48"/>
      <c r="D124" s="48"/>
      <c r="E124" s="49"/>
      <c r="F124" s="50"/>
      <c r="G124" s="51"/>
      <c r="H124" s="51"/>
      <c r="I124" s="159"/>
      <c r="J124" s="52"/>
    </row>
    <row r="125" spans="1:10" ht="16.5" customHeight="1" x14ac:dyDescent="0.3">
      <c r="A125" s="218"/>
      <c r="B125" s="32">
        <v>1</v>
      </c>
      <c r="C125" s="33"/>
      <c r="D125" s="33"/>
      <c r="E125" s="151"/>
      <c r="F125" s="34"/>
      <c r="G125" s="35"/>
      <c r="H125" s="153"/>
      <c r="I125" s="154"/>
      <c r="J125" s="36"/>
    </row>
    <row r="126" spans="1:10" x14ac:dyDescent="0.3">
      <c r="A126" s="215"/>
      <c r="B126" s="37">
        <v>2</v>
      </c>
      <c r="C126" s="38"/>
      <c r="D126" s="38"/>
      <c r="E126" s="39"/>
      <c r="F126" s="40"/>
      <c r="G126" s="41"/>
      <c r="H126" s="41"/>
      <c r="I126" s="156"/>
      <c r="J126" s="42"/>
    </row>
    <row r="127" spans="1:10" x14ac:dyDescent="0.3">
      <c r="A127" s="216"/>
      <c r="B127" s="43">
        <v>3</v>
      </c>
      <c r="C127" s="44"/>
      <c r="D127" s="44"/>
      <c r="E127" s="39"/>
      <c r="F127" s="45"/>
      <c r="G127" s="157"/>
      <c r="H127" s="41"/>
      <c r="I127" s="158"/>
      <c r="J127" s="46"/>
    </row>
    <row r="128" spans="1:10" ht="17.25" thickBot="1" x14ac:dyDescent="0.35">
      <c r="A128" s="217"/>
      <c r="B128" s="47" t="s">
        <v>65</v>
      </c>
      <c r="C128" s="48"/>
      <c r="D128" s="48"/>
      <c r="E128" s="49"/>
      <c r="F128" s="50"/>
      <c r="G128" s="51"/>
      <c r="H128" s="51"/>
      <c r="I128" s="159"/>
      <c r="J128" s="52"/>
    </row>
    <row r="129" spans="1:10" ht="16.5" customHeight="1" x14ac:dyDescent="0.3">
      <c r="A129" s="218"/>
      <c r="B129" s="32">
        <v>1</v>
      </c>
      <c r="C129" s="33"/>
      <c r="D129" s="33"/>
      <c r="E129" s="151"/>
      <c r="F129" s="34"/>
      <c r="G129" s="35"/>
      <c r="H129" s="153"/>
      <c r="I129" s="154"/>
      <c r="J129" s="36"/>
    </row>
    <row r="130" spans="1:10" x14ac:dyDescent="0.3">
      <c r="A130" s="215"/>
      <c r="B130" s="37">
        <v>2</v>
      </c>
      <c r="C130" s="38"/>
      <c r="D130" s="38"/>
      <c r="E130" s="39"/>
      <c r="F130" s="40"/>
      <c r="G130" s="41"/>
      <c r="H130" s="41"/>
      <c r="I130" s="156"/>
      <c r="J130" s="42"/>
    </row>
    <row r="131" spans="1:10" x14ac:dyDescent="0.3">
      <c r="A131" s="216"/>
      <c r="B131" s="43">
        <v>3</v>
      </c>
      <c r="C131" s="44"/>
      <c r="D131" s="44"/>
      <c r="E131" s="39"/>
      <c r="F131" s="45"/>
      <c r="G131" s="157"/>
      <c r="H131" s="41"/>
      <c r="I131" s="158"/>
      <c r="J131" s="46"/>
    </row>
    <row r="132" spans="1:10" ht="17.25" thickBot="1" x14ac:dyDescent="0.35">
      <c r="A132" s="217"/>
      <c r="B132" s="47" t="s">
        <v>65</v>
      </c>
      <c r="C132" s="48"/>
      <c r="D132" s="48"/>
      <c r="E132" s="49"/>
      <c r="F132" s="50"/>
      <c r="G132" s="51"/>
      <c r="H132" s="51"/>
      <c r="I132" s="159"/>
      <c r="J132" s="52"/>
    </row>
    <row r="133" spans="1:10" ht="16.5" customHeight="1" x14ac:dyDescent="0.3">
      <c r="A133" s="218"/>
      <c r="B133" s="32">
        <v>1</v>
      </c>
      <c r="C133" s="33"/>
      <c r="D133" s="33"/>
      <c r="E133" s="151"/>
      <c r="F133" s="34"/>
      <c r="G133" s="35"/>
      <c r="H133" s="153"/>
      <c r="I133" s="154"/>
      <c r="J133" s="36"/>
    </row>
    <row r="134" spans="1:10" x14ac:dyDescent="0.3">
      <c r="A134" s="215"/>
      <c r="B134" s="37">
        <v>2</v>
      </c>
      <c r="C134" s="38"/>
      <c r="D134" s="38"/>
      <c r="E134" s="39"/>
      <c r="F134" s="40"/>
      <c r="G134" s="41"/>
      <c r="H134" s="41"/>
      <c r="I134" s="156"/>
      <c r="J134" s="42"/>
    </row>
    <row r="135" spans="1:10" x14ac:dyDescent="0.3">
      <c r="A135" s="216"/>
      <c r="B135" s="43">
        <v>3</v>
      </c>
      <c r="C135" s="44"/>
      <c r="D135" s="44"/>
      <c r="E135" s="39"/>
      <c r="F135" s="45"/>
      <c r="G135" s="157"/>
      <c r="H135" s="41"/>
      <c r="I135" s="158"/>
      <c r="J135" s="46"/>
    </row>
    <row r="136" spans="1:10" ht="17.25" thickBot="1" x14ac:dyDescent="0.35">
      <c r="A136" s="217"/>
      <c r="B136" s="47" t="s">
        <v>65</v>
      </c>
      <c r="C136" s="48"/>
      <c r="D136" s="48"/>
      <c r="E136" s="49"/>
      <c r="F136" s="50"/>
      <c r="G136" s="51"/>
      <c r="H136" s="51"/>
      <c r="I136" s="159"/>
      <c r="J136" s="52"/>
    </row>
    <row r="138" spans="1:10" ht="18.75" x14ac:dyDescent="0.3">
      <c r="A138" s="213" t="s">
        <v>66</v>
      </c>
      <c r="B138" s="213"/>
      <c r="C138" s="213"/>
      <c r="D138" s="213"/>
      <c r="E138" s="213"/>
      <c r="F138" s="219"/>
      <c r="G138" s="219"/>
      <c r="H138" s="219"/>
      <c r="I138" s="219"/>
      <c r="J138" s="219"/>
    </row>
    <row r="139" spans="1:10" ht="30.75" customHeight="1" x14ac:dyDescent="0.3">
      <c r="A139" s="220" t="s">
        <v>122</v>
      </c>
      <c r="B139" s="220"/>
      <c r="C139" s="220"/>
      <c r="D139" s="160" t="s">
        <v>123</v>
      </c>
      <c r="E139" s="142" t="s">
        <v>67</v>
      </c>
    </row>
    <row r="140" spans="1:10" x14ac:dyDescent="0.3">
      <c r="A140" s="207" t="s">
        <v>4</v>
      </c>
      <c r="B140" s="207"/>
      <c r="C140" s="207"/>
      <c r="D140" s="161" t="s">
        <v>124</v>
      </c>
      <c r="E140" s="162" t="e">
        <f>AVERAGE(F121:F124)</f>
        <v>#DIV/0!</v>
      </c>
    </row>
    <row r="141" spans="1:10" x14ac:dyDescent="0.3">
      <c r="A141" s="207" t="s">
        <v>5</v>
      </c>
      <c r="B141" s="207"/>
      <c r="C141" s="207"/>
      <c r="D141" s="163"/>
      <c r="E141" s="54"/>
    </row>
    <row r="142" spans="1:10" x14ac:dyDescent="0.3">
      <c r="A142" s="207" t="s">
        <v>6</v>
      </c>
      <c r="B142" s="207"/>
      <c r="C142" s="207"/>
      <c r="D142" s="163"/>
      <c r="E142" s="54"/>
    </row>
    <row r="143" spans="1:10" x14ac:dyDescent="0.3">
      <c r="A143" s="221" t="s">
        <v>65</v>
      </c>
      <c r="B143" s="221"/>
      <c r="C143" s="221"/>
      <c r="D143" s="53"/>
      <c r="E143" s="54"/>
    </row>
    <row r="146" spans="1:10" x14ac:dyDescent="0.3">
      <c r="A146" s="29" t="s">
        <v>68</v>
      </c>
      <c r="E146" s="143"/>
      <c r="G146" s="55" t="s">
        <v>69</v>
      </c>
      <c r="H146" s="30"/>
      <c r="I146" s="30"/>
    </row>
    <row r="147" spans="1:10" x14ac:dyDescent="0.3">
      <c r="A147" s="222" t="s">
        <v>125</v>
      </c>
      <c r="B147" s="222"/>
      <c r="C147" s="222"/>
      <c r="D147" s="222"/>
      <c r="E147" s="222"/>
      <c r="F147" s="222"/>
      <c r="G147" s="222"/>
      <c r="H147" s="222"/>
      <c r="I147" s="222"/>
      <c r="J147" s="222"/>
    </row>
    <row r="148" spans="1:10" x14ac:dyDescent="0.3">
      <c r="A148" s="164" t="s">
        <v>126</v>
      </c>
      <c r="B148" s="223" t="s">
        <v>127</v>
      </c>
      <c r="C148" s="224"/>
      <c r="D148" s="224"/>
      <c r="E148" s="224"/>
      <c r="F148" s="224"/>
      <c r="G148" s="224"/>
      <c r="H148" s="224"/>
      <c r="I148" s="224"/>
      <c r="J148" s="224"/>
    </row>
    <row r="149" spans="1:10" x14ac:dyDescent="0.3">
      <c r="A149" s="165" t="s">
        <v>120</v>
      </c>
      <c r="B149" s="225" t="s">
        <v>136</v>
      </c>
      <c r="C149" s="226"/>
      <c r="D149" s="226"/>
      <c r="E149" s="226"/>
      <c r="F149" s="226"/>
      <c r="G149" s="226"/>
      <c r="H149" s="226"/>
      <c r="I149" s="226"/>
      <c r="J149" s="227"/>
    </row>
    <row r="150" spans="1:10" x14ac:dyDescent="0.3">
      <c r="A150" s="165" t="s">
        <v>128</v>
      </c>
      <c r="B150" s="225" t="s">
        <v>129</v>
      </c>
      <c r="C150" s="226"/>
      <c r="D150" s="226"/>
      <c r="E150" s="226"/>
      <c r="F150" s="226"/>
      <c r="G150" s="226"/>
      <c r="H150" s="226"/>
      <c r="I150" s="226"/>
      <c r="J150" s="227"/>
    </row>
    <row r="151" spans="1:10" x14ac:dyDescent="0.3">
      <c r="A151" s="228"/>
      <c r="B151" s="229"/>
      <c r="C151" s="229"/>
      <c r="D151" s="229"/>
      <c r="E151" s="229"/>
      <c r="F151" s="229"/>
      <c r="G151" s="229"/>
      <c r="H151" s="229"/>
      <c r="I151" s="229"/>
      <c r="J151" s="229"/>
    </row>
    <row r="152" spans="1:10" x14ac:dyDescent="0.3">
      <c r="A152" s="222" t="s">
        <v>125</v>
      </c>
      <c r="B152" s="222"/>
      <c r="C152" s="222"/>
      <c r="D152" s="222"/>
      <c r="E152" s="222"/>
      <c r="F152" s="222"/>
      <c r="G152" s="222"/>
      <c r="H152" s="222"/>
      <c r="I152" s="222"/>
      <c r="J152" s="222"/>
    </row>
    <row r="153" spans="1:10" x14ac:dyDescent="0.3">
      <c r="A153" s="229" t="s">
        <v>70</v>
      </c>
      <c r="B153" s="229"/>
      <c r="C153" s="229"/>
      <c r="D153" s="229"/>
      <c r="E153" s="229"/>
      <c r="F153" s="229"/>
      <c r="G153" s="229"/>
      <c r="H153" s="229"/>
      <c r="I153" s="229"/>
      <c r="J153" s="229"/>
    </row>
  </sheetData>
  <mergeCells count="80">
    <mergeCell ref="A153:J153"/>
    <mergeCell ref="A139:C139"/>
    <mergeCell ref="A140:C140"/>
    <mergeCell ref="A141:C141"/>
    <mergeCell ref="A142:C142"/>
    <mergeCell ref="A143:C143"/>
    <mergeCell ref="A147:J147"/>
    <mergeCell ref="B148:J148"/>
    <mergeCell ref="B149:J149"/>
    <mergeCell ref="B150:J150"/>
    <mergeCell ref="A151:J151"/>
    <mergeCell ref="A152:J152"/>
    <mergeCell ref="A138:J138"/>
    <mergeCell ref="A114:B114"/>
    <mergeCell ref="C114:J114"/>
    <mergeCell ref="A116:B116"/>
    <mergeCell ref="C116:J116"/>
    <mergeCell ref="A117:B117"/>
    <mergeCell ref="C117:J117"/>
    <mergeCell ref="A119:J119"/>
    <mergeCell ref="A121:A124"/>
    <mergeCell ref="A125:A128"/>
    <mergeCell ref="A129:A132"/>
    <mergeCell ref="A133:A136"/>
    <mergeCell ref="A113:B113"/>
    <mergeCell ref="C113:J113"/>
    <mergeCell ref="A89:C89"/>
    <mergeCell ref="A90:C90"/>
    <mergeCell ref="A91:C91"/>
    <mergeCell ref="A95:J95"/>
    <mergeCell ref="B96:J96"/>
    <mergeCell ref="B97:J97"/>
    <mergeCell ref="B98:J98"/>
    <mergeCell ref="A99:J99"/>
    <mergeCell ref="A100:J100"/>
    <mergeCell ref="A101:J101"/>
    <mergeCell ref="A110:J110"/>
    <mergeCell ref="A88:C88"/>
    <mergeCell ref="A64:B64"/>
    <mergeCell ref="C64:J64"/>
    <mergeCell ref="A65:B65"/>
    <mergeCell ref="C65:J65"/>
    <mergeCell ref="A67:J67"/>
    <mergeCell ref="A69:A72"/>
    <mergeCell ref="A73:A76"/>
    <mergeCell ref="A77:A80"/>
    <mergeCell ref="A81:A84"/>
    <mergeCell ref="A86:J86"/>
    <mergeCell ref="A87:C87"/>
    <mergeCell ref="A62:B62"/>
    <mergeCell ref="C62:J62"/>
    <mergeCell ref="A40:C40"/>
    <mergeCell ref="A41:C41"/>
    <mergeCell ref="A42:C42"/>
    <mergeCell ref="A46:J46"/>
    <mergeCell ref="B47:J47"/>
    <mergeCell ref="B48:J48"/>
    <mergeCell ref="B49:J49"/>
    <mergeCell ref="A50:J50"/>
    <mergeCell ref="A58:J58"/>
    <mergeCell ref="A61:B61"/>
    <mergeCell ref="C61:J61"/>
    <mergeCell ref="A39:C39"/>
    <mergeCell ref="A15:B15"/>
    <mergeCell ref="C15:J15"/>
    <mergeCell ref="A16:B16"/>
    <mergeCell ref="C16:J16"/>
    <mergeCell ref="A18:J18"/>
    <mergeCell ref="A20:A23"/>
    <mergeCell ref="A24:A27"/>
    <mergeCell ref="A28:A31"/>
    <mergeCell ref="A32:A35"/>
    <mergeCell ref="A37:J37"/>
    <mergeCell ref="A38:C38"/>
    <mergeCell ref="A1:J1"/>
    <mergeCell ref="A9:J9"/>
    <mergeCell ref="A12:B12"/>
    <mergeCell ref="C12:J12"/>
    <mergeCell ref="A13:B13"/>
    <mergeCell ref="C13:J13"/>
  </mergeCells>
  <dataValidations count="4">
    <dataValidation type="list" allowBlank="1" showInputMessage="1" showErrorMessage="1" sqref="H20:I35 H69:I84 H121:I136">
      <formula1>$R$3:$R$4</formula1>
    </dataValidation>
    <dataValidation type="list" allowBlank="1" showInputMessage="1" showErrorMessage="1" sqref="E20:E35 E69:E84 E121:E136">
      <formula1>$S$3:$S$5</formula1>
    </dataValidation>
    <dataValidation type="list" allowBlank="1" showInputMessage="1" showErrorMessage="1" prompt="z roletového menu vyberte príslušný spôsob vykonania prieskumu trhu" sqref="WVP983057:WVP983065 WBX983057:WBX983065 VSB983057:VSB983065 VIF983057:VIF983065 UYJ983057:UYJ983065 UON983057:UON983065 UER983057:UER983065 TUV983057:TUV983065 TKZ983057:TKZ983065 TBD983057:TBD983065 SRH983057:SRH983065 SHL983057:SHL983065 RXP983057:RXP983065 RNT983057:RNT983065 RDX983057:RDX983065 QUB983057:QUB983065 QKF983057:QKF983065 QAJ983057:QAJ983065 PQN983057:PQN983065 PGR983057:PGR983065 OWV983057:OWV983065 OMZ983057:OMZ983065 ODD983057:ODD983065 NTH983057:NTH983065 NJL983057:NJL983065 MZP983057:MZP983065 MPT983057:MPT983065 MFX983057:MFX983065 LWB983057:LWB983065 LMF983057:LMF983065 LCJ983057:LCJ983065 KSN983057:KSN983065 KIR983057:KIR983065 JYV983057:JYV983065 JOZ983057:JOZ983065 JFD983057:JFD983065 IVH983057:IVH983065 ILL983057:ILL983065 IBP983057:IBP983065 HRT983057:HRT983065 HHX983057:HHX983065 GYB983057:GYB983065 GOF983057:GOF983065 GEJ983057:GEJ983065 FUN983057:FUN983065 FKR983057:FKR983065 FAV983057:FAV983065 EQZ983057:EQZ983065 EHD983057:EHD983065 DXH983057:DXH983065 DNL983057:DNL983065 DDP983057:DDP983065 CTT983057:CTT983065 CJX983057:CJX983065 CAB983057:CAB983065 BQF983057:BQF983065 BGJ983057:BGJ983065 AWN983057:AWN983065 AMR983057:AMR983065 ACV983057:ACV983065 SZ983057:SZ983065 JD983057:JD983065 G983057:G983065 WVP917521:WVP917529 WLT917521:WLT917529 WBX917521:WBX917529 VSB917521:VSB917529 VIF917521:VIF917529 UYJ917521:UYJ917529 UON917521:UON917529 UER917521:UER917529 TUV917521:TUV917529 TKZ917521:TKZ917529 TBD917521:TBD917529 SRH917521:SRH917529 SHL917521:SHL917529 RXP917521:RXP917529 RNT917521:RNT917529 RDX917521:RDX917529 QUB917521:QUB917529 QKF917521:QKF917529 QAJ917521:QAJ917529 PQN917521:PQN917529 PGR917521:PGR917529 OWV917521:OWV917529 OMZ917521:OMZ917529 ODD917521:ODD917529 NTH917521:NTH917529 NJL917521:NJL917529 MZP917521:MZP917529 MPT917521:MPT917529 MFX917521:MFX917529 LWB917521:LWB917529 LMF917521:LMF917529 LCJ917521:LCJ917529 KSN917521:KSN917529 KIR917521:KIR917529 JYV917521:JYV917529 JOZ917521:JOZ917529 JFD917521:JFD917529 IVH917521:IVH917529 ILL917521:ILL917529 IBP917521:IBP917529 HRT917521:HRT917529 HHX917521:HHX917529 GYB917521:GYB917529 GOF917521:GOF917529 GEJ917521:GEJ917529 FUN917521:FUN917529 FKR917521:FKR917529 FAV917521:FAV917529 EQZ917521:EQZ917529 EHD917521:EHD917529 DXH917521:DXH917529 DNL917521:DNL917529 DDP917521:DDP917529 CTT917521:CTT917529 CJX917521:CJX917529 CAB917521:CAB917529 BQF917521:BQF917529 BGJ917521:BGJ917529 AWN917521:AWN917529 AMR917521:AMR917529 ACV917521:ACV917529 SZ917521:SZ917529 JD917521:JD917529 G917521:G917529 WVP851985:WVP851993 WLT851985:WLT851993 WBX851985:WBX851993 VSB851985:VSB851993 VIF851985:VIF851993 UYJ851985:UYJ851993 UON851985:UON851993 UER851985:UER851993 TUV851985:TUV851993 TKZ851985:TKZ851993 TBD851985:TBD851993 SRH851985:SRH851993 SHL851985:SHL851993 RXP851985:RXP851993 RNT851985:RNT851993 RDX851985:RDX851993 QUB851985:QUB851993 QKF851985:QKF851993 QAJ851985:QAJ851993 PQN851985:PQN851993 PGR851985:PGR851993 OWV851985:OWV851993 OMZ851985:OMZ851993 ODD851985:ODD851993 NTH851985:NTH851993 NJL851985:NJL851993 MZP851985:MZP851993 MPT851985:MPT851993 MFX851985:MFX851993 LWB851985:LWB851993 LMF851985:LMF851993 LCJ851985:LCJ851993 KSN851985:KSN851993 KIR851985:KIR851993 JYV851985:JYV851993 JOZ851985:JOZ851993 JFD851985:JFD851993 IVH851985:IVH851993 ILL851985:ILL851993 IBP851985:IBP851993 HRT851985:HRT851993 HHX851985:HHX851993 GYB851985:GYB851993 GOF851985:GOF851993 GEJ851985:GEJ851993 FUN851985:FUN851993 FKR851985:FKR851993 FAV851985:FAV851993 EQZ851985:EQZ851993 EHD851985:EHD851993 DXH851985:DXH851993 DNL851985:DNL851993 DDP851985:DDP851993 CTT851985:CTT851993 CJX851985:CJX851993 CAB851985:CAB851993 BQF851985:BQF851993 BGJ851985:BGJ851993 AWN851985:AWN851993 AMR851985:AMR851993 ACV851985:ACV851993 SZ851985:SZ851993 JD851985:JD851993 G851985:G851993 WVP786449:WVP786457 WLT786449:WLT786457 WBX786449:WBX786457 VSB786449:VSB786457 VIF786449:VIF786457 UYJ786449:UYJ786457 UON786449:UON786457 UER786449:UER786457 TUV786449:TUV786457 TKZ786449:TKZ786457 TBD786449:TBD786457 SRH786449:SRH786457 SHL786449:SHL786457 RXP786449:RXP786457 RNT786449:RNT786457 RDX786449:RDX786457 QUB786449:QUB786457 QKF786449:QKF786457 QAJ786449:QAJ786457 PQN786449:PQN786457 PGR786449:PGR786457 OWV786449:OWV786457 OMZ786449:OMZ786457 ODD786449:ODD786457 NTH786449:NTH786457 NJL786449:NJL786457 MZP786449:MZP786457 MPT786449:MPT786457 MFX786449:MFX786457 LWB786449:LWB786457 LMF786449:LMF786457 LCJ786449:LCJ786457 KSN786449:KSN786457 KIR786449:KIR786457 JYV786449:JYV786457 JOZ786449:JOZ786457 JFD786449:JFD786457 IVH786449:IVH786457 ILL786449:ILL786457 IBP786449:IBP786457 HRT786449:HRT786457 HHX786449:HHX786457 GYB786449:GYB786457 GOF786449:GOF786457 GEJ786449:GEJ786457 FUN786449:FUN786457 FKR786449:FKR786457 FAV786449:FAV786457 EQZ786449:EQZ786457 EHD786449:EHD786457 DXH786449:DXH786457 DNL786449:DNL786457 DDP786449:DDP786457 CTT786449:CTT786457 CJX786449:CJX786457 CAB786449:CAB786457 BQF786449:BQF786457 BGJ786449:BGJ786457 AWN786449:AWN786457 AMR786449:AMR786457 ACV786449:ACV786457 SZ786449:SZ786457 JD786449:JD786457 G786449:G786457 WVP720913:WVP720921 WLT720913:WLT720921 WBX720913:WBX720921 VSB720913:VSB720921 VIF720913:VIF720921 UYJ720913:UYJ720921 UON720913:UON720921 UER720913:UER720921 TUV720913:TUV720921 TKZ720913:TKZ720921 TBD720913:TBD720921 SRH720913:SRH720921 SHL720913:SHL720921 RXP720913:RXP720921 RNT720913:RNT720921 RDX720913:RDX720921 QUB720913:QUB720921 QKF720913:QKF720921 QAJ720913:QAJ720921 PQN720913:PQN720921 PGR720913:PGR720921 OWV720913:OWV720921 OMZ720913:OMZ720921 ODD720913:ODD720921 NTH720913:NTH720921 NJL720913:NJL720921 MZP720913:MZP720921 MPT720913:MPT720921 MFX720913:MFX720921 LWB720913:LWB720921 LMF720913:LMF720921 LCJ720913:LCJ720921 KSN720913:KSN720921 KIR720913:KIR720921 JYV720913:JYV720921 JOZ720913:JOZ720921 JFD720913:JFD720921 IVH720913:IVH720921 ILL720913:ILL720921 IBP720913:IBP720921 HRT720913:HRT720921 HHX720913:HHX720921 GYB720913:GYB720921 GOF720913:GOF720921 GEJ720913:GEJ720921 FUN720913:FUN720921 FKR720913:FKR720921 FAV720913:FAV720921 EQZ720913:EQZ720921 EHD720913:EHD720921 DXH720913:DXH720921 DNL720913:DNL720921 DDP720913:DDP720921 CTT720913:CTT720921 CJX720913:CJX720921 CAB720913:CAB720921 BQF720913:BQF720921 BGJ720913:BGJ720921 AWN720913:AWN720921 AMR720913:AMR720921 ACV720913:ACV720921 SZ720913:SZ720921 JD720913:JD720921 G720913:G720921 WVP655377:WVP655385 WLT655377:WLT655385 WBX655377:WBX655385 VSB655377:VSB655385 VIF655377:VIF655385 UYJ655377:UYJ655385 UON655377:UON655385 UER655377:UER655385 TUV655377:TUV655385 TKZ655377:TKZ655385 TBD655377:TBD655385 SRH655377:SRH655385 SHL655377:SHL655385 RXP655377:RXP655385 RNT655377:RNT655385 RDX655377:RDX655385 QUB655377:QUB655385 QKF655377:QKF655385 QAJ655377:QAJ655385 PQN655377:PQN655385 PGR655377:PGR655385 OWV655377:OWV655385 OMZ655377:OMZ655385 ODD655377:ODD655385 NTH655377:NTH655385 NJL655377:NJL655385 MZP655377:MZP655385 MPT655377:MPT655385 MFX655377:MFX655385 LWB655377:LWB655385 LMF655377:LMF655385 LCJ655377:LCJ655385 KSN655377:KSN655385 KIR655377:KIR655385 JYV655377:JYV655385 JOZ655377:JOZ655385 JFD655377:JFD655385 IVH655377:IVH655385 ILL655377:ILL655385 IBP655377:IBP655385 HRT655377:HRT655385 HHX655377:HHX655385 GYB655377:GYB655385 GOF655377:GOF655385 GEJ655377:GEJ655385 FUN655377:FUN655385 FKR655377:FKR655385 FAV655377:FAV655385 EQZ655377:EQZ655385 EHD655377:EHD655385 DXH655377:DXH655385 DNL655377:DNL655385 DDP655377:DDP655385 CTT655377:CTT655385 CJX655377:CJX655385 CAB655377:CAB655385 BQF655377:BQF655385 BGJ655377:BGJ655385 AWN655377:AWN655385 AMR655377:AMR655385 ACV655377:ACV655385 SZ655377:SZ655385 JD655377:JD655385 G655377:G655385 WVP589841:WVP589849 WLT589841:WLT589849 WBX589841:WBX589849 VSB589841:VSB589849 VIF589841:VIF589849 UYJ589841:UYJ589849 UON589841:UON589849 UER589841:UER589849 TUV589841:TUV589849 TKZ589841:TKZ589849 TBD589841:TBD589849 SRH589841:SRH589849 SHL589841:SHL589849 RXP589841:RXP589849 RNT589841:RNT589849 RDX589841:RDX589849 QUB589841:QUB589849 QKF589841:QKF589849 QAJ589841:QAJ589849 PQN589841:PQN589849 PGR589841:PGR589849 OWV589841:OWV589849 OMZ589841:OMZ589849 ODD589841:ODD589849 NTH589841:NTH589849 NJL589841:NJL589849 MZP589841:MZP589849 MPT589841:MPT589849 MFX589841:MFX589849 LWB589841:LWB589849 LMF589841:LMF589849 LCJ589841:LCJ589849 KSN589841:KSN589849 KIR589841:KIR589849 JYV589841:JYV589849 JOZ589841:JOZ589849 JFD589841:JFD589849 IVH589841:IVH589849 ILL589841:ILL589849 IBP589841:IBP589849 HRT589841:HRT589849 HHX589841:HHX589849 GYB589841:GYB589849 GOF589841:GOF589849 GEJ589841:GEJ589849 FUN589841:FUN589849 FKR589841:FKR589849 FAV589841:FAV589849 EQZ589841:EQZ589849 EHD589841:EHD589849 DXH589841:DXH589849 DNL589841:DNL589849 DDP589841:DDP589849 CTT589841:CTT589849 CJX589841:CJX589849 CAB589841:CAB589849 BQF589841:BQF589849 BGJ589841:BGJ589849 AWN589841:AWN589849 AMR589841:AMR589849 ACV589841:ACV589849 SZ589841:SZ589849 JD589841:JD589849 G589841:G589849 WVP524305:WVP524313 WLT524305:WLT524313 WBX524305:WBX524313 VSB524305:VSB524313 VIF524305:VIF524313 UYJ524305:UYJ524313 UON524305:UON524313 UER524305:UER524313 TUV524305:TUV524313 TKZ524305:TKZ524313 TBD524305:TBD524313 SRH524305:SRH524313 SHL524305:SHL524313 RXP524305:RXP524313 RNT524305:RNT524313 RDX524305:RDX524313 QUB524305:QUB524313 QKF524305:QKF524313 QAJ524305:QAJ524313 PQN524305:PQN524313 PGR524305:PGR524313 OWV524305:OWV524313 OMZ524305:OMZ524313 ODD524305:ODD524313 NTH524305:NTH524313 NJL524305:NJL524313 MZP524305:MZP524313 MPT524305:MPT524313 MFX524305:MFX524313 LWB524305:LWB524313 LMF524305:LMF524313 LCJ524305:LCJ524313 KSN524305:KSN524313 KIR524305:KIR524313 JYV524305:JYV524313 JOZ524305:JOZ524313 JFD524305:JFD524313 IVH524305:IVH524313 ILL524305:ILL524313 IBP524305:IBP524313 HRT524305:HRT524313 HHX524305:HHX524313 GYB524305:GYB524313 GOF524305:GOF524313 GEJ524305:GEJ524313 FUN524305:FUN524313 FKR524305:FKR524313 FAV524305:FAV524313 EQZ524305:EQZ524313 EHD524305:EHD524313 DXH524305:DXH524313 DNL524305:DNL524313 DDP524305:DDP524313 CTT524305:CTT524313 CJX524305:CJX524313 CAB524305:CAB524313 BQF524305:BQF524313 BGJ524305:BGJ524313 AWN524305:AWN524313 AMR524305:AMR524313 ACV524305:ACV524313 SZ524305:SZ524313 JD524305:JD524313 G524305:G524313 WVP458769:WVP458777 WLT458769:WLT458777 WBX458769:WBX458777 VSB458769:VSB458777 VIF458769:VIF458777 UYJ458769:UYJ458777 UON458769:UON458777 UER458769:UER458777 TUV458769:TUV458777 TKZ458769:TKZ458777 TBD458769:TBD458777 SRH458769:SRH458777 SHL458769:SHL458777 RXP458769:RXP458777 RNT458769:RNT458777 RDX458769:RDX458777 QUB458769:QUB458777 QKF458769:QKF458777 QAJ458769:QAJ458777 PQN458769:PQN458777 PGR458769:PGR458777 OWV458769:OWV458777 OMZ458769:OMZ458777 ODD458769:ODD458777 NTH458769:NTH458777 NJL458769:NJL458777 MZP458769:MZP458777 MPT458769:MPT458777 MFX458769:MFX458777 LWB458769:LWB458777 LMF458769:LMF458777 LCJ458769:LCJ458777 KSN458769:KSN458777 KIR458769:KIR458777 JYV458769:JYV458777 JOZ458769:JOZ458777 JFD458769:JFD458777 IVH458769:IVH458777 ILL458769:ILL458777 IBP458769:IBP458777 HRT458769:HRT458777 HHX458769:HHX458777 GYB458769:GYB458777 GOF458769:GOF458777 GEJ458769:GEJ458777 FUN458769:FUN458777 FKR458769:FKR458777 FAV458769:FAV458777 EQZ458769:EQZ458777 EHD458769:EHD458777 DXH458769:DXH458777 DNL458769:DNL458777 DDP458769:DDP458777 CTT458769:CTT458777 CJX458769:CJX458777 CAB458769:CAB458777 BQF458769:BQF458777 BGJ458769:BGJ458777 AWN458769:AWN458777 AMR458769:AMR458777 ACV458769:ACV458777 SZ458769:SZ458777 JD458769:JD458777 G458769:G458777 WVP393233:WVP393241 WLT393233:WLT393241 WBX393233:WBX393241 VSB393233:VSB393241 VIF393233:VIF393241 UYJ393233:UYJ393241 UON393233:UON393241 UER393233:UER393241 TUV393233:TUV393241 TKZ393233:TKZ393241 TBD393233:TBD393241 SRH393233:SRH393241 SHL393233:SHL393241 RXP393233:RXP393241 RNT393233:RNT393241 RDX393233:RDX393241 QUB393233:QUB393241 QKF393233:QKF393241 QAJ393233:QAJ393241 PQN393233:PQN393241 PGR393233:PGR393241 OWV393233:OWV393241 OMZ393233:OMZ393241 ODD393233:ODD393241 NTH393233:NTH393241 NJL393233:NJL393241 MZP393233:MZP393241 MPT393233:MPT393241 MFX393233:MFX393241 LWB393233:LWB393241 LMF393233:LMF393241 LCJ393233:LCJ393241 KSN393233:KSN393241 KIR393233:KIR393241 JYV393233:JYV393241 JOZ393233:JOZ393241 JFD393233:JFD393241 IVH393233:IVH393241 ILL393233:ILL393241 IBP393233:IBP393241 HRT393233:HRT393241 HHX393233:HHX393241 GYB393233:GYB393241 GOF393233:GOF393241 GEJ393233:GEJ393241 FUN393233:FUN393241 FKR393233:FKR393241 FAV393233:FAV393241 EQZ393233:EQZ393241 EHD393233:EHD393241 DXH393233:DXH393241 DNL393233:DNL393241 DDP393233:DDP393241 CTT393233:CTT393241 CJX393233:CJX393241 CAB393233:CAB393241 BQF393233:BQF393241 BGJ393233:BGJ393241 AWN393233:AWN393241 AMR393233:AMR393241 ACV393233:ACV393241 SZ393233:SZ393241 JD393233:JD393241 G393233:G393241 WVP327697:WVP327705 WLT327697:WLT327705 WBX327697:WBX327705 VSB327697:VSB327705 VIF327697:VIF327705 UYJ327697:UYJ327705 UON327697:UON327705 UER327697:UER327705 TUV327697:TUV327705 TKZ327697:TKZ327705 TBD327697:TBD327705 SRH327697:SRH327705 SHL327697:SHL327705 RXP327697:RXP327705 RNT327697:RNT327705 RDX327697:RDX327705 QUB327697:QUB327705 QKF327697:QKF327705 QAJ327697:QAJ327705 PQN327697:PQN327705 PGR327697:PGR327705 OWV327697:OWV327705 OMZ327697:OMZ327705 ODD327697:ODD327705 NTH327697:NTH327705 NJL327697:NJL327705 MZP327697:MZP327705 MPT327697:MPT327705 MFX327697:MFX327705 LWB327697:LWB327705 LMF327697:LMF327705 LCJ327697:LCJ327705 KSN327697:KSN327705 KIR327697:KIR327705 JYV327697:JYV327705 JOZ327697:JOZ327705 JFD327697:JFD327705 IVH327697:IVH327705 ILL327697:ILL327705 IBP327697:IBP327705 HRT327697:HRT327705 HHX327697:HHX327705 GYB327697:GYB327705 GOF327697:GOF327705 GEJ327697:GEJ327705 FUN327697:FUN327705 FKR327697:FKR327705 FAV327697:FAV327705 EQZ327697:EQZ327705 EHD327697:EHD327705 DXH327697:DXH327705 DNL327697:DNL327705 DDP327697:DDP327705 CTT327697:CTT327705 CJX327697:CJX327705 CAB327697:CAB327705 BQF327697:BQF327705 BGJ327697:BGJ327705 AWN327697:AWN327705 AMR327697:AMR327705 ACV327697:ACV327705 SZ327697:SZ327705 JD327697:JD327705 G327697:G327705 WVP262161:WVP262169 WLT262161:WLT262169 WBX262161:WBX262169 VSB262161:VSB262169 VIF262161:VIF262169 UYJ262161:UYJ262169 UON262161:UON262169 UER262161:UER262169 TUV262161:TUV262169 TKZ262161:TKZ262169 TBD262161:TBD262169 SRH262161:SRH262169 SHL262161:SHL262169 RXP262161:RXP262169 RNT262161:RNT262169 RDX262161:RDX262169 QUB262161:QUB262169 QKF262161:QKF262169 QAJ262161:QAJ262169 PQN262161:PQN262169 PGR262161:PGR262169 OWV262161:OWV262169 OMZ262161:OMZ262169 ODD262161:ODD262169 NTH262161:NTH262169 NJL262161:NJL262169 MZP262161:MZP262169 MPT262161:MPT262169 MFX262161:MFX262169 LWB262161:LWB262169 LMF262161:LMF262169 LCJ262161:LCJ262169 KSN262161:KSN262169 KIR262161:KIR262169 JYV262161:JYV262169 JOZ262161:JOZ262169 JFD262161:JFD262169 IVH262161:IVH262169 ILL262161:ILL262169 IBP262161:IBP262169 HRT262161:HRT262169 HHX262161:HHX262169 GYB262161:GYB262169 GOF262161:GOF262169 GEJ262161:GEJ262169 FUN262161:FUN262169 FKR262161:FKR262169 FAV262161:FAV262169 EQZ262161:EQZ262169 EHD262161:EHD262169 DXH262161:DXH262169 DNL262161:DNL262169 DDP262161:DDP262169 CTT262161:CTT262169 CJX262161:CJX262169 CAB262161:CAB262169 BQF262161:BQF262169 BGJ262161:BGJ262169 AWN262161:AWN262169 AMR262161:AMR262169 ACV262161:ACV262169 SZ262161:SZ262169 JD262161:JD262169 G262161:G262169 WVP196625:WVP196633 WLT196625:WLT196633 WBX196625:WBX196633 VSB196625:VSB196633 VIF196625:VIF196633 UYJ196625:UYJ196633 UON196625:UON196633 UER196625:UER196633 TUV196625:TUV196633 TKZ196625:TKZ196633 TBD196625:TBD196633 SRH196625:SRH196633 SHL196625:SHL196633 RXP196625:RXP196633 RNT196625:RNT196633 RDX196625:RDX196633 QUB196625:QUB196633 QKF196625:QKF196633 QAJ196625:QAJ196633 PQN196625:PQN196633 PGR196625:PGR196633 OWV196625:OWV196633 OMZ196625:OMZ196633 ODD196625:ODD196633 NTH196625:NTH196633 NJL196625:NJL196633 MZP196625:MZP196633 MPT196625:MPT196633 MFX196625:MFX196633 LWB196625:LWB196633 LMF196625:LMF196633 LCJ196625:LCJ196633 KSN196625:KSN196633 KIR196625:KIR196633 JYV196625:JYV196633 JOZ196625:JOZ196633 JFD196625:JFD196633 IVH196625:IVH196633 ILL196625:ILL196633 IBP196625:IBP196633 HRT196625:HRT196633 HHX196625:HHX196633 GYB196625:GYB196633 GOF196625:GOF196633 GEJ196625:GEJ196633 FUN196625:FUN196633 FKR196625:FKR196633 FAV196625:FAV196633 EQZ196625:EQZ196633 EHD196625:EHD196633 DXH196625:DXH196633 DNL196625:DNL196633 DDP196625:DDP196633 CTT196625:CTT196633 CJX196625:CJX196633 CAB196625:CAB196633 BQF196625:BQF196633 BGJ196625:BGJ196633 AWN196625:AWN196633 AMR196625:AMR196633 ACV196625:ACV196633 SZ196625:SZ196633 JD196625:JD196633 G196625:G196633 WVP131089:WVP131097 WLT131089:WLT131097 WBX131089:WBX131097 VSB131089:VSB131097 VIF131089:VIF131097 UYJ131089:UYJ131097 UON131089:UON131097 UER131089:UER131097 TUV131089:TUV131097 TKZ131089:TKZ131097 TBD131089:TBD131097 SRH131089:SRH131097 SHL131089:SHL131097 RXP131089:RXP131097 RNT131089:RNT131097 RDX131089:RDX131097 QUB131089:QUB131097 QKF131089:QKF131097 QAJ131089:QAJ131097 PQN131089:PQN131097 PGR131089:PGR131097 OWV131089:OWV131097 OMZ131089:OMZ131097 ODD131089:ODD131097 NTH131089:NTH131097 NJL131089:NJL131097 MZP131089:MZP131097 MPT131089:MPT131097 MFX131089:MFX131097 LWB131089:LWB131097 LMF131089:LMF131097 LCJ131089:LCJ131097 KSN131089:KSN131097 KIR131089:KIR131097 JYV131089:JYV131097 JOZ131089:JOZ131097 JFD131089:JFD131097 IVH131089:IVH131097 ILL131089:ILL131097 IBP131089:IBP131097 HRT131089:HRT131097 HHX131089:HHX131097 GYB131089:GYB131097 GOF131089:GOF131097 GEJ131089:GEJ131097 FUN131089:FUN131097 FKR131089:FKR131097 FAV131089:FAV131097 EQZ131089:EQZ131097 EHD131089:EHD131097 DXH131089:DXH131097 DNL131089:DNL131097 DDP131089:DDP131097 CTT131089:CTT131097 CJX131089:CJX131097 CAB131089:CAB131097 BQF131089:BQF131097 BGJ131089:BGJ131097 AWN131089:AWN131097 AMR131089:AMR131097 ACV131089:ACV131097 SZ131089:SZ131097 JD131089:JD131097 G131089:G131097 WVP65553:WVP65561 WLT65553:WLT65561 WBX65553:WBX65561 VSB65553:VSB65561 VIF65553:VIF65561 UYJ65553:UYJ65561 UON65553:UON65561 UER65553:UER65561 TUV65553:TUV65561 TKZ65553:TKZ65561 TBD65553:TBD65561 SRH65553:SRH65561 SHL65553:SHL65561 RXP65553:RXP65561 RNT65553:RNT65561 RDX65553:RDX65561 QUB65553:QUB65561 QKF65553:QKF65561 QAJ65553:QAJ65561 PQN65553:PQN65561 PGR65553:PGR65561 OWV65553:OWV65561 OMZ65553:OMZ65561 ODD65553:ODD65561 NTH65553:NTH65561 NJL65553:NJL65561 MZP65553:MZP65561 MPT65553:MPT65561 MFX65553:MFX65561 LWB65553:LWB65561 LMF65553:LMF65561 LCJ65553:LCJ65561 KSN65553:KSN65561 KIR65553:KIR65561 JYV65553:JYV65561 JOZ65553:JOZ65561 JFD65553:JFD65561 IVH65553:IVH65561 ILL65553:ILL65561 IBP65553:IBP65561 HRT65553:HRT65561 HHX65553:HHX65561 GYB65553:GYB65561 GOF65553:GOF65561 GEJ65553:GEJ65561 FUN65553:FUN65561 FKR65553:FKR65561 FAV65553:FAV65561 EQZ65553:EQZ65561 EHD65553:EHD65561 DXH65553:DXH65561 DNL65553:DNL65561 DDP65553:DDP65561 CTT65553:CTT65561 CJX65553:CJX65561 CAB65553:CAB65561 BQF65553:BQF65561 BGJ65553:BGJ65561 AWN65553:AWN65561 AMR65553:AMR65561 ACV65553:ACV65561 SZ65553:SZ65561 JD65553:JD65561 G65553:G65561 JD20:JD35 SZ20:SZ35 ACV20:ACV35 AMR20:AMR35 AWN20:AWN35 BGJ20:BGJ35 BQF20:BQF35 CAB20:CAB35 CJX20:CJX35 CTT20:CTT35 DDP20:DDP35 DNL20:DNL35 DXH20:DXH35 EHD20:EHD35 EQZ20:EQZ35 FAV20:FAV35 FKR20:FKR35 FUN20:FUN35 GEJ20:GEJ35 GOF20:GOF35 GYB20:GYB35 HHX20:HHX35 HRT20:HRT35 IBP20:IBP35 ILL20:ILL35 IVH20:IVH35 JFD20:JFD35 JOZ20:JOZ35 JYV20:JYV35 KIR20:KIR35 KSN20:KSN35 LCJ20:LCJ35 LMF20:LMF35 LWB20:LWB35 MFX20:MFX35 MPT20:MPT35 MZP20:MZP35 NJL20:NJL35 NTH20:NTH35 ODD20:ODD35 OMZ20:OMZ35 OWV20:OWV35 PGR20:PGR35 PQN20:PQN35 QAJ20:QAJ35 QKF20:QKF35 QUB20:QUB35 RDX20:RDX35 RNT20:RNT35 RXP20:RXP35 SHL20:SHL35 SRH20:SRH35 TBD20:TBD35 TKZ20:TKZ35 TUV20:TUV35 UER20:UER35 UON20:UON35 UYJ20:UYJ35 VIF20:VIF35 VSB20:VSB35 WBX20:WBX35 WLT20:WLT35 WVP20:WVP35 WLT983057:WLT983065">
      <formula1>$A$65:$A$67</formula1>
    </dataValidation>
    <dataValidation type="list" allowBlank="1" showInputMessage="1" showErrorMessage="1" prompt="Nezahrnutie cenovej ponuky do vyhodnotenia prieskumu trhu zdôvodnite v bunke &quot;Poznámka&quot; " sqref="WVQ983057:WVQ983065 WBY983057:WBY983065 VSC983057:VSC983065 VIG983057:VIG983065 UYK983057:UYK983065 UOO983057:UOO983065 UES983057:UES983065 TUW983057:TUW983065 TLA983057:TLA983065 TBE983057:TBE983065 SRI983057:SRI983065 SHM983057:SHM983065 RXQ983057:RXQ983065 RNU983057:RNU983065 RDY983057:RDY983065 QUC983057:QUC983065 QKG983057:QKG983065 QAK983057:QAK983065 PQO983057:PQO983065 PGS983057:PGS983065 OWW983057:OWW983065 ONA983057:ONA983065 ODE983057:ODE983065 NTI983057:NTI983065 NJM983057:NJM983065 MZQ983057:MZQ983065 MPU983057:MPU983065 MFY983057:MFY983065 LWC983057:LWC983065 LMG983057:LMG983065 LCK983057:LCK983065 KSO983057:KSO983065 KIS983057:KIS983065 JYW983057:JYW983065 JPA983057:JPA983065 JFE983057:JFE983065 IVI983057:IVI983065 ILM983057:ILM983065 IBQ983057:IBQ983065 HRU983057:HRU983065 HHY983057:HHY983065 GYC983057:GYC983065 GOG983057:GOG983065 GEK983057:GEK983065 FUO983057:FUO983065 FKS983057:FKS983065 FAW983057:FAW983065 ERA983057:ERA983065 EHE983057:EHE983065 DXI983057:DXI983065 DNM983057:DNM983065 DDQ983057:DDQ983065 CTU983057:CTU983065 CJY983057:CJY983065 CAC983057:CAC983065 BQG983057:BQG983065 BGK983057:BGK983065 AWO983057:AWO983065 AMS983057:AMS983065 ACW983057:ACW983065 TA983057:TA983065 JE983057:JE983065 H983057:I983065 WVQ917521:WVQ917529 WLU917521:WLU917529 WBY917521:WBY917529 VSC917521:VSC917529 VIG917521:VIG917529 UYK917521:UYK917529 UOO917521:UOO917529 UES917521:UES917529 TUW917521:TUW917529 TLA917521:TLA917529 TBE917521:TBE917529 SRI917521:SRI917529 SHM917521:SHM917529 RXQ917521:RXQ917529 RNU917521:RNU917529 RDY917521:RDY917529 QUC917521:QUC917529 QKG917521:QKG917529 QAK917521:QAK917529 PQO917521:PQO917529 PGS917521:PGS917529 OWW917521:OWW917529 ONA917521:ONA917529 ODE917521:ODE917529 NTI917521:NTI917529 NJM917521:NJM917529 MZQ917521:MZQ917529 MPU917521:MPU917529 MFY917521:MFY917529 LWC917521:LWC917529 LMG917521:LMG917529 LCK917521:LCK917529 KSO917521:KSO917529 KIS917521:KIS917529 JYW917521:JYW917529 JPA917521:JPA917529 JFE917521:JFE917529 IVI917521:IVI917529 ILM917521:ILM917529 IBQ917521:IBQ917529 HRU917521:HRU917529 HHY917521:HHY917529 GYC917521:GYC917529 GOG917521:GOG917529 GEK917521:GEK917529 FUO917521:FUO917529 FKS917521:FKS917529 FAW917521:FAW917529 ERA917521:ERA917529 EHE917521:EHE917529 DXI917521:DXI917529 DNM917521:DNM917529 DDQ917521:DDQ917529 CTU917521:CTU917529 CJY917521:CJY917529 CAC917521:CAC917529 BQG917521:BQG917529 BGK917521:BGK917529 AWO917521:AWO917529 AMS917521:AMS917529 ACW917521:ACW917529 TA917521:TA917529 JE917521:JE917529 H917521:I917529 WVQ851985:WVQ851993 WLU851985:WLU851993 WBY851985:WBY851993 VSC851985:VSC851993 VIG851985:VIG851993 UYK851985:UYK851993 UOO851985:UOO851993 UES851985:UES851993 TUW851985:TUW851993 TLA851985:TLA851993 TBE851985:TBE851993 SRI851985:SRI851993 SHM851985:SHM851993 RXQ851985:RXQ851993 RNU851985:RNU851993 RDY851985:RDY851993 QUC851985:QUC851993 QKG851985:QKG851993 QAK851985:QAK851993 PQO851985:PQO851993 PGS851985:PGS851993 OWW851985:OWW851993 ONA851985:ONA851993 ODE851985:ODE851993 NTI851985:NTI851993 NJM851985:NJM851993 MZQ851985:MZQ851993 MPU851985:MPU851993 MFY851985:MFY851993 LWC851985:LWC851993 LMG851985:LMG851993 LCK851985:LCK851993 KSO851985:KSO851993 KIS851985:KIS851993 JYW851985:JYW851993 JPA851985:JPA851993 JFE851985:JFE851993 IVI851985:IVI851993 ILM851985:ILM851993 IBQ851985:IBQ851993 HRU851985:HRU851993 HHY851985:HHY851993 GYC851985:GYC851993 GOG851985:GOG851993 GEK851985:GEK851993 FUO851985:FUO851993 FKS851985:FKS851993 FAW851985:FAW851993 ERA851985:ERA851993 EHE851985:EHE851993 DXI851985:DXI851993 DNM851985:DNM851993 DDQ851985:DDQ851993 CTU851985:CTU851993 CJY851985:CJY851993 CAC851985:CAC851993 BQG851985:BQG851993 BGK851985:BGK851993 AWO851985:AWO851993 AMS851985:AMS851993 ACW851985:ACW851993 TA851985:TA851993 JE851985:JE851993 H851985:I851993 WVQ786449:WVQ786457 WLU786449:WLU786457 WBY786449:WBY786457 VSC786449:VSC786457 VIG786449:VIG786457 UYK786449:UYK786457 UOO786449:UOO786457 UES786449:UES786457 TUW786449:TUW786457 TLA786449:TLA786457 TBE786449:TBE786457 SRI786449:SRI786457 SHM786449:SHM786457 RXQ786449:RXQ786457 RNU786449:RNU786457 RDY786449:RDY786457 QUC786449:QUC786457 QKG786449:QKG786457 QAK786449:QAK786457 PQO786449:PQO786457 PGS786449:PGS786457 OWW786449:OWW786457 ONA786449:ONA786457 ODE786449:ODE786457 NTI786449:NTI786457 NJM786449:NJM786457 MZQ786449:MZQ786457 MPU786449:MPU786457 MFY786449:MFY786457 LWC786449:LWC786457 LMG786449:LMG786457 LCK786449:LCK786457 KSO786449:KSO786457 KIS786449:KIS786457 JYW786449:JYW786457 JPA786449:JPA786457 JFE786449:JFE786457 IVI786449:IVI786457 ILM786449:ILM786457 IBQ786449:IBQ786457 HRU786449:HRU786457 HHY786449:HHY786457 GYC786449:GYC786457 GOG786449:GOG786457 GEK786449:GEK786457 FUO786449:FUO786457 FKS786449:FKS786457 FAW786449:FAW786457 ERA786449:ERA786457 EHE786449:EHE786457 DXI786449:DXI786457 DNM786449:DNM786457 DDQ786449:DDQ786457 CTU786449:CTU786457 CJY786449:CJY786457 CAC786449:CAC786457 BQG786449:BQG786457 BGK786449:BGK786457 AWO786449:AWO786457 AMS786449:AMS786457 ACW786449:ACW786457 TA786449:TA786457 JE786449:JE786457 H786449:I786457 WVQ720913:WVQ720921 WLU720913:WLU720921 WBY720913:WBY720921 VSC720913:VSC720921 VIG720913:VIG720921 UYK720913:UYK720921 UOO720913:UOO720921 UES720913:UES720921 TUW720913:TUW720921 TLA720913:TLA720921 TBE720913:TBE720921 SRI720913:SRI720921 SHM720913:SHM720921 RXQ720913:RXQ720921 RNU720913:RNU720921 RDY720913:RDY720921 QUC720913:QUC720921 QKG720913:QKG720921 QAK720913:QAK720921 PQO720913:PQO720921 PGS720913:PGS720921 OWW720913:OWW720921 ONA720913:ONA720921 ODE720913:ODE720921 NTI720913:NTI720921 NJM720913:NJM720921 MZQ720913:MZQ720921 MPU720913:MPU720921 MFY720913:MFY720921 LWC720913:LWC720921 LMG720913:LMG720921 LCK720913:LCK720921 KSO720913:KSO720921 KIS720913:KIS720921 JYW720913:JYW720921 JPA720913:JPA720921 JFE720913:JFE720921 IVI720913:IVI720921 ILM720913:ILM720921 IBQ720913:IBQ720921 HRU720913:HRU720921 HHY720913:HHY720921 GYC720913:GYC720921 GOG720913:GOG720921 GEK720913:GEK720921 FUO720913:FUO720921 FKS720913:FKS720921 FAW720913:FAW720921 ERA720913:ERA720921 EHE720913:EHE720921 DXI720913:DXI720921 DNM720913:DNM720921 DDQ720913:DDQ720921 CTU720913:CTU720921 CJY720913:CJY720921 CAC720913:CAC720921 BQG720913:BQG720921 BGK720913:BGK720921 AWO720913:AWO720921 AMS720913:AMS720921 ACW720913:ACW720921 TA720913:TA720921 JE720913:JE720921 H720913:I720921 WVQ655377:WVQ655385 WLU655377:WLU655385 WBY655377:WBY655385 VSC655377:VSC655385 VIG655377:VIG655385 UYK655377:UYK655385 UOO655377:UOO655385 UES655377:UES655385 TUW655377:TUW655385 TLA655377:TLA655385 TBE655377:TBE655385 SRI655377:SRI655385 SHM655377:SHM655385 RXQ655377:RXQ655385 RNU655377:RNU655385 RDY655377:RDY655385 QUC655377:QUC655385 QKG655377:QKG655385 QAK655377:QAK655385 PQO655377:PQO655385 PGS655377:PGS655385 OWW655377:OWW655385 ONA655377:ONA655385 ODE655377:ODE655385 NTI655377:NTI655385 NJM655377:NJM655385 MZQ655377:MZQ655385 MPU655377:MPU655385 MFY655377:MFY655385 LWC655377:LWC655385 LMG655377:LMG655385 LCK655377:LCK655385 KSO655377:KSO655385 KIS655377:KIS655385 JYW655377:JYW655385 JPA655377:JPA655385 JFE655377:JFE655385 IVI655377:IVI655385 ILM655377:ILM655385 IBQ655377:IBQ655385 HRU655377:HRU655385 HHY655377:HHY655385 GYC655377:GYC655385 GOG655377:GOG655385 GEK655377:GEK655385 FUO655377:FUO655385 FKS655377:FKS655385 FAW655377:FAW655385 ERA655377:ERA655385 EHE655377:EHE655385 DXI655377:DXI655385 DNM655377:DNM655385 DDQ655377:DDQ655385 CTU655377:CTU655385 CJY655377:CJY655385 CAC655377:CAC655385 BQG655377:BQG655385 BGK655377:BGK655385 AWO655377:AWO655385 AMS655377:AMS655385 ACW655377:ACW655385 TA655377:TA655385 JE655377:JE655385 H655377:I655385 WVQ589841:WVQ589849 WLU589841:WLU589849 WBY589841:WBY589849 VSC589841:VSC589849 VIG589841:VIG589849 UYK589841:UYK589849 UOO589841:UOO589849 UES589841:UES589849 TUW589841:TUW589849 TLA589841:TLA589849 TBE589841:TBE589849 SRI589841:SRI589849 SHM589841:SHM589849 RXQ589841:RXQ589849 RNU589841:RNU589849 RDY589841:RDY589849 QUC589841:QUC589849 QKG589841:QKG589849 QAK589841:QAK589849 PQO589841:PQO589849 PGS589841:PGS589849 OWW589841:OWW589849 ONA589841:ONA589849 ODE589841:ODE589849 NTI589841:NTI589849 NJM589841:NJM589849 MZQ589841:MZQ589849 MPU589841:MPU589849 MFY589841:MFY589849 LWC589841:LWC589849 LMG589841:LMG589849 LCK589841:LCK589849 KSO589841:KSO589849 KIS589841:KIS589849 JYW589841:JYW589849 JPA589841:JPA589849 JFE589841:JFE589849 IVI589841:IVI589849 ILM589841:ILM589849 IBQ589841:IBQ589849 HRU589841:HRU589849 HHY589841:HHY589849 GYC589841:GYC589849 GOG589841:GOG589849 GEK589841:GEK589849 FUO589841:FUO589849 FKS589841:FKS589849 FAW589841:FAW589849 ERA589841:ERA589849 EHE589841:EHE589849 DXI589841:DXI589849 DNM589841:DNM589849 DDQ589841:DDQ589849 CTU589841:CTU589849 CJY589841:CJY589849 CAC589841:CAC589849 BQG589841:BQG589849 BGK589841:BGK589849 AWO589841:AWO589849 AMS589841:AMS589849 ACW589841:ACW589849 TA589841:TA589849 JE589841:JE589849 H589841:I589849 WVQ524305:WVQ524313 WLU524305:WLU524313 WBY524305:WBY524313 VSC524305:VSC524313 VIG524305:VIG524313 UYK524305:UYK524313 UOO524305:UOO524313 UES524305:UES524313 TUW524305:TUW524313 TLA524305:TLA524313 TBE524305:TBE524313 SRI524305:SRI524313 SHM524305:SHM524313 RXQ524305:RXQ524313 RNU524305:RNU524313 RDY524305:RDY524313 QUC524305:QUC524313 QKG524305:QKG524313 QAK524305:QAK524313 PQO524305:PQO524313 PGS524305:PGS524313 OWW524305:OWW524313 ONA524305:ONA524313 ODE524305:ODE524313 NTI524305:NTI524313 NJM524305:NJM524313 MZQ524305:MZQ524313 MPU524305:MPU524313 MFY524305:MFY524313 LWC524305:LWC524313 LMG524305:LMG524313 LCK524305:LCK524313 KSO524305:KSO524313 KIS524305:KIS524313 JYW524305:JYW524313 JPA524305:JPA524313 JFE524305:JFE524313 IVI524305:IVI524313 ILM524305:ILM524313 IBQ524305:IBQ524313 HRU524305:HRU524313 HHY524305:HHY524313 GYC524305:GYC524313 GOG524305:GOG524313 GEK524305:GEK524313 FUO524305:FUO524313 FKS524305:FKS524313 FAW524305:FAW524313 ERA524305:ERA524313 EHE524305:EHE524313 DXI524305:DXI524313 DNM524305:DNM524313 DDQ524305:DDQ524313 CTU524305:CTU524313 CJY524305:CJY524313 CAC524305:CAC524313 BQG524305:BQG524313 BGK524305:BGK524313 AWO524305:AWO524313 AMS524305:AMS524313 ACW524305:ACW524313 TA524305:TA524313 JE524305:JE524313 H524305:I524313 WVQ458769:WVQ458777 WLU458769:WLU458777 WBY458769:WBY458777 VSC458769:VSC458777 VIG458769:VIG458777 UYK458769:UYK458777 UOO458769:UOO458777 UES458769:UES458777 TUW458769:TUW458777 TLA458769:TLA458777 TBE458769:TBE458777 SRI458769:SRI458777 SHM458769:SHM458777 RXQ458769:RXQ458777 RNU458769:RNU458777 RDY458769:RDY458777 QUC458769:QUC458777 QKG458769:QKG458777 QAK458769:QAK458777 PQO458769:PQO458777 PGS458769:PGS458777 OWW458769:OWW458777 ONA458769:ONA458777 ODE458769:ODE458777 NTI458769:NTI458777 NJM458769:NJM458777 MZQ458769:MZQ458777 MPU458769:MPU458777 MFY458769:MFY458777 LWC458769:LWC458777 LMG458769:LMG458777 LCK458769:LCK458777 KSO458769:KSO458777 KIS458769:KIS458777 JYW458769:JYW458777 JPA458769:JPA458777 JFE458769:JFE458777 IVI458769:IVI458777 ILM458769:ILM458777 IBQ458769:IBQ458777 HRU458769:HRU458777 HHY458769:HHY458777 GYC458769:GYC458777 GOG458769:GOG458777 GEK458769:GEK458777 FUO458769:FUO458777 FKS458769:FKS458777 FAW458769:FAW458777 ERA458769:ERA458777 EHE458769:EHE458777 DXI458769:DXI458777 DNM458769:DNM458777 DDQ458769:DDQ458777 CTU458769:CTU458777 CJY458769:CJY458777 CAC458769:CAC458777 BQG458769:BQG458777 BGK458769:BGK458777 AWO458769:AWO458777 AMS458769:AMS458777 ACW458769:ACW458777 TA458769:TA458777 JE458769:JE458777 H458769:I458777 WVQ393233:WVQ393241 WLU393233:WLU393241 WBY393233:WBY393241 VSC393233:VSC393241 VIG393233:VIG393241 UYK393233:UYK393241 UOO393233:UOO393241 UES393233:UES393241 TUW393233:TUW393241 TLA393233:TLA393241 TBE393233:TBE393241 SRI393233:SRI393241 SHM393233:SHM393241 RXQ393233:RXQ393241 RNU393233:RNU393241 RDY393233:RDY393241 QUC393233:QUC393241 QKG393233:QKG393241 QAK393233:QAK393241 PQO393233:PQO393241 PGS393233:PGS393241 OWW393233:OWW393241 ONA393233:ONA393241 ODE393233:ODE393241 NTI393233:NTI393241 NJM393233:NJM393241 MZQ393233:MZQ393241 MPU393233:MPU393241 MFY393233:MFY393241 LWC393233:LWC393241 LMG393233:LMG393241 LCK393233:LCK393241 KSO393233:KSO393241 KIS393233:KIS393241 JYW393233:JYW393241 JPA393233:JPA393241 JFE393233:JFE393241 IVI393233:IVI393241 ILM393233:ILM393241 IBQ393233:IBQ393241 HRU393233:HRU393241 HHY393233:HHY393241 GYC393233:GYC393241 GOG393233:GOG393241 GEK393233:GEK393241 FUO393233:FUO393241 FKS393233:FKS393241 FAW393233:FAW393241 ERA393233:ERA393241 EHE393233:EHE393241 DXI393233:DXI393241 DNM393233:DNM393241 DDQ393233:DDQ393241 CTU393233:CTU393241 CJY393233:CJY393241 CAC393233:CAC393241 BQG393233:BQG393241 BGK393233:BGK393241 AWO393233:AWO393241 AMS393233:AMS393241 ACW393233:ACW393241 TA393233:TA393241 JE393233:JE393241 H393233:I393241 WVQ327697:WVQ327705 WLU327697:WLU327705 WBY327697:WBY327705 VSC327697:VSC327705 VIG327697:VIG327705 UYK327697:UYK327705 UOO327697:UOO327705 UES327697:UES327705 TUW327697:TUW327705 TLA327697:TLA327705 TBE327697:TBE327705 SRI327697:SRI327705 SHM327697:SHM327705 RXQ327697:RXQ327705 RNU327697:RNU327705 RDY327697:RDY327705 QUC327697:QUC327705 QKG327697:QKG327705 QAK327697:QAK327705 PQO327697:PQO327705 PGS327697:PGS327705 OWW327697:OWW327705 ONA327697:ONA327705 ODE327697:ODE327705 NTI327697:NTI327705 NJM327697:NJM327705 MZQ327697:MZQ327705 MPU327697:MPU327705 MFY327697:MFY327705 LWC327697:LWC327705 LMG327697:LMG327705 LCK327697:LCK327705 KSO327697:KSO327705 KIS327697:KIS327705 JYW327697:JYW327705 JPA327697:JPA327705 JFE327697:JFE327705 IVI327697:IVI327705 ILM327697:ILM327705 IBQ327697:IBQ327705 HRU327697:HRU327705 HHY327697:HHY327705 GYC327697:GYC327705 GOG327697:GOG327705 GEK327697:GEK327705 FUO327697:FUO327705 FKS327697:FKS327705 FAW327697:FAW327705 ERA327697:ERA327705 EHE327697:EHE327705 DXI327697:DXI327705 DNM327697:DNM327705 DDQ327697:DDQ327705 CTU327697:CTU327705 CJY327697:CJY327705 CAC327697:CAC327705 BQG327697:BQG327705 BGK327697:BGK327705 AWO327697:AWO327705 AMS327697:AMS327705 ACW327697:ACW327705 TA327697:TA327705 JE327697:JE327705 H327697:I327705 WVQ262161:WVQ262169 WLU262161:WLU262169 WBY262161:WBY262169 VSC262161:VSC262169 VIG262161:VIG262169 UYK262161:UYK262169 UOO262161:UOO262169 UES262161:UES262169 TUW262161:TUW262169 TLA262161:TLA262169 TBE262161:TBE262169 SRI262161:SRI262169 SHM262161:SHM262169 RXQ262161:RXQ262169 RNU262161:RNU262169 RDY262161:RDY262169 QUC262161:QUC262169 QKG262161:QKG262169 QAK262161:QAK262169 PQO262161:PQO262169 PGS262161:PGS262169 OWW262161:OWW262169 ONA262161:ONA262169 ODE262161:ODE262169 NTI262161:NTI262169 NJM262161:NJM262169 MZQ262161:MZQ262169 MPU262161:MPU262169 MFY262161:MFY262169 LWC262161:LWC262169 LMG262161:LMG262169 LCK262161:LCK262169 KSO262161:KSO262169 KIS262161:KIS262169 JYW262161:JYW262169 JPA262161:JPA262169 JFE262161:JFE262169 IVI262161:IVI262169 ILM262161:ILM262169 IBQ262161:IBQ262169 HRU262161:HRU262169 HHY262161:HHY262169 GYC262161:GYC262169 GOG262161:GOG262169 GEK262161:GEK262169 FUO262161:FUO262169 FKS262161:FKS262169 FAW262161:FAW262169 ERA262161:ERA262169 EHE262161:EHE262169 DXI262161:DXI262169 DNM262161:DNM262169 DDQ262161:DDQ262169 CTU262161:CTU262169 CJY262161:CJY262169 CAC262161:CAC262169 BQG262161:BQG262169 BGK262161:BGK262169 AWO262161:AWO262169 AMS262161:AMS262169 ACW262161:ACW262169 TA262161:TA262169 JE262161:JE262169 H262161:I262169 WVQ196625:WVQ196633 WLU196625:WLU196633 WBY196625:WBY196633 VSC196625:VSC196633 VIG196625:VIG196633 UYK196625:UYK196633 UOO196625:UOO196633 UES196625:UES196633 TUW196625:TUW196633 TLA196625:TLA196633 TBE196625:TBE196633 SRI196625:SRI196633 SHM196625:SHM196633 RXQ196625:RXQ196633 RNU196625:RNU196633 RDY196625:RDY196633 QUC196625:QUC196633 QKG196625:QKG196633 QAK196625:QAK196633 PQO196625:PQO196633 PGS196625:PGS196633 OWW196625:OWW196633 ONA196625:ONA196633 ODE196625:ODE196633 NTI196625:NTI196633 NJM196625:NJM196633 MZQ196625:MZQ196633 MPU196625:MPU196633 MFY196625:MFY196633 LWC196625:LWC196633 LMG196625:LMG196633 LCK196625:LCK196633 KSO196625:KSO196633 KIS196625:KIS196633 JYW196625:JYW196633 JPA196625:JPA196633 JFE196625:JFE196633 IVI196625:IVI196633 ILM196625:ILM196633 IBQ196625:IBQ196633 HRU196625:HRU196633 HHY196625:HHY196633 GYC196625:GYC196633 GOG196625:GOG196633 GEK196625:GEK196633 FUO196625:FUO196633 FKS196625:FKS196633 FAW196625:FAW196633 ERA196625:ERA196633 EHE196625:EHE196633 DXI196625:DXI196633 DNM196625:DNM196633 DDQ196625:DDQ196633 CTU196625:CTU196633 CJY196625:CJY196633 CAC196625:CAC196633 BQG196625:BQG196633 BGK196625:BGK196633 AWO196625:AWO196633 AMS196625:AMS196633 ACW196625:ACW196633 TA196625:TA196633 JE196625:JE196633 H196625:I196633 WVQ131089:WVQ131097 WLU131089:WLU131097 WBY131089:WBY131097 VSC131089:VSC131097 VIG131089:VIG131097 UYK131089:UYK131097 UOO131089:UOO131097 UES131089:UES131097 TUW131089:TUW131097 TLA131089:TLA131097 TBE131089:TBE131097 SRI131089:SRI131097 SHM131089:SHM131097 RXQ131089:RXQ131097 RNU131089:RNU131097 RDY131089:RDY131097 QUC131089:QUC131097 QKG131089:QKG131097 QAK131089:QAK131097 PQO131089:PQO131097 PGS131089:PGS131097 OWW131089:OWW131097 ONA131089:ONA131097 ODE131089:ODE131097 NTI131089:NTI131097 NJM131089:NJM131097 MZQ131089:MZQ131097 MPU131089:MPU131097 MFY131089:MFY131097 LWC131089:LWC131097 LMG131089:LMG131097 LCK131089:LCK131097 KSO131089:KSO131097 KIS131089:KIS131097 JYW131089:JYW131097 JPA131089:JPA131097 JFE131089:JFE131097 IVI131089:IVI131097 ILM131089:ILM131097 IBQ131089:IBQ131097 HRU131089:HRU131097 HHY131089:HHY131097 GYC131089:GYC131097 GOG131089:GOG131097 GEK131089:GEK131097 FUO131089:FUO131097 FKS131089:FKS131097 FAW131089:FAW131097 ERA131089:ERA131097 EHE131089:EHE131097 DXI131089:DXI131097 DNM131089:DNM131097 DDQ131089:DDQ131097 CTU131089:CTU131097 CJY131089:CJY131097 CAC131089:CAC131097 BQG131089:BQG131097 BGK131089:BGK131097 AWO131089:AWO131097 AMS131089:AMS131097 ACW131089:ACW131097 TA131089:TA131097 JE131089:JE131097 H131089:I131097 WVQ65553:WVQ65561 WLU65553:WLU65561 WBY65553:WBY65561 VSC65553:VSC65561 VIG65553:VIG65561 UYK65553:UYK65561 UOO65553:UOO65561 UES65553:UES65561 TUW65553:TUW65561 TLA65553:TLA65561 TBE65553:TBE65561 SRI65553:SRI65561 SHM65553:SHM65561 RXQ65553:RXQ65561 RNU65553:RNU65561 RDY65553:RDY65561 QUC65553:QUC65561 QKG65553:QKG65561 QAK65553:QAK65561 PQO65553:PQO65561 PGS65553:PGS65561 OWW65553:OWW65561 ONA65553:ONA65561 ODE65553:ODE65561 NTI65553:NTI65561 NJM65553:NJM65561 MZQ65553:MZQ65561 MPU65553:MPU65561 MFY65553:MFY65561 LWC65553:LWC65561 LMG65553:LMG65561 LCK65553:LCK65561 KSO65553:KSO65561 KIS65553:KIS65561 JYW65553:JYW65561 JPA65553:JPA65561 JFE65553:JFE65561 IVI65553:IVI65561 ILM65553:ILM65561 IBQ65553:IBQ65561 HRU65553:HRU65561 HHY65553:HHY65561 GYC65553:GYC65561 GOG65553:GOG65561 GEK65553:GEK65561 FUO65553:FUO65561 FKS65553:FKS65561 FAW65553:FAW65561 ERA65553:ERA65561 EHE65553:EHE65561 DXI65553:DXI65561 DNM65553:DNM65561 DDQ65553:DDQ65561 CTU65553:CTU65561 CJY65553:CJY65561 CAC65553:CAC65561 BQG65553:BQG65561 BGK65553:BGK65561 AWO65553:AWO65561 AMS65553:AMS65561 ACW65553:ACW65561 TA65553:TA65561 JE65553:JE65561 H65553:I65561 JE20:JE35 TA20:TA35 ACW20:ACW35 AMS20:AMS35 AWO20:AWO35 BGK20:BGK35 BQG20:BQG35 CAC20:CAC35 CJY20:CJY35 CTU20:CTU35 DDQ20:DDQ35 DNM20:DNM35 DXI20:DXI35 EHE20:EHE35 ERA20:ERA35 FAW20:FAW35 FKS20:FKS35 FUO20:FUO35 GEK20:GEK35 GOG20:GOG35 GYC20:GYC35 HHY20:HHY35 HRU20:HRU35 IBQ20:IBQ35 ILM20:ILM35 IVI20:IVI35 JFE20:JFE35 JPA20:JPA35 JYW20:JYW35 KIS20:KIS35 KSO20:KSO35 LCK20:LCK35 LMG20:LMG35 LWC20:LWC35 MFY20:MFY35 MPU20:MPU35 MZQ20:MZQ35 NJM20:NJM35 NTI20:NTI35 ODE20:ODE35 ONA20:ONA35 OWW20:OWW35 PGS20:PGS35 PQO20:PQO35 QAK20:QAK35 QKG20:QKG35 QUC20:QUC35 RDY20:RDY35 RNU20:RNU35 RXQ20:RXQ35 SHM20:SHM35 SRI20:SRI35 TBE20:TBE35 TLA20:TLA35 TUW20:TUW35 UES20:UES35 UOO20:UOO35 UYK20:UYK35 VIG20:VIG35 VSC20:VSC35 WBY20:WBY35 WLU20:WLU35 WVQ20:WVQ35 WLU983057:WLU983065">
      <formula1>$A$70:$A$71</formula1>
    </dataValidation>
  </dataValidations>
  <pageMargins left="0.70866141732283472" right="0.70866141732283472" top="0.74803149606299213" bottom="0.74803149606299213" header="0.31496062992125984" footer="0.31496062992125984"/>
  <pageSetup paperSize="9" scale="54" orientation="landscape" r:id="rId1"/>
  <rowBreaks count="1" manualBreakCount="1">
    <brk id="50" max="8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tabSelected="1" view="pageBreakPreview" zoomScale="85" zoomScaleNormal="90" zoomScaleSheetLayoutView="85" workbookViewId="0">
      <selection activeCell="A11" sqref="A11:F11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3"/>
      <c r="B1" s="3"/>
      <c r="C1" s="3"/>
      <c r="D1" s="3"/>
      <c r="E1" s="3"/>
      <c r="F1" s="3"/>
    </row>
    <row r="2" spans="1:18" x14ac:dyDescent="0.25">
      <c r="A2" s="244" t="s">
        <v>138</v>
      </c>
      <c r="B2" s="244"/>
      <c r="C2" s="244"/>
      <c r="D2" s="244"/>
      <c r="E2" s="244"/>
      <c r="F2" s="244"/>
    </row>
    <row r="3" spans="1:18" x14ac:dyDescent="0.25">
      <c r="A3" s="3"/>
      <c r="B3" s="3"/>
      <c r="C3" s="3"/>
      <c r="D3" s="3"/>
      <c r="E3" s="3"/>
      <c r="F3" s="3"/>
    </row>
    <row r="4" spans="1:18" x14ac:dyDescent="0.25">
      <c r="A4" s="3"/>
      <c r="B4" s="3"/>
      <c r="C4" s="3"/>
      <c r="D4" s="3"/>
      <c r="E4" s="3"/>
      <c r="F4" s="3"/>
    </row>
    <row r="5" spans="1:18" x14ac:dyDescent="0.25">
      <c r="A5" s="3"/>
      <c r="B5" s="3"/>
      <c r="C5" s="3"/>
      <c r="D5" s="3"/>
      <c r="E5" s="3"/>
      <c r="F5" s="3"/>
    </row>
    <row r="6" spans="1:18" x14ac:dyDescent="0.25">
      <c r="A6" s="3"/>
      <c r="B6" s="3"/>
      <c r="C6" s="3"/>
      <c r="D6" s="3"/>
      <c r="E6" s="3"/>
      <c r="F6" s="3"/>
    </row>
    <row r="7" spans="1:18" x14ac:dyDescent="0.25">
      <c r="A7" s="3"/>
      <c r="B7" s="3"/>
      <c r="C7" s="3"/>
      <c r="D7" s="3"/>
      <c r="E7" s="3"/>
      <c r="F7" s="3"/>
    </row>
    <row r="8" spans="1:18" x14ac:dyDescent="0.25">
      <c r="A8" s="3"/>
      <c r="B8" s="3"/>
      <c r="C8" s="3"/>
      <c r="D8" s="3"/>
      <c r="E8" s="3"/>
      <c r="F8" s="3"/>
    </row>
    <row r="9" spans="1:18" x14ac:dyDescent="0.25">
      <c r="A9" s="3"/>
      <c r="B9" s="3"/>
      <c r="C9" s="3"/>
      <c r="D9" s="3"/>
      <c r="E9" s="3"/>
      <c r="F9" s="3"/>
    </row>
    <row r="10" spans="1:18" x14ac:dyDescent="0.25">
      <c r="A10" s="3"/>
      <c r="B10" s="3"/>
      <c r="C10" s="3"/>
      <c r="D10" s="3"/>
      <c r="E10" s="3"/>
      <c r="F10" s="3"/>
    </row>
    <row r="11" spans="1:18" ht="26.25" x14ac:dyDescent="0.4">
      <c r="A11" s="239" t="s">
        <v>12</v>
      </c>
      <c r="B11" s="239"/>
      <c r="C11" s="239"/>
      <c r="D11" s="239"/>
      <c r="E11" s="239"/>
      <c r="F11" s="239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4" t="s">
        <v>0</v>
      </c>
      <c r="B14" s="242"/>
      <c r="C14" s="242"/>
      <c r="D14" s="242"/>
      <c r="E14" s="242"/>
      <c r="F14" s="242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4" t="s">
        <v>1</v>
      </c>
      <c r="B15" s="242"/>
      <c r="C15" s="242"/>
      <c r="D15" s="242"/>
      <c r="E15" s="242"/>
      <c r="F15" s="242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3"/>
      <c r="B16" s="3"/>
      <c r="C16" s="3"/>
      <c r="D16" s="3"/>
      <c r="E16" s="3"/>
      <c r="F16" s="3"/>
    </row>
    <row r="17" spans="1:16" ht="77.25" customHeight="1" thickBot="1" x14ac:dyDescent="0.3">
      <c r="A17" s="243" t="s">
        <v>20</v>
      </c>
      <c r="B17" s="243"/>
      <c r="C17" s="243"/>
      <c r="D17" s="243"/>
      <c r="E17" s="243"/>
      <c r="F17" s="243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0.5" customHeight="1" thickBot="1" x14ac:dyDescent="0.3">
      <c r="A18" s="21" t="s">
        <v>28</v>
      </c>
      <c r="B18" s="15" t="s">
        <v>24</v>
      </c>
      <c r="C18" s="15" t="s">
        <v>25</v>
      </c>
      <c r="D18" s="240" t="s">
        <v>15</v>
      </c>
      <c r="E18" s="241"/>
      <c r="F18" s="15" t="s">
        <v>11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18.95" customHeight="1" x14ac:dyDescent="0.25">
      <c r="A19" s="268" t="s">
        <v>42</v>
      </c>
      <c r="B19" s="16" t="s">
        <v>8</v>
      </c>
      <c r="C19" s="16">
        <v>5</v>
      </c>
      <c r="D19" s="247" t="s">
        <v>43</v>
      </c>
      <c r="E19" s="248"/>
      <c r="F19" s="254" t="s">
        <v>34</v>
      </c>
      <c r="G19" s="22"/>
      <c r="H19" s="22"/>
      <c r="I19" s="22"/>
      <c r="J19" s="22"/>
      <c r="K19" s="22"/>
      <c r="L19" s="22"/>
      <c r="M19" s="22"/>
      <c r="N19" s="22"/>
      <c r="O19" s="7"/>
      <c r="P19" s="7"/>
    </row>
    <row r="20" spans="1:16" ht="18.95" customHeight="1" x14ac:dyDescent="0.25">
      <c r="A20" s="269"/>
      <c r="B20" s="17" t="s">
        <v>9</v>
      </c>
      <c r="C20" s="17">
        <v>10</v>
      </c>
      <c r="D20" s="252" t="s">
        <v>35</v>
      </c>
      <c r="E20" s="253"/>
      <c r="F20" s="255"/>
      <c r="G20" s="22"/>
      <c r="H20" s="22"/>
      <c r="I20" s="22"/>
      <c r="J20" s="22"/>
      <c r="K20" s="22"/>
      <c r="L20" s="22"/>
      <c r="M20" s="22"/>
      <c r="N20" s="22"/>
      <c r="O20" s="7"/>
      <c r="P20" s="7"/>
    </row>
    <row r="21" spans="1:16" ht="18.95" customHeight="1" thickBot="1" x14ac:dyDescent="0.3">
      <c r="A21" s="270"/>
      <c r="B21" s="18" t="s">
        <v>10</v>
      </c>
      <c r="C21" s="18">
        <v>15</v>
      </c>
      <c r="D21" s="245" t="s">
        <v>36</v>
      </c>
      <c r="E21" s="246"/>
      <c r="F21" s="256"/>
      <c r="G21" s="22"/>
      <c r="H21" s="22"/>
      <c r="I21" s="22"/>
      <c r="J21" s="22"/>
      <c r="K21" s="22"/>
      <c r="L21" s="22"/>
      <c r="M21" s="22"/>
      <c r="N21" s="22"/>
      <c r="O21" s="7"/>
      <c r="P21" s="7"/>
    </row>
    <row r="22" spans="1:16" ht="18.95" customHeight="1" x14ac:dyDescent="0.25">
      <c r="A22" s="249" t="s">
        <v>40</v>
      </c>
      <c r="B22" s="16" t="s">
        <v>8</v>
      </c>
      <c r="C22" s="16">
        <v>5</v>
      </c>
      <c r="D22" s="247" t="s">
        <v>44</v>
      </c>
      <c r="E22" s="248"/>
      <c r="F22" s="265" t="s">
        <v>45</v>
      </c>
      <c r="G22" s="22"/>
      <c r="H22" s="22"/>
      <c r="I22" s="22"/>
      <c r="J22" s="22"/>
      <c r="K22" s="22"/>
      <c r="L22" s="22"/>
      <c r="M22" s="22"/>
      <c r="N22" s="22"/>
      <c r="O22" s="7"/>
      <c r="P22" s="7"/>
    </row>
    <row r="23" spans="1:16" ht="18.95" customHeight="1" x14ac:dyDescent="0.25">
      <c r="A23" s="250"/>
      <c r="B23" s="17" t="s">
        <v>9</v>
      </c>
      <c r="C23" s="17">
        <v>10</v>
      </c>
      <c r="D23" s="252" t="s">
        <v>46</v>
      </c>
      <c r="E23" s="253"/>
      <c r="F23" s="266"/>
      <c r="G23" s="22"/>
      <c r="H23" s="22"/>
      <c r="I23" s="22"/>
      <c r="J23" s="22"/>
      <c r="K23" s="22"/>
      <c r="L23" s="22"/>
      <c r="M23" s="22"/>
      <c r="N23" s="22"/>
      <c r="O23" s="7"/>
      <c r="P23" s="7"/>
    </row>
    <row r="24" spans="1:16" ht="18.95" customHeight="1" thickBot="1" x14ac:dyDescent="0.3">
      <c r="A24" s="251"/>
      <c r="B24" s="18" t="s">
        <v>10</v>
      </c>
      <c r="C24" s="18">
        <v>15</v>
      </c>
      <c r="D24" s="245" t="s">
        <v>47</v>
      </c>
      <c r="E24" s="246"/>
      <c r="F24" s="266"/>
      <c r="G24" s="22"/>
      <c r="H24" s="22"/>
      <c r="I24" s="22"/>
      <c r="J24" s="22"/>
      <c r="K24" s="22"/>
      <c r="L24" s="22"/>
      <c r="M24" s="22"/>
      <c r="N24" s="22"/>
      <c r="O24" s="7"/>
      <c r="P24" s="7"/>
    </row>
    <row r="25" spans="1:16" ht="18.95" customHeight="1" x14ac:dyDescent="0.25">
      <c r="A25" s="249" t="s">
        <v>48</v>
      </c>
      <c r="B25" s="16" t="s">
        <v>8</v>
      </c>
      <c r="C25" s="16">
        <v>5</v>
      </c>
      <c r="D25" s="247" t="s">
        <v>49</v>
      </c>
      <c r="E25" s="248"/>
      <c r="F25" s="266"/>
      <c r="G25" s="22"/>
      <c r="H25" s="22"/>
      <c r="I25" s="22"/>
      <c r="J25" s="22"/>
      <c r="K25" s="22"/>
      <c r="L25" s="22"/>
      <c r="M25" s="22"/>
      <c r="N25" s="22"/>
      <c r="O25" s="7"/>
      <c r="P25" s="7"/>
    </row>
    <row r="26" spans="1:16" ht="18.95" customHeight="1" x14ac:dyDescent="0.25">
      <c r="A26" s="250"/>
      <c r="B26" s="17" t="s">
        <v>9</v>
      </c>
      <c r="C26" s="17">
        <v>10</v>
      </c>
      <c r="D26" s="252" t="s">
        <v>50</v>
      </c>
      <c r="E26" s="253"/>
      <c r="F26" s="266"/>
      <c r="G26" s="22"/>
      <c r="H26" s="22"/>
      <c r="I26" s="22"/>
      <c r="J26" s="22"/>
      <c r="K26" s="22"/>
      <c r="L26" s="22"/>
      <c r="M26" s="22"/>
      <c r="N26" s="22"/>
      <c r="O26" s="7"/>
      <c r="P26" s="7"/>
    </row>
    <row r="27" spans="1:16" ht="18.95" customHeight="1" thickBot="1" x14ac:dyDescent="0.3">
      <c r="A27" s="251"/>
      <c r="B27" s="18" t="s">
        <v>10</v>
      </c>
      <c r="C27" s="18">
        <v>15</v>
      </c>
      <c r="D27" s="245" t="s">
        <v>51</v>
      </c>
      <c r="E27" s="246"/>
      <c r="F27" s="267"/>
      <c r="G27" s="22"/>
      <c r="H27" s="22"/>
      <c r="I27" s="22"/>
      <c r="J27" s="22"/>
      <c r="K27" s="22"/>
      <c r="L27" s="22"/>
      <c r="M27" s="22"/>
      <c r="N27" s="22"/>
      <c r="O27" s="7"/>
      <c r="P27" s="7"/>
    </row>
    <row r="28" spans="1:16" x14ac:dyDescent="0.25">
      <c r="A28" s="12"/>
      <c r="B28" s="12"/>
      <c r="C28" s="12"/>
      <c r="D28" s="12"/>
      <c r="E28" s="12"/>
      <c r="F28" s="12"/>
      <c r="G28" s="7"/>
      <c r="H28" s="7"/>
      <c r="I28" s="7"/>
      <c r="J28" s="7"/>
      <c r="K28" s="7"/>
      <c r="L28" s="7"/>
      <c r="M28" s="7"/>
      <c r="N28" s="7"/>
      <c r="O28" s="7"/>
      <c r="P28" s="7"/>
    </row>
    <row r="29" spans="1:16" ht="211.5" customHeight="1" x14ac:dyDescent="0.25">
      <c r="A29" s="257" t="s">
        <v>73</v>
      </c>
      <c r="B29" s="258"/>
      <c r="C29" s="258"/>
      <c r="D29" s="258"/>
      <c r="E29" s="258"/>
      <c r="F29" s="258"/>
      <c r="G29" s="7"/>
      <c r="H29" s="7"/>
      <c r="I29" s="7"/>
      <c r="J29" s="7"/>
      <c r="K29" s="7"/>
      <c r="L29" s="7"/>
      <c r="M29" s="7"/>
      <c r="N29" s="7"/>
      <c r="O29" s="7"/>
      <c r="P29" s="7"/>
    </row>
    <row r="30" spans="1:16" ht="30" customHeight="1" thickBot="1" x14ac:dyDescent="0.3">
      <c r="A30" s="259" t="s">
        <v>23</v>
      </c>
      <c r="B30" s="260"/>
      <c r="C30" s="260"/>
      <c r="D30" s="260"/>
      <c r="E30" s="260"/>
      <c r="F30" s="260"/>
      <c r="G30" s="7"/>
      <c r="H30" s="7"/>
      <c r="I30" s="7"/>
      <c r="J30" s="7"/>
      <c r="K30" s="7"/>
      <c r="L30" s="7"/>
      <c r="M30" s="7"/>
      <c r="N30" s="7"/>
      <c r="O30" s="7"/>
      <c r="P30" s="7"/>
    </row>
    <row r="31" spans="1:16" ht="33" customHeight="1" x14ac:dyDescent="0.25">
      <c r="A31" s="271" t="s">
        <v>18</v>
      </c>
      <c r="B31" s="272"/>
      <c r="C31" s="261">
        <f>'Podrobný rozpočet projektu '!G20</f>
        <v>0</v>
      </c>
      <c r="D31" s="262"/>
      <c r="E31" s="262"/>
      <c r="F31" s="262"/>
      <c r="G31" s="7"/>
      <c r="H31" s="13" t="e">
        <f>C31+#REF!</f>
        <v>#REF!</v>
      </c>
      <c r="I31" s="7" t="e">
        <f>C31/H31</f>
        <v>#REF!</v>
      </c>
      <c r="J31" s="7"/>
      <c r="K31" s="7"/>
      <c r="L31" s="7"/>
      <c r="M31" s="7"/>
      <c r="N31" s="7"/>
      <c r="O31" s="7"/>
      <c r="P31" s="7"/>
    </row>
    <row r="32" spans="1:16" ht="47.25" customHeight="1" thickBot="1" x14ac:dyDescent="0.3">
      <c r="A32" s="230" t="s">
        <v>37</v>
      </c>
      <c r="B32" s="231"/>
      <c r="C32" s="263"/>
      <c r="D32" s="264"/>
      <c r="E32" s="264"/>
      <c r="F32" s="264"/>
      <c r="G32" s="7"/>
      <c r="H32" s="7"/>
      <c r="I32" s="7" t="e">
        <f>#REF!/H31</f>
        <v>#REF!</v>
      </c>
      <c r="J32" s="7"/>
      <c r="K32" s="7"/>
      <c r="L32" s="7"/>
      <c r="M32" s="7"/>
      <c r="N32" s="7"/>
      <c r="O32" s="7"/>
      <c r="P32" s="7"/>
    </row>
    <row r="33" spans="1:16" ht="33" customHeight="1" thickBot="1" x14ac:dyDescent="0.3">
      <c r="A33" s="234" t="s">
        <v>19</v>
      </c>
      <c r="B33" s="235"/>
      <c r="C33" s="236" t="e">
        <f>(C31/C32)</f>
        <v>#DIV/0!</v>
      </c>
      <c r="D33" s="237"/>
      <c r="E33" s="237"/>
      <c r="F33" s="237"/>
      <c r="G33" s="7"/>
      <c r="H33" s="7"/>
      <c r="I33" s="7"/>
      <c r="J33" s="7"/>
      <c r="K33" s="7"/>
      <c r="L33" s="7"/>
      <c r="M33" s="7"/>
      <c r="N33" s="7"/>
      <c r="O33" s="7"/>
      <c r="P33" s="7"/>
    </row>
    <row r="34" spans="1:16" ht="30.75" customHeight="1" thickBot="1" x14ac:dyDescent="0.3">
      <c r="A34" s="230" t="s">
        <v>52</v>
      </c>
      <c r="B34" s="231"/>
      <c r="C34" s="232"/>
      <c r="D34" s="233"/>
      <c r="E34" s="233"/>
      <c r="F34" s="233"/>
      <c r="G34" s="7"/>
      <c r="H34" s="7"/>
      <c r="I34" s="7"/>
      <c r="J34" s="7"/>
      <c r="K34" s="7"/>
      <c r="L34" s="7"/>
      <c r="M34" s="7"/>
      <c r="N34" s="7"/>
      <c r="O34" s="7"/>
      <c r="P34" s="7"/>
    </row>
    <row r="35" spans="1:16" ht="27.75" customHeight="1" thickBot="1" x14ac:dyDescent="0.3">
      <c r="A35" s="234" t="s">
        <v>19</v>
      </c>
      <c r="B35" s="235"/>
      <c r="C35" s="236" t="e">
        <f>C31/C34</f>
        <v>#DIV/0!</v>
      </c>
      <c r="D35" s="237"/>
      <c r="E35" s="237"/>
      <c r="F35" s="237"/>
      <c r="G35" s="7"/>
      <c r="H35" s="7"/>
      <c r="I35" s="7"/>
      <c r="J35" s="7"/>
      <c r="K35" s="7"/>
      <c r="L35" s="7"/>
      <c r="M35" s="7"/>
      <c r="N35" s="7"/>
      <c r="O35" s="7"/>
      <c r="P35" s="7"/>
    </row>
    <row r="36" spans="1:16" ht="15.75" customHeight="1" x14ac:dyDescent="0.25">
      <c r="E36" s="4"/>
      <c r="F36" s="4"/>
    </row>
    <row r="37" spans="1:16" ht="15.75" customHeight="1" x14ac:dyDescent="0.25">
      <c r="E37" s="11"/>
      <c r="F37" s="11"/>
    </row>
    <row r="38" spans="1:16" ht="15.75" customHeight="1" x14ac:dyDescent="0.25">
      <c r="B38" s="2"/>
      <c r="C38" s="2"/>
      <c r="D38" s="2"/>
      <c r="E38" s="11"/>
      <c r="F38" s="11"/>
      <c r="G38" s="2"/>
      <c r="H38" s="2"/>
      <c r="I38" s="2"/>
      <c r="J38" s="2"/>
      <c r="K38" s="2"/>
    </row>
    <row r="39" spans="1:16" ht="15.75" x14ac:dyDescent="0.25">
      <c r="A39" s="19"/>
      <c r="B39" s="168"/>
      <c r="C39" s="238"/>
      <c r="D39" s="238"/>
      <c r="E39" s="238"/>
      <c r="F39" s="238"/>
      <c r="G39" s="2"/>
      <c r="H39" s="2"/>
      <c r="I39" s="2"/>
      <c r="J39" s="2"/>
      <c r="K39" s="2"/>
    </row>
    <row r="40" spans="1:16" ht="15.75" x14ac:dyDescent="0.25">
      <c r="A40" s="20"/>
      <c r="B40" s="20"/>
      <c r="C40" s="20"/>
      <c r="D40" s="20"/>
      <c r="E40" s="20"/>
      <c r="F40" s="20"/>
    </row>
  </sheetData>
  <sheetProtection formatCells="0" selectLockedCells="1"/>
  <mergeCells count="33">
    <mergeCell ref="D24:E24"/>
    <mergeCell ref="F22:F27"/>
    <mergeCell ref="A33:B33"/>
    <mergeCell ref="C33:F33"/>
    <mergeCell ref="A19:A21"/>
    <mergeCell ref="D19:E19"/>
    <mergeCell ref="A31:B31"/>
    <mergeCell ref="A2:F2"/>
    <mergeCell ref="A32:B32"/>
    <mergeCell ref="D27:E27"/>
    <mergeCell ref="D25:E25"/>
    <mergeCell ref="A25:A27"/>
    <mergeCell ref="D26:E26"/>
    <mergeCell ref="F19:F21"/>
    <mergeCell ref="D20:E20"/>
    <mergeCell ref="D21:E21"/>
    <mergeCell ref="A22:A24"/>
    <mergeCell ref="D22:E22"/>
    <mergeCell ref="D23:E23"/>
    <mergeCell ref="A29:F29"/>
    <mergeCell ref="A30:F30"/>
    <mergeCell ref="C31:F31"/>
    <mergeCell ref="C32:F32"/>
    <mergeCell ref="A11:F11"/>
    <mergeCell ref="D18:E18"/>
    <mergeCell ref="B14:F14"/>
    <mergeCell ref="B15:F15"/>
    <mergeCell ref="A17:F17"/>
    <mergeCell ref="A34:B34"/>
    <mergeCell ref="C34:F34"/>
    <mergeCell ref="A35:B35"/>
    <mergeCell ref="C35:F35"/>
    <mergeCell ref="C39:F39"/>
  </mergeCells>
  <conditionalFormatting sqref="C31:F31">
    <cfRule type="containsText" dxfId="0" priority="1" operator="containsText" text="zvoľte status DPH">
      <formula>NOT(ISERROR(SEARCH("zvoľte status DPH",C31)))</formula>
    </cfRule>
  </conditionalFormatting>
  <pageMargins left="0.7" right="0.7" top="0.75" bottom="0.75" header="0.3" footer="0.3"/>
  <pageSetup paperSize="9" scale="66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 </vt:lpstr>
      <vt:lpstr>Value for Money</vt:lpstr>
      <vt:lpstr>'Podrobný rozpočet projektu '!Oblasť_tlače</vt:lpstr>
      <vt:lpstr>'Prieskum trhu '!Oblasť_tlače</vt:lpstr>
      <vt:lpstr>'Value for Money'!Oblasť_tlače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MŽPSR</dc:creator>
  <cp:lastModifiedBy>RO</cp:lastModifiedBy>
  <cp:lastPrinted>2017-05-17T08:39:28Z</cp:lastPrinted>
  <dcterms:created xsi:type="dcterms:W3CDTF">2015-05-13T12:53:37Z</dcterms:created>
  <dcterms:modified xsi:type="dcterms:W3CDTF">2017-11-20T13:35:57Z</dcterms:modified>
</cp:coreProperties>
</file>