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440" windowHeight="12240" tabRatio="572"/>
  </bookViews>
  <sheets>
    <sheet name="Podrobný rozpočet projektu" sheetId="5" r:id="rId1"/>
    <sheet name="Prieskum trhu" sheetId="8" r:id="rId2"/>
  </sheets>
  <definedNames>
    <definedName name="_xlnm._FilterDatabase" localSheetId="0" hidden="1">'Podrobný rozpočet projektu'!$A$14:$K$37</definedName>
    <definedName name="abcd">#REF!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1">'Prieskum trhu'!$A$1:$I$36</definedName>
  </definedNames>
  <calcPr calcId="125725"/>
</workbook>
</file>

<file path=xl/calcChain.xml><?xml version="1.0" encoding="utf-8"?>
<calcChain xmlns="http://schemas.openxmlformats.org/spreadsheetml/2006/main">
  <c r="I42" i="5"/>
  <c r="H42"/>
  <c r="E42"/>
  <c r="G56" i="8" l="1"/>
  <c r="F56"/>
  <c r="G25"/>
  <c r="F25"/>
  <c r="F30" i="5" l="1"/>
  <c r="F23"/>
  <c r="G17"/>
  <c r="F17"/>
  <c r="H17" s="1"/>
  <c r="I41" l="1"/>
  <c r="E41"/>
  <c r="H41"/>
  <c r="I17"/>
  <c r="G31" l="1"/>
  <c r="G32"/>
  <c r="G33"/>
  <c r="G34"/>
  <c r="G35"/>
  <c r="G30"/>
  <c r="F31"/>
  <c r="H31" s="1"/>
  <c r="I31" s="1"/>
  <c r="F32"/>
  <c r="H32" s="1"/>
  <c r="I32" s="1"/>
  <c r="F33"/>
  <c r="H33" s="1"/>
  <c r="I33" s="1"/>
  <c r="F34"/>
  <c r="H34" s="1"/>
  <c r="I34" s="1"/>
  <c r="F35"/>
  <c r="H35" s="1"/>
  <c r="I35" s="1"/>
  <c r="H30"/>
  <c r="I30" s="1"/>
  <c r="G26"/>
  <c r="F26"/>
  <c r="H26" s="1"/>
  <c r="G25"/>
  <c r="F25"/>
  <c r="H25" s="1"/>
  <c r="G24"/>
  <c r="F24"/>
  <c r="H24" s="1"/>
  <c r="G23"/>
  <c r="H23"/>
  <c r="I23" s="1"/>
  <c r="I24" l="1"/>
  <c r="I26"/>
  <c r="I25"/>
  <c r="I36"/>
  <c r="G36"/>
  <c r="H36"/>
  <c r="I27" l="1"/>
  <c r="G27"/>
  <c r="G18"/>
  <c r="G19"/>
  <c r="G20"/>
  <c r="F18"/>
  <c r="H18" s="1"/>
  <c r="I18" s="1"/>
  <c r="F19"/>
  <c r="H19" s="1"/>
  <c r="I19" s="1"/>
  <c r="F20"/>
  <c r="H20" s="1"/>
  <c r="I20" s="1"/>
  <c r="I21" l="1"/>
  <c r="I28" s="1"/>
  <c r="I37" s="1"/>
  <c r="G21"/>
  <c r="G28" s="1"/>
  <c r="H21"/>
  <c r="H27"/>
  <c r="H28" l="1"/>
  <c r="H37" s="1"/>
  <c r="E43"/>
  <c r="G37"/>
  <c r="H43" l="1"/>
  <c r="I43" s="1"/>
  <c r="I44" s="1"/>
  <c r="G44"/>
  <c r="H44" l="1"/>
  <c r="H45"/>
</calcChain>
</file>

<file path=xl/comments1.xml><?xml version="1.0" encoding="utf-8"?>
<comments xmlns="http://schemas.openxmlformats.org/spreadsheetml/2006/main">
  <authors>
    <author>Autor</author>
  </authors>
  <commentList>
    <comment ref="I14" authorId="0">
      <text>
        <r>
          <rPr>
            <sz val="9"/>
            <color indexed="81"/>
            <rFont val="Segoe UI"/>
            <charset val="1"/>
          </rPr>
          <t>Žiadateľ vyplní uvedený údaj v súlade s oprávnenosťou výdavku - DPH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Borovský Pavol</author>
    <author>Rastislav Milošovič</author>
  </authors>
  <commentList>
    <comment ref="A8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scan podpísaného listinného originálu.
</t>
        </r>
      </text>
    </comment>
    <comment ref="A13" authorId="1">
      <text>
        <r>
          <rPr>
            <sz val="9"/>
            <color indexed="81"/>
            <rFont val="Tahoma"/>
            <family val="2"/>
            <charset val="238"/>
          </rPr>
          <t xml:space="preserve">Obdobie, počas ktorého bol vykonaný prieskum, t. j. odoslané žiadosti o predloženie cenových ponúk, doručené cenové ponuky, získané cenové ponuky. </t>
        </r>
      </text>
    </comment>
    <comment ref="E15" author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>Uveďte opis predmetu zákazky vrátane základných parametrov pre hodnotiace kritériá. V prípade rozsiahlejšieho opisu priložte k prieskumu trhu osobitný dokument s opisom predmetu zákazky a informáciu, že opis je priložený v osobitnom dokumente.</t>
        </r>
      </text>
    </comment>
    <comment ref="F20" author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H20" authorId="2">
      <text>
        <r>
          <rPr>
            <sz val="9"/>
            <color indexed="81"/>
            <rFont val="Tahoma"/>
            <family val="2"/>
            <charset val="238"/>
          </rPr>
          <t>V prípade, ak žiadateľ vyberie v poli s názvom "Spôsob vykonania" možnosť "iný spôsob", je potrebné tento spôsob vykonania prieskumu trhu popísať v poli s názvom "Poznámky".</t>
        </r>
      </text>
    </comment>
    <comment ref="C27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29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      </r>
      </text>
    </comment>
    <comment ref="C31" author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<sst xmlns="http://schemas.openxmlformats.org/spreadsheetml/2006/main" count="137" uniqueCount="96">
  <si>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</si>
  <si>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</si>
  <si>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</si>
  <si>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</si>
  <si>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</si>
  <si>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</si>
  <si>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</si>
  <si>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Vecný popis výdavku</t>
  </si>
  <si>
    <t>Upozornenia:</t>
  </si>
  <si>
    <t>Spôsob stanovenia výšky výdavku</t>
  </si>
  <si>
    <t>výdavok 1</t>
  </si>
  <si>
    <t>výdavok 2</t>
  </si>
  <si>
    <t>výdavok 3</t>
  </si>
  <si>
    <t>výdavok 4</t>
  </si>
  <si>
    <t>výdavok 5</t>
  </si>
  <si>
    <t>výdavok n</t>
  </si>
  <si>
    <t>013 Softvér</t>
  </si>
  <si>
    <t>022 Samostatné hnuteľné veci a súbory hnuteľných vecí</t>
  </si>
  <si>
    <t>023 Dopravné prostriedky</t>
  </si>
  <si>
    <t>112 Zásoby</t>
  </si>
  <si>
    <t>521 Mzdové výdavky</t>
  </si>
  <si>
    <t>902 Paušálna sadzba na nepriame výdavky</t>
  </si>
  <si>
    <t>512 Cestovné náhrady</t>
  </si>
  <si>
    <t>518 Ostatné služby</t>
  </si>
  <si>
    <t>Výška výdavku bola stanovená so zohľadnením stanoveného finančného limitu</t>
  </si>
  <si>
    <r>
      <t xml:space="preserve">S P O L U </t>
    </r>
    <r>
      <rPr>
        <i/>
        <sz val="13"/>
        <color theme="0"/>
        <rFont val="Arial"/>
        <family val="2"/>
        <charset val="238"/>
      </rPr>
      <t>(celkové oprávnené výdavky projektu)</t>
    </r>
  </si>
  <si>
    <t>V......................................... dňa ............................</t>
  </si>
  <si>
    <t>Výška výdavku bola stanovená so zohľadnením stanoveného percentuálneho limitu.</t>
  </si>
  <si>
    <r>
      <t>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</t>
    </r>
    <r>
      <rPr>
        <sz val="11"/>
        <color theme="1"/>
        <rFont val="Arial"/>
        <family val="2"/>
        <charset val="238"/>
      </rPr>
      <t xml:space="preserve">.  </t>
    </r>
  </si>
  <si>
    <t>1. Priame mzdové výdavky</t>
  </si>
  <si>
    <t>1A Mzdové výdavky na projektový personál (riadenie projektu - interné)</t>
  </si>
  <si>
    <t>Pracovná pozícia 1</t>
  </si>
  <si>
    <t>Pracovná pozícia 2</t>
  </si>
  <si>
    <t>Pracovná pozícia 3</t>
  </si>
  <si>
    <t>Pracovná pozícia n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</si>
  <si>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</si>
  <si>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</si>
  <si>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2. Ostatné priame výdavky</t>
  </si>
  <si>
    <t>Nepriame výdavky deklarované na základe paušálnej sadzby</t>
  </si>
  <si>
    <t>%</t>
  </si>
  <si>
    <t xml:space="preserve">Cena práce/Jednotková cena bez DPH [EUR]  </t>
  </si>
  <si>
    <t>Cena práce/Jednotková cena s DPH [EUR]</t>
  </si>
  <si>
    <t>1B Mzdové výdavky na odborný personál</t>
  </si>
  <si>
    <t>014 Oceniteľné práva</t>
  </si>
  <si>
    <t>019 Ostatný dlhodobý nehmotný majetok</t>
  </si>
  <si>
    <t>Cena celkom bez DPH [EUR]</t>
  </si>
  <si>
    <t>Cena celkom s DPH [EUR]</t>
  </si>
  <si>
    <t>Oprávnený výdavok [EUR]</t>
  </si>
  <si>
    <r>
      <t>Pole</t>
    </r>
    <r>
      <rPr>
        <b/>
        <sz val="11"/>
        <color theme="1"/>
        <rFont val="Arial"/>
        <family val="2"/>
        <charset val="238"/>
      </rPr>
      <t xml:space="preserve"> "Merná jednotka" </t>
    </r>
    <r>
      <rPr>
        <sz val="11"/>
        <color theme="1"/>
        <rFont val="Arial"/>
        <family val="2"/>
        <charset val="238"/>
      </rPr>
      <t>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"hodina". V prípade iných ako mzdových výdavkov sa uvádza merná jednotka "ks", "súbor" a pod. podľa charakteru položky.</t>
    </r>
  </si>
  <si>
    <r>
      <t xml:space="preserve">Príloha č. 2 ŽoNFP </t>
    </r>
    <r>
      <rPr>
        <b/>
        <sz val="10"/>
        <color theme="1"/>
        <rFont val="Arial"/>
        <family val="2"/>
        <charset val="238"/>
      </rPr>
      <t xml:space="preserve">– </t>
    </r>
    <r>
      <rPr>
        <b/>
        <i/>
        <sz val="10"/>
        <color theme="1"/>
        <rFont val="Arial"/>
        <family val="2"/>
        <charset val="238"/>
      </rPr>
      <t>Podporná dokumentácia k oprávnenosti výdavkov</t>
    </r>
  </si>
  <si>
    <t>V prípade transferov je potrebné uviesť v rámci spôsobu stanovenia výšky výdavku, že výška výdavku bola stanovená v súlade s výškou príspevku na príslušné malé zariadenie OZE a predpokladaného počtu podporených malých OZE.</t>
  </si>
  <si>
    <t>Prijímateľ je oprávnený vykonávať určité úpravy formuláru rozpočtu (nie preddefinovaných a fomátovaných buniek), pri zachovaní prehľadnosti a obsahovej stránky (napr. z dôvodu logickejšieho rozdelenia jednotlivých výdavkov a podobne)</t>
  </si>
  <si>
    <t>Záznam z vyhodnotenia prieskumu trhu č. 1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</si>
  <si>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</si>
  <si>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</si>
  <si>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</si>
  <si>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</si>
  <si>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</si>
  <si>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</si>
  <si>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</si>
  <si>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</si>
  <si>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</si>
  <si>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</si>
  <si>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</si>
  <si>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Vyhodnotenie ponúk</t>
  </si>
  <si>
    <t>Pečiatka a podpis štatutárneho orgánu žiadateľa</t>
  </si>
  <si>
    <t>Záznam z vyhodnotenia prieskumu trhu č. n</t>
  </si>
  <si>
    <t>Dátum prieskumu:</t>
  </si>
  <si>
    <t>Opis predmetu zákazky + parametre</t>
  </si>
  <si>
    <t>Prehľad ponúkaných cien</t>
  </si>
  <si>
    <t>Ponuka číslo</t>
  </si>
  <si>
    <t>Dodávateľ
(obchodné meno a sídlo)</t>
  </si>
  <si>
    <t>Poznámky</t>
  </si>
  <si>
    <t>Priemerná výška</t>
  </si>
  <si>
    <t>Výška výdavku stanovená na základe prieskumu trhu</t>
  </si>
  <si>
    <t>V ...................................................... dňa .....................</t>
  </si>
  <si>
    <r>
      <t xml:space="preserve">Príloha č. 2 ŽoNFP </t>
    </r>
    <r>
      <rPr>
        <b/>
        <sz val="10"/>
        <rFont val="Calibri"/>
        <family val="2"/>
        <charset val="238"/>
      </rPr>
      <t>– Podporná dokumentácia k oprávnenoti výdavkov</t>
    </r>
  </si>
  <si>
    <t>Zdôvodnenie nevyhnutnosti výdavku</t>
  </si>
  <si>
    <t>Pole "Zdôvodnenie nevyhnutnosti výdavku" - nevyhnutnosť jednotlivých výdavkov pre realizáciu NP je predmetom odborného hodnotenia. Z toho dôvodu je potrebné zdôvodniť nevyhnutnosť výdavku, ako aj príslušných položiek výdavku (ak relevantné). V prípade, že sa zdôvodnenie nachádza v inom dokumente tvoriacom súčasť dokumentácie ŽoNFP, žiadateľ uvedie odkaz na tento dokument. Upozorňujeme, že výdavky, ktoré nie sú nevyhnutné pre realizáciu a dosiahnutie cieľov NP - sú neoprávnené. Neoprávnené sú aj výdavky, ktoré sú zo strany žiadateľa nedostatočne odôvodnené.</t>
  </si>
  <si>
    <r>
      <t xml:space="preserve">Pole </t>
    </r>
    <r>
      <rPr>
        <b/>
        <sz val="11"/>
        <color theme="1"/>
        <rFont val="Arial"/>
        <family val="2"/>
        <charset val="238"/>
      </rPr>
      <t>"Cena práce/Jednotková cena"</t>
    </r>
    <r>
      <rPr>
        <sz val="11"/>
        <color theme="1"/>
        <rFont val="Arial"/>
        <family val="2"/>
        <charset val="238"/>
      </rPr>
      <t xml:space="preserve"> je potrebné vyplniť nasledovne. V prípade mzdových výdavkov sa uvádza výška nárokovanej mesačnej mzdy, resp. hodinovej odmeny, a to na úrovni celkovej ceny práce (tzn. vrátane zákonných odvodov zamestnávateľa). Výška celkovej ceny práce nesmie presiahnuť finančný limit stanovený pre konkrétnu pracovnú pozíciu. Oprávnené pracovné pozície a pre ne stanovené finančné limity sú uvedené v prílohe č. 4 vyzvania  Osobitné podmienky oprávnenosti výdavkov. V prípade iných než mzdových výdavov sa uvádza jednotková cena bez DPH jednej mernej jednotky. </t>
    </r>
  </si>
  <si>
    <t>VO bolo ukončené. Výška výdavku bola stanovená na základe uzavretej zmluvy s úspešným uchádzačom</t>
  </si>
  <si>
    <t xml:space="preserve">VO nebolo ukončené uzavretím zmluvy s úspešným uchádzačom. Výška výdavku bola stanovená na základe prieskumu trhu v zmysle predloženého záznamu z vyhodnotenia prieskumu trhu, pri rešpektovaní stanoveného limitu </t>
  </si>
  <si>
    <t xml:space="preserve">Iný spôsob. Spôsob stanovenia výšky výdavku je uvedený v poli "Vecný popis výdavku", </t>
  </si>
  <si>
    <t xml:space="preserve">Výška výdavku bola stanovená na základe znaleckého alebo odborného posudku. </t>
  </si>
  <si>
    <t>Podrobný rozpočet projektu</t>
  </si>
  <si>
    <r>
      <t>Pole "</t>
    </r>
    <r>
      <rPr>
        <b/>
        <i/>
        <sz val="11"/>
        <rFont val="Arial"/>
        <family val="2"/>
        <charset val="238"/>
      </rPr>
      <t>Spôsob stanovenia výšky výdavku</t>
    </r>
    <r>
      <rPr>
        <sz val="11"/>
        <rFont val="Arial"/>
        <family val="2"/>
        <charset val="238"/>
      </rPr>
      <t>" - HLAVNÉ AKTIVITY PROJEKTU. V predmetnom poli je potrebné uviesť spôsob, akým bola stanovená výška výdavku. Z popisu spôsobu stanovenia výšky výdavku musí byť zrejmé objektívne určenie výška výdavku. Medzi základné spôsoby stanovenia výšky výdavky patrí najmä: 1. VO bolo ukončené. Výška výdavku bola stanovená na základe uzavretej zmluvy s úspešným uchádzačom, 2. VO nebolo ukončené uzavretím zmluvy s úspešným uchádzačom. Výška výdavku bola stanovená na základe prieskumu trhu v zmysle predloženého záznamu z vyhodnotenia prieskumu trhu, pri rešpektovaní stanoveného finančného limitu 3. Iný spôsob. Spôsob stanovenia výšky výdavku je uvedený v poli "Vecný popis výdavku", 4. Výška výdavku bola stanovená na základe znaleckého alebo odborného posudku. 5. Výška výdavku bola stanovená na základe dohody o prácach vykonávaných mimo pracovného pomeru, resp.  v súlade s mzdou za rovnakú prácu alebo prácu rovnakej hodnoty pri rešpektovaní stanoveného finančného/percentuálneho limitu 6. Výška výdavku bola stanovená v súlade s pracovnou zmluvou, resp. mzdou za rovnakú prácu alebo prácu v rovnakej hodnote pri rešpektovaní stanoveného finančného limitu</t>
    </r>
  </si>
  <si>
    <r>
      <t>Dbajte prosím na súlad údajov uvedených v Podrobnom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SO je povinný kedykoľvek v priebehu schvaľovacieho procesu alebo implementácie projektu, predložiť kompletný znalecký alebo odborný posudok, na základe ktorého bola stanovená výška príslušného výdavku. V prípade, ak sa preukáže, že žiadateľ uviedol v rozpočte projektu sumu, ktorá nie je podložená znaleckým alebo odborným posudkom, SO je v závislosti od identifikovaných nedostatkov oprávnený znížiť výšku zodpovedajúcich výdavkov, uznať výdavok v plnej výške ako neoprávnený alebo vyvodiť iné právne následky v konaní o žiadosti o NFP, resp. v súlade s podmienkami upravenými v rozhodnutí o schválení ŽoNFP.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dokumentáciou,SO je v závislosti od identifikovaných nedostatkov oprávnený znížiť výšku zodpovedajúcich výdavkov, uznať výdavok v plnej výške ako neoprávnený alebo vyvodiť iné právne následky v konaní o žiadosti o NFP, resp. v súlade s podmienkami upravenými v rozhodnutí o schválení ŽoNFP; uvedené nemá vplyv na postup SO pri identifikácii nedostatkov vo verejnom obstarávaní, ktorého výsledkom bola zmluva s úspešným uchádzačom a na základe ktorej bola stanovená výška príslušného výdavku v rozpočte. </t>
    </r>
  </si>
  <si>
    <r>
      <t xml:space="preserve">Pole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>Priame mzdové výdavky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>Ostatné priame výdavky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sa vypĺňa v prípade uplatnenia paušálneho financovania v zmysle čl. 68 písm. b) všeobecného nariadenia.</t>
    </r>
  </si>
  <si>
    <r>
      <t xml:space="preserve">Skupina výdavkov 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>902 – Paušálna sadzba na nepriame výdavky určená na základe nákladov na zamestnancov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platí iba v prípade uplatnenia paušálneho financovania v zmysle čl. 68 písm. b) všeobecného nariadenia.</t>
    </r>
  </si>
  <si>
    <t>SPOLU</t>
  </si>
  <si>
    <t>Hlavná aktivita projektu: Inštalácia malých zariadení na využívanie OZE</t>
  </si>
  <si>
    <t>SPOLU priame mzdové výdavky</t>
  </si>
  <si>
    <r>
      <t>SPOLU Hlavn</t>
    </r>
    <r>
      <rPr>
        <b/>
        <sz val="12"/>
        <rFont val="Arial"/>
        <family val="2"/>
        <charset val="238"/>
      </rPr>
      <t>á aktivit</t>
    </r>
    <r>
      <rPr>
        <b/>
        <sz val="12"/>
        <rFont val="Arial"/>
        <family val="2"/>
        <charset val="238"/>
      </rPr>
      <t>a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</si>
  <si>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r>
      <t>SPOLU Podporné aktivity projektu</t>
    </r>
    <r>
      <rPr>
        <i/>
        <sz val="12"/>
        <rFont val="Arial"/>
        <family val="2"/>
        <charset val="238"/>
      </rPr>
      <t xml:space="preserve"> (celkové oprávnené nepriame výdavky projektu)</t>
    </r>
  </si>
  <si>
    <t xml:space="preserve">902 - Paušálna sadzba na nepriame výdavky určené na základe výdavkov na zamestnancov (nariadenie 1303/2013, čl. 68 písm. b) </t>
  </si>
  <si>
    <t>Výška výdavku bola stanovená ako paušálna sadzba na nepriame výdavky určená na základe výdavkov na zamestnancov v súlade s čl. 68 písm. b) všeobecného nariadenia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</si>
</sst>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45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theme="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3"/>
      <color theme="0"/>
      <name val="Arial"/>
      <family val="2"/>
      <charset val="238"/>
    </font>
    <font>
      <b/>
      <sz val="13"/>
      <color theme="0"/>
      <name val="Arial"/>
      <family val="2"/>
      <charset val="238"/>
    </font>
    <font>
      <b/>
      <sz val="12.5"/>
      <color theme="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i/>
      <sz val="12"/>
      <color theme="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Calibri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strike/>
      <sz val="10"/>
      <color rgb="FFFF0000"/>
      <name val="Arial"/>
      <family val="2"/>
      <charset val="238"/>
    </font>
    <font>
      <strike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</cellStyleXfs>
  <cellXfs count="18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9" fillId="0" borderId="0" xfId="0" applyFont="1" applyAlignment="1" applyProtection="1">
      <alignment horizontal="left"/>
    </xf>
    <xf numFmtId="0" fontId="16" fillId="0" borderId="1" xfId="0" applyNumberFormat="1" applyFont="1" applyFill="1" applyBorder="1" applyAlignment="1" applyProtection="1">
      <alignment horizontal="left" vertical="top" wrapText="1"/>
      <protection locked="0"/>
    </xf>
    <xf numFmtId="43" fontId="5" fillId="3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wrapText="1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horizontal="left" wrapText="1"/>
    </xf>
    <xf numFmtId="0" fontId="18" fillId="0" borderId="0" xfId="0" applyFont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NumberFormat="1" applyFont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horizontal="right" vertical="center"/>
      <protection locked="0"/>
    </xf>
    <xf numFmtId="43" fontId="5" fillId="0" borderId="9" xfId="1" applyFont="1" applyBorder="1" applyAlignment="1" applyProtection="1">
      <alignment horizontal="center" vertical="center" wrapText="1"/>
      <protection locked="0"/>
    </xf>
    <xf numFmtId="0" fontId="21" fillId="4" borderId="5" xfId="0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0" fontId="12" fillId="3" borderId="5" xfId="0" applyFont="1" applyFill="1" applyBorder="1" applyAlignment="1" applyProtection="1">
      <alignment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4" fontId="17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4" fontId="17" fillId="6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6" borderId="7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0" fontId="21" fillId="4" borderId="2" xfId="0" applyFont="1" applyFill="1" applyBorder="1" applyAlignment="1" applyProtection="1">
      <alignment horizontal="center"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5" fillId="4" borderId="1" xfId="0" applyFont="1" applyFill="1" applyBorder="1" applyAlignment="1" applyProtection="1">
      <alignment horizontal="center" vertical="center"/>
      <protection locked="0"/>
    </xf>
    <xf numFmtId="4" fontId="32" fillId="0" borderId="1" xfId="0" applyNumberFormat="1" applyFont="1" applyBorder="1" applyAlignment="1" applyProtection="1">
      <alignment wrapText="1"/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4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32" fillId="5" borderId="1" xfId="0" applyFon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 wrapText="1"/>
    </xf>
    <xf numFmtId="0" fontId="0" fillId="0" borderId="16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>
      <alignment vertical="center"/>
    </xf>
    <xf numFmtId="0" fontId="28" fillId="4" borderId="1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28" fillId="8" borderId="8" xfId="0" applyFont="1" applyFill="1" applyBorder="1" applyAlignment="1" applyProtection="1">
      <alignment horizontal="left" vertical="center" wrapText="1"/>
    </xf>
    <xf numFmtId="0" fontId="28" fillId="8" borderId="0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4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 applyProtection="1">
      <alignment horizontal="left" vertical="center" wrapText="1"/>
      <protection locked="0"/>
    </xf>
    <xf numFmtId="0" fontId="8" fillId="5" borderId="11" xfId="0" applyFont="1" applyFill="1" applyBorder="1" applyAlignment="1" applyProtection="1">
      <alignment horizontal="left" vertical="center" wrapText="1"/>
      <protection locked="0"/>
    </xf>
    <xf numFmtId="0" fontId="8" fillId="5" borderId="12" xfId="0" applyFont="1" applyFill="1" applyBorder="1" applyAlignment="1" applyProtection="1">
      <alignment horizontal="left" vertical="center" wrapText="1"/>
      <protection locked="0"/>
    </xf>
    <xf numFmtId="0" fontId="8" fillId="5" borderId="13" xfId="0" applyFont="1" applyFill="1" applyBorder="1" applyAlignment="1" applyProtection="1">
      <alignment horizontal="left" vertical="center" wrapText="1"/>
      <protection locked="0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3" xfId="0" applyNumberFormat="1" applyFont="1" applyFill="1" applyBorder="1" applyAlignment="1" applyProtection="1">
      <alignment horizontal="left" wrapText="1"/>
    </xf>
    <xf numFmtId="0" fontId="3" fillId="0" borderId="4" xfId="0" applyNumberFormat="1" applyFont="1" applyFill="1" applyBorder="1" applyAlignment="1" applyProtection="1">
      <alignment horizontal="left" wrapText="1"/>
    </xf>
    <xf numFmtId="0" fontId="4" fillId="7" borderId="2" xfId="0" applyFont="1" applyFill="1" applyBorder="1" applyAlignment="1" applyProtection="1">
      <alignment horizontal="left" vertical="center" wrapText="1"/>
      <protection locked="0"/>
    </xf>
    <xf numFmtId="0" fontId="4" fillId="7" borderId="3" xfId="0" applyFont="1" applyFill="1" applyBorder="1" applyAlignment="1" applyProtection="1">
      <alignment horizontal="left" vertical="center" wrapText="1"/>
      <protection locked="0"/>
    </xf>
    <xf numFmtId="0" fontId="4" fillId="7" borderId="4" xfId="0" applyFont="1" applyFill="1" applyBorder="1" applyAlignment="1" applyProtection="1">
      <alignment horizontal="left" vertical="center" wrapText="1"/>
      <protection locked="0"/>
    </xf>
    <xf numFmtId="0" fontId="28" fillId="8" borderId="17" xfId="0" applyFont="1" applyFill="1" applyBorder="1" applyAlignment="1" applyProtection="1">
      <alignment horizontal="left" vertical="center" wrapText="1"/>
    </xf>
    <xf numFmtId="0" fontId="28" fillId="8" borderId="15" xfId="0" applyFont="1" applyFill="1" applyBorder="1" applyAlignment="1" applyProtection="1">
      <alignment horizontal="left" vertical="center" wrapText="1"/>
    </xf>
    <xf numFmtId="0" fontId="5" fillId="7" borderId="8" xfId="0" applyFont="1" applyFill="1" applyBorder="1" applyAlignment="1" applyProtection="1">
      <alignment horizontal="left" vertical="center" wrapText="1"/>
      <protection locked="0"/>
    </xf>
    <xf numFmtId="0" fontId="5" fillId="7" borderId="0" xfId="0" applyFont="1" applyFill="1" applyBorder="1" applyAlignment="1" applyProtection="1">
      <alignment horizontal="left" vertical="center" wrapText="1"/>
      <protection locked="0"/>
    </xf>
    <xf numFmtId="0" fontId="43" fillId="0" borderId="2" xfId="0" applyFont="1" applyBorder="1" applyAlignment="1" applyProtection="1">
      <alignment horizontal="left" vertical="center" wrapText="1"/>
      <protection locked="0"/>
    </xf>
    <xf numFmtId="0" fontId="43" fillId="0" borderId="3" xfId="0" applyFont="1" applyBorder="1" applyAlignment="1" applyProtection="1">
      <alignment horizontal="left" vertical="center" wrapText="1"/>
      <protection locked="0"/>
    </xf>
    <xf numFmtId="0" fontId="43" fillId="0" borderId="4" xfId="0" applyFont="1" applyBorder="1" applyAlignment="1" applyProtection="1">
      <alignment horizontal="left" vertical="center" wrapText="1"/>
      <protection locked="0"/>
    </xf>
    <xf numFmtId="0" fontId="43" fillId="0" borderId="2" xfId="0" applyFont="1" applyBorder="1" applyAlignment="1" applyProtection="1">
      <alignment horizontal="left" vertical="center"/>
      <protection locked="0"/>
    </xf>
    <xf numFmtId="0" fontId="43" fillId="0" borderId="3" xfId="0" applyFont="1" applyBorder="1" applyAlignment="1" applyProtection="1">
      <alignment horizontal="left" vertical="center"/>
      <protection locked="0"/>
    </xf>
    <xf numFmtId="0" fontId="43" fillId="0" borderId="4" xfId="0" applyFont="1" applyBorder="1" applyAlignment="1" applyProtection="1">
      <alignment horizontal="left" vertical="center"/>
      <protection locked="0"/>
    </xf>
    <xf numFmtId="43" fontId="5" fillId="7" borderId="17" xfId="0" applyNumberFormat="1" applyFont="1" applyFill="1" applyBorder="1" applyAlignment="1" applyProtection="1">
      <alignment horizontal="left" vertical="center" wrapText="1"/>
      <protection locked="0"/>
    </xf>
    <xf numFmtId="43" fontId="5" fillId="7" borderId="15" xfId="0" applyNumberFormat="1" applyFont="1" applyFill="1" applyBorder="1" applyAlignment="1" applyProtection="1">
      <alignment horizontal="left" vertical="center" wrapText="1"/>
      <protection locked="0"/>
    </xf>
    <xf numFmtId="0" fontId="6" fillId="5" borderId="18" xfId="0" applyFont="1" applyFill="1" applyBorder="1" applyAlignment="1" applyProtection="1">
      <alignment horizontal="left" vertical="center"/>
    </xf>
    <xf numFmtId="0" fontId="6" fillId="5" borderId="16" xfId="0" applyFont="1" applyFill="1" applyBorder="1" applyAlignment="1" applyProtection="1">
      <alignment horizontal="left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left" vertical="center"/>
    </xf>
    <xf numFmtId="0" fontId="6" fillId="5" borderId="0" xfId="0" applyFont="1" applyFill="1" applyBorder="1" applyAlignment="1" applyProtection="1">
      <alignment horizontal="left" vertical="center"/>
    </xf>
    <xf numFmtId="4" fontId="8" fillId="5" borderId="17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5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7" borderId="17" xfId="0" applyFont="1" applyFill="1" applyBorder="1" applyAlignment="1">
      <alignment horizontal="center" vertical="center" wrapText="1"/>
    </xf>
    <xf numFmtId="0" fontId="29" fillId="7" borderId="15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22" fillId="0" borderId="0" xfId="0" applyFont="1" applyAlignment="1" applyProtection="1">
      <alignment horizontal="righ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5" fillId="0" borderId="2" xfId="0" applyNumberFormat="1" applyFont="1" applyBorder="1" applyAlignment="1" applyProtection="1">
      <alignment horizontal="left"/>
    </xf>
    <xf numFmtId="0" fontId="5" fillId="0" borderId="3" xfId="0" applyNumberFormat="1" applyFont="1" applyBorder="1" applyAlignment="1" applyProtection="1">
      <alignment horizontal="left"/>
    </xf>
    <xf numFmtId="0" fontId="5" fillId="0" borderId="4" xfId="0" applyNumberFormat="1" applyFont="1" applyBorder="1" applyAlignment="1" applyProtection="1">
      <alignment horizontal="left"/>
    </xf>
    <xf numFmtId="0" fontId="5" fillId="0" borderId="15" xfId="0" applyNumberFormat="1" applyFont="1" applyFill="1" applyBorder="1" applyAlignment="1" applyProtection="1">
      <alignment vertical="top" wrapText="1"/>
    </xf>
    <xf numFmtId="0" fontId="0" fillId="0" borderId="15" xfId="0" applyNumberFormat="1" applyBorder="1" applyAlignment="1">
      <alignment vertical="top"/>
    </xf>
    <xf numFmtId="0" fontId="0" fillId="0" borderId="0" xfId="0" applyNumberFormat="1" applyAlignment="1">
      <alignment vertical="top"/>
    </xf>
    <xf numFmtId="0" fontId="5" fillId="0" borderId="2" xfId="0" applyNumberFormat="1" applyFont="1" applyFill="1" applyBorder="1" applyAlignment="1" applyProtection="1">
      <alignment vertical="top" wrapText="1"/>
    </xf>
    <xf numFmtId="0" fontId="5" fillId="0" borderId="3" xfId="0" applyNumberFormat="1" applyFont="1" applyFill="1" applyBorder="1" applyAlignment="1" applyProtection="1">
      <alignment vertical="top" wrapText="1"/>
    </xf>
    <xf numFmtId="0" fontId="5" fillId="0" borderId="3" xfId="0" applyNumberFormat="1" applyFont="1" applyBorder="1" applyAlignment="1">
      <alignment vertical="top" wrapText="1"/>
    </xf>
    <xf numFmtId="0" fontId="5" fillId="0" borderId="4" xfId="0" applyNumberFormat="1" applyFont="1" applyBorder="1" applyAlignment="1">
      <alignment vertical="top" wrapText="1"/>
    </xf>
    <xf numFmtId="0" fontId="5" fillId="0" borderId="1" xfId="0" applyNumberFormat="1" applyFont="1" applyFill="1" applyBorder="1" applyAlignment="1" applyProtection="1">
      <alignment horizontal="justify" wrapText="1"/>
    </xf>
    <xf numFmtId="0" fontId="0" fillId="0" borderId="1" xfId="0" applyNumberFormat="1" applyBorder="1" applyAlignment="1">
      <alignment horizontal="justify" wrapText="1"/>
    </xf>
    <xf numFmtId="0" fontId="5" fillId="0" borderId="3" xfId="0" applyNumberFormat="1" applyFont="1" applyFill="1" applyBorder="1" applyAlignment="1" applyProtection="1">
      <alignment horizontal="left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17" fillId="6" borderId="7" xfId="0" applyFont="1" applyFill="1" applyBorder="1" applyAlignment="1" applyProtection="1">
      <alignment horizontal="left" vertical="center" wrapText="1"/>
      <protection locked="0"/>
    </xf>
    <xf numFmtId="0" fontId="17" fillId="6" borderId="6" xfId="0" applyFont="1" applyFill="1" applyBorder="1" applyAlignment="1" applyProtection="1">
      <alignment horizontal="left" vertical="center" wrapText="1"/>
      <protection locked="0"/>
    </xf>
    <xf numFmtId="0" fontId="17" fillId="6" borderId="14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43" fontId="5" fillId="0" borderId="3" xfId="1" applyFont="1" applyBorder="1" applyAlignment="1" applyProtection="1">
      <alignment horizontal="center" vertical="center" wrapText="1"/>
      <protection locked="0"/>
    </xf>
    <xf numFmtId="43" fontId="5" fillId="0" borderId="4" xfId="1" applyFont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left"/>
      <protection locked="0"/>
    </xf>
    <xf numFmtId="0" fontId="36" fillId="9" borderId="2" xfId="0" applyFont="1" applyFill="1" applyBorder="1" applyAlignment="1" applyProtection="1">
      <alignment horizontal="left" vertical="center" wrapText="1"/>
      <protection locked="0"/>
    </xf>
    <xf numFmtId="0" fontId="36" fillId="9" borderId="4" xfId="0" applyFont="1" applyFill="1" applyBorder="1" applyAlignment="1" applyProtection="1">
      <alignment horizontal="left" vertical="center" wrapText="1"/>
      <protection locked="0"/>
    </xf>
    <xf numFmtId="4" fontId="40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2" fillId="0" borderId="1" xfId="0" applyFont="1" applyBorder="1" applyAlignment="1" applyProtection="1">
      <alignment horizontal="center" wrapText="1"/>
      <protection locked="0"/>
    </xf>
    <xf numFmtId="0" fontId="33" fillId="5" borderId="2" xfId="0" applyFont="1" applyFill="1" applyBorder="1" applyAlignment="1" applyProtection="1">
      <alignment horizontal="left" vertical="center"/>
      <protection locked="0"/>
    </xf>
    <xf numFmtId="0" fontId="33" fillId="5" borderId="3" xfId="0" applyFont="1" applyFill="1" applyBorder="1" applyAlignment="1" applyProtection="1">
      <alignment horizontal="left" vertical="center"/>
      <protection locked="0"/>
    </xf>
    <xf numFmtId="0" fontId="33" fillId="5" borderId="4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3" fillId="5" borderId="1" xfId="0" applyFont="1" applyFill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center"/>
      <protection locked="0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31" fillId="9" borderId="1" xfId="0" applyFont="1" applyFill="1" applyBorder="1" applyAlignment="1" applyProtection="1">
      <alignment horizontal="left"/>
      <protection locked="0"/>
    </xf>
    <xf numFmtId="0" fontId="0" fillId="0" borderId="8" xfId="0" applyBorder="1"/>
    <xf numFmtId="0" fontId="0" fillId="0" borderId="0" xfId="0"/>
    <xf numFmtId="0" fontId="0" fillId="0" borderId="0" xfId="0" applyBorder="1"/>
    <xf numFmtId="0" fontId="9" fillId="0" borderId="0" xfId="0" applyFont="1" applyAlignment="1" applyProtection="1">
      <alignment horizontal="left"/>
      <protection locked="0"/>
    </xf>
    <xf numFmtId="0" fontId="37" fillId="0" borderId="0" xfId="0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right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4">
    <cellStyle name="Comma" xfId="1" builtinId="3"/>
    <cellStyle name="Čiarka 2" xfId="2"/>
    <cellStyle name="Normal" xfId="0" builtinId="0"/>
    <cellStyle name="Normáln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1826947</xdr:colOff>
      <xdr:row>3</xdr:row>
      <xdr:rowOff>38365</xdr:rowOff>
    </xdr:from>
    <xdr:to>
      <xdr:col>10</xdr:col>
      <xdr:colOff>3641459</xdr:colOff>
      <xdr:row>5</xdr:row>
      <xdr:rowOff>93609</xdr:rowOff>
    </xdr:to>
    <xdr:grpSp>
      <xdr:nvGrpSpPr>
        <xdr:cNvPr id="11" name="Skupina 10"/>
        <xdr:cNvGrpSpPr/>
      </xdr:nvGrpSpPr>
      <xdr:grpSpPr>
        <a:xfrm>
          <a:off x="13052840" y="609865"/>
          <a:ext cx="4808083" cy="436244"/>
          <a:chOff x="0" y="0"/>
          <a:chExt cx="5220269" cy="436729"/>
        </a:xfrm>
      </xdr:grpSpPr>
      <xdr:pic>
        <xdr:nvPicPr>
          <xdr:cNvPr id="12" name="Obrázok 1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12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847724</xdr:colOff>
      <xdr:row>3</xdr:row>
      <xdr:rowOff>28575</xdr:rowOff>
    </xdr:from>
    <xdr:to>
      <xdr:col>8</xdr:col>
      <xdr:colOff>104773</xdr:colOff>
      <xdr:row>5</xdr:row>
      <xdr:rowOff>83819</xdr:rowOff>
    </xdr:to>
    <xdr:grpSp>
      <xdr:nvGrpSpPr>
        <xdr:cNvPr id="2" name="Skupina 2"/>
        <xdr:cNvGrpSpPr/>
      </xdr:nvGrpSpPr>
      <xdr:grpSpPr>
        <a:xfrm>
          <a:off x="1617080" y="583106"/>
          <a:ext cx="5604568" cy="423407"/>
          <a:chOff x="0" y="0"/>
          <a:chExt cx="5220269" cy="436729"/>
        </a:xfrm>
      </xdr:grpSpPr>
      <xdr:pic>
        <xdr:nvPicPr>
          <xdr:cNvPr id="3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4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6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árok1">
    <tabColor theme="3" tint="0.39997558519241921"/>
    <pageSetUpPr fitToPage="1"/>
  </sheetPr>
  <dimension ref="A1:AT117"/>
  <sheetViews>
    <sheetView showGridLines="0" tabSelected="1" view="pageBreakPreview" zoomScale="70" zoomScaleNormal="80" zoomScaleSheetLayoutView="70" workbookViewId="0">
      <selection activeCell="I21" sqref="I21"/>
    </sheetView>
  </sheetViews>
  <sheetFormatPr defaultColWidth="9.140625" defaultRowHeight="15"/>
  <cols>
    <col min="1" max="1" width="31.85546875" style="1" customWidth="1"/>
    <col min="2" max="2" width="20.85546875" style="1" customWidth="1"/>
    <col min="3" max="3" width="12.140625" style="2" customWidth="1"/>
    <col min="4" max="4" width="11.42578125" style="3" customWidth="1"/>
    <col min="5" max="6" width="18.85546875" style="3" customWidth="1"/>
    <col min="7" max="7" width="18.28515625" style="3" customWidth="1"/>
    <col min="8" max="8" width="17.42578125" style="3" customWidth="1"/>
    <col min="9" max="9" width="18.7109375" style="3" customWidth="1"/>
    <col min="10" max="10" width="44.85546875" style="3" customWidth="1"/>
    <col min="11" max="11" width="56.85546875" style="3" customWidth="1"/>
    <col min="12" max="12" width="37.140625" style="16" customWidth="1"/>
    <col min="13" max="13" width="30" style="1" customWidth="1"/>
    <col min="14" max="18" width="13.28515625" style="1" customWidth="1"/>
    <col min="19" max="26" width="9.140625" style="1" customWidth="1"/>
    <col min="27" max="46" width="9.140625" style="1" hidden="1" customWidth="1"/>
    <col min="47" max="52" width="0" style="1" hidden="1" customWidth="1"/>
    <col min="53" max="16384" width="9.140625" style="1"/>
  </cols>
  <sheetData>
    <row r="1" spans="1:27">
      <c r="A1" s="134" t="s">
        <v>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AA1" s="1" t="s">
        <v>16</v>
      </c>
    </row>
    <row r="2" spans="1:27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AA2" s="1" t="s">
        <v>43</v>
      </c>
    </row>
    <row r="3" spans="1:27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AA3" s="1" t="s">
        <v>44</v>
      </c>
    </row>
    <row r="4" spans="1:27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AA4" s="1" t="s">
        <v>17</v>
      </c>
    </row>
    <row r="5" spans="1:27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AA5" s="1" t="s">
        <v>18</v>
      </c>
    </row>
    <row r="6" spans="1:27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M6" s="16"/>
      <c r="AA6" s="1" t="s">
        <v>19</v>
      </c>
    </row>
    <row r="7" spans="1:27" ht="20.25">
      <c r="A7" s="85" t="s">
        <v>84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AA7" s="1" t="s">
        <v>22</v>
      </c>
    </row>
    <row r="8" spans="1:27" ht="15" customHeight="1">
      <c r="A8" s="19"/>
      <c r="B8" s="19"/>
      <c r="C8" s="19"/>
      <c r="D8" s="19"/>
      <c r="E8" s="44"/>
      <c r="F8" s="19"/>
      <c r="G8" s="44"/>
      <c r="H8" s="19"/>
      <c r="I8" s="57"/>
      <c r="J8" s="25"/>
      <c r="K8" s="25"/>
      <c r="AA8" s="1" t="s">
        <v>23</v>
      </c>
    </row>
    <row r="9" spans="1:27" ht="15" customHeight="1">
      <c r="A9" s="19"/>
      <c r="B9" s="19"/>
      <c r="C9" s="19"/>
      <c r="D9" s="19"/>
      <c r="E9" s="44"/>
      <c r="F9" s="19"/>
      <c r="G9" s="44"/>
      <c r="H9" s="19"/>
      <c r="I9" s="57"/>
      <c r="J9" s="25"/>
      <c r="K9" s="25"/>
      <c r="AA9" s="1" t="s">
        <v>20</v>
      </c>
    </row>
    <row r="10" spans="1:27" ht="20.25" customHeight="1">
      <c r="A10" s="84" t="s">
        <v>0</v>
      </c>
      <c r="B10" s="110"/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AA10" s="1" t="s">
        <v>21</v>
      </c>
    </row>
    <row r="11" spans="1:27" ht="20.25" customHeight="1">
      <c r="A11" s="84" t="s">
        <v>1</v>
      </c>
      <c r="B11" s="113"/>
      <c r="C11" s="114"/>
      <c r="D11" s="114"/>
      <c r="E11" s="114"/>
      <c r="F11" s="114"/>
      <c r="G11" s="114"/>
      <c r="H11" s="114"/>
      <c r="I11" s="114"/>
      <c r="J11" s="114"/>
      <c r="K11" s="114"/>
      <c r="L11" s="115"/>
      <c r="AA11" s="83" t="s">
        <v>80</v>
      </c>
    </row>
    <row r="12" spans="1:27">
      <c r="A12" s="20"/>
      <c r="B12" s="20"/>
      <c r="C12" s="21"/>
      <c r="D12" s="22"/>
      <c r="E12" s="22"/>
      <c r="F12" s="22"/>
      <c r="G12" s="22"/>
      <c r="H12" s="22"/>
      <c r="I12" s="22"/>
      <c r="J12" s="22"/>
      <c r="K12" s="22"/>
      <c r="AA12" s="83" t="s">
        <v>81</v>
      </c>
    </row>
    <row r="13" spans="1:27" ht="24.75" customHeight="1">
      <c r="A13" s="118" t="s">
        <v>90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AA13" s="83" t="s">
        <v>82</v>
      </c>
    </row>
    <row r="14" spans="1:27" ht="72" customHeight="1">
      <c r="A14" s="42" t="s">
        <v>2</v>
      </c>
      <c r="B14" s="42" t="s">
        <v>5</v>
      </c>
      <c r="C14" s="42" t="s">
        <v>3</v>
      </c>
      <c r="D14" s="42" t="s">
        <v>4</v>
      </c>
      <c r="E14" s="42" t="s">
        <v>40</v>
      </c>
      <c r="F14" s="42" t="s">
        <v>41</v>
      </c>
      <c r="G14" s="43" t="s">
        <v>45</v>
      </c>
      <c r="H14" s="43" t="s">
        <v>46</v>
      </c>
      <c r="I14" s="58" t="s">
        <v>47</v>
      </c>
      <c r="J14" s="43" t="s">
        <v>9</v>
      </c>
      <c r="K14" s="42" t="s">
        <v>7</v>
      </c>
      <c r="L14" s="42" t="s">
        <v>77</v>
      </c>
      <c r="AA14" s="83" t="s">
        <v>83</v>
      </c>
    </row>
    <row r="15" spans="1:27" ht="20.25" customHeight="1">
      <c r="A15" s="106" t="s">
        <v>29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AA15" s="1" t="s">
        <v>24</v>
      </c>
    </row>
    <row r="16" spans="1:27" ht="15" customHeight="1">
      <c r="A16" s="108" t="s">
        <v>30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</row>
    <row r="17" spans="1:27" ht="15" customHeight="1">
      <c r="A17" s="48" t="s">
        <v>31</v>
      </c>
      <c r="B17" s="35"/>
      <c r="C17" s="6"/>
      <c r="D17" s="33"/>
      <c r="E17" s="46"/>
      <c r="F17" s="40">
        <f>E17</f>
        <v>0</v>
      </c>
      <c r="G17" s="40">
        <f>ROUND(D17*E17,2)</f>
        <v>0</v>
      </c>
      <c r="H17" s="27">
        <f>ROUND(D17*F17,2)</f>
        <v>0</v>
      </c>
      <c r="I17" s="59">
        <f t="shared" ref="I17:I20" si="0">H17</f>
        <v>0</v>
      </c>
      <c r="J17" s="34"/>
      <c r="K17" s="49"/>
      <c r="L17" s="49"/>
    </row>
    <row r="18" spans="1:27" ht="15" customHeight="1">
      <c r="A18" s="48" t="s">
        <v>32</v>
      </c>
      <c r="B18" s="35"/>
      <c r="C18" s="6"/>
      <c r="D18" s="33"/>
      <c r="E18" s="46"/>
      <c r="F18" s="40">
        <f t="shared" ref="F18:F20" si="1">E18</f>
        <v>0</v>
      </c>
      <c r="G18" s="40">
        <f t="shared" ref="G18:G20" si="2">ROUND(D18*E18,2)</f>
        <v>0</v>
      </c>
      <c r="H18" s="27">
        <f t="shared" ref="H18:H20" si="3">ROUND(D18*F18,2)</f>
        <v>0</v>
      </c>
      <c r="I18" s="59">
        <f t="shared" si="0"/>
        <v>0</v>
      </c>
      <c r="J18" s="34"/>
      <c r="K18" s="50"/>
      <c r="L18" s="50"/>
    </row>
    <row r="19" spans="1:27" ht="15" customHeight="1">
      <c r="A19" s="48" t="s">
        <v>33</v>
      </c>
      <c r="B19" s="35"/>
      <c r="C19" s="6"/>
      <c r="D19" s="33"/>
      <c r="E19" s="33"/>
      <c r="F19" s="40">
        <f t="shared" si="1"/>
        <v>0</v>
      </c>
      <c r="G19" s="40">
        <f t="shared" si="2"/>
        <v>0</v>
      </c>
      <c r="H19" s="27">
        <f t="shared" si="3"/>
        <v>0</v>
      </c>
      <c r="I19" s="59">
        <f t="shared" si="0"/>
        <v>0</v>
      </c>
      <c r="J19" s="34"/>
      <c r="K19" s="49"/>
      <c r="L19" s="49"/>
      <c r="AA19" s="1" t="s">
        <v>27</v>
      </c>
    </row>
    <row r="20" spans="1:27" ht="15" customHeight="1">
      <c r="A20" s="48" t="s">
        <v>34</v>
      </c>
      <c r="B20" s="35"/>
      <c r="C20" s="6"/>
      <c r="D20" s="33"/>
      <c r="E20" s="33"/>
      <c r="F20" s="40">
        <f t="shared" si="1"/>
        <v>0</v>
      </c>
      <c r="G20" s="40">
        <f t="shared" si="2"/>
        <v>0</v>
      </c>
      <c r="H20" s="27">
        <f t="shared" si="3"/>
        <v>0</v>
      </c>
      <c r="I20" s="59">
        <f t="shared" si="0"/>
        <v>0</v>
      </c>
      <c r="J20" s="34"/>
      <c r="K20" s="51"/>
      <c r="L20" s="51"/>
    </row>
    <row r="21" spans="1:27" ht="15.75">
      <c r="A21" s="185" t="s">
        <v>89</v>
      </c>
      <c r="B21" s="7"/>
      <c r="C21" s="7"/>
      <c r="D21" s="7"/>
      <c r="E21" s="7"/>
      <c r="F21" s="7"/>
      <c r="G21" s="47">
        <f>SUM(G17:G20)</f>
        <v>0</v>
      </c>
      <c r="H21" s="47">
        <f>SUM(H17:H20)</f>
        <v>0</v>
      </c>
      <c r="I21" s="47">
        <f>SUM(I17:I20)</f>
        <v>0</v>
      </c>
      <c r="J21" s="120"/>
      <c r="K21" s="121"/>
      <c r="L21" s="122"/>
    </row>
    <row r="22" spans="1:27" ht="15" customHeight="1">
      <c r="A22" s="116" t="s">
        <v>42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27" ht="15" customHeight="1">
      <c r="A23" s="48" t="s">
        <v>31</v>
      </c>
      <c r="B23" s="35"/>
      <c r="C23" s="6"/>
      <c r="D23" s="33"/>
      <c r="E23" s="46"/>
      <c r="F23" s="40">
        <f>E23</f>
        <v>0</v>
      </c>
      <c r="G23" s="40">
        <f>ROUND(D23*E23,2)</f>
        <v>0</v>
      </c>
      <c r="H23" s="27">
        <f>ROUND(D23*F23,2)</f>
        <v>0</v>
      </c>
      <c r="I23" s="59">
        <f t="shared" ref="I23:I26" si="4">H23</f>
        <v>0</v>
      </c>
      <c r="J23" s="34"/>
      <c r="K23" s="49"/>
      <c r="L23" s="49"/>
      <c r="AA23" s="1" t="s">
        <v>24</v>
      </c>
    </row>
    <row r="24" spans="1:27" ht="15" customHeight="1">
      <c r="A24" s="48" t="s">
        <v>32</v>
      </c>
      <c r="B24" s="35"/>
      <c r="C24" s="6"/>
      <c r="D24" s="33"/>
      <c r="E24" s="46"/>
      <c r="F24" s="40">
        <f t="shared" ref="F24:F26" si="5">E24</f>
        <v>0</v>
      </c>
      <c r="G24" s="40">
        <f t="shared" ref="G24:G26" si="6">ROUND(D24*E24,2)</f>
        <v>0</v>
      </c>
      <c r="H24" s="27">
        <f t="shared" ref="H24:H26" si="7">ROUND(D24*F24,2)</f>
        <v>0</v>
      </c>
      <c r="I24" s="59">
        <f t="shared" si="4"/>
        <v>0</v>
      </c>
      <c r="J24" s="34"/>
      <c r="K24" s="50"/>
      <c r="L24" s="50"/>
    </row>
    <row r="25" spans="1:27" ht="15" customHeight="1">
      <c r="A25" s="48" t="s">
        <v>33</v>
      </c>
      <c r="B25" s="35"/>
      <c r="C25" s="6"/>
      <c r="D25" s="33"/>
      <c r="E25" s="33"/>
      <c r="F25" s="40">
        <f t="shared" si="5"/>
        <v>0</v>
      </c>
      <c r="G25" s="40">
        <f t="shared" si="6"/>
        <v>0</v>
      </c>
      <c r="H25" s="27">
        <f t="shared" si="7"/>
        <v>0</v>
      </c>
      <c r="I25" s="59">
        <f t="shared" si="4"/>
        <v>0</v>
      </c>
      <c r="J25" s="34"/>
      <c r="K25" s="49"/>
      <c r="L25" s="49"/>
      <c r="AA25" s="1" t="s">
        <v>27</v>
      </c>
    </row>
    <row r="26" spans="1:27" ht="15" customHeight="1">
      <c r="A26" s="48" t="s">
        <v>34</v>
      </c>
      <c r="B26" s="35"/>
      <c r="C26" s="6"/>
      <c r="D26" s="33"/>
      <c r="E26" s="33"/>
      <c r="F26" s="40">
        <f t="shared" si="5"/>
        <v>0</v>
      </c>
      <c r="G26" s="40">
        <f t="shared" si="6"/>
        <v>0</v>
      </c>
      <c r="H26" s="27">
        <f t="shared" si="7"/>
        <v>0</v>
      </c>
      <c r="I26" s="59">
        <f t="shared" si="4"/>
        <v>0</v>
      </c>
      <c r="J26" s="34"/>
      <c r="K26" s="51"/>
      <c r="L26" s="51"/>
    </row>
    <row r="27" spans="1:27" ht="15.75">
      <c r="A27" s="185" t="s">
        <v>89</v>
      </c>
      <c r="B27" s="7"/>
      <c r="C27" s="7"/>
      <c r="D27" s="7"/>
      <c r="E27" s="7"/>
      <c r="F27" s="7"/>
      <c r="G27" s="47">
        <f>SUM(G23:G26)</f>
        <v>0</v>
      </c>
      <c r="H27" s="47">
        <f>SUM(H23:H26)</f>
        <v>0</v>
      </c>
      <c r="I27" s="47">
        <f>SUM(I23:I26)</f>
        <v>0</v>
      </c>
      <c r="J27" s="120"/>
      <c r="K27" s="121"/>
      <c r="L27" s="122"/>
    </row>
    <row r="28" spans="1:27" ht="15" customHeight="1">
      <c r="A28" s="103" t="s">
        <v>91</v>
      </c>
      <c r="B28" s="104"/>
      <c r="C28" s="104"/>
      <c r="D28" s="104"/>
      <c r="E28" s="104"/>
      <c r="F28" s="105"/>
      <c r="G28" s="47">
        <f>G21+G27</f>
        <v>0</v>
      </c>
      <c r="H28" s="47">
        <f>H21+H27</f>
        <v>0</v>
      </c>
      <c r="I28" s="47">
        <f>I21+I27</f>
        <v>0</v>
      </c>
      <c r="J28" s="129"/>
      <c r="K28" s="130"/>
      <c r="L28" s="130"/>
    </row>
    <row r="29" spans="1:27" ht="20.25" customHeight="1">
      <c r="A29" s="86" t="s">
        <v>37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</row>
    <row r="30" spans="1:27" ht="15" customHeight="1">
      <c r="A30" s="48" t="s">
        <v>10</v>
      </c>
      <c r="B30" s="35"/>
      <c r="C30" s="6"/>
      <c r="D30" s="33"/>
      <c r="E30" s="46"/>
      <c r="F30" s="40">
        <f>E30*1.2</f>
        <v>0</v>
      </c>
      <c r="G30" s="40">
        <f>ROUND(D30*E30,2)</f>
        <v>0</v>
      </c>
      <c r="H30" s="27">
        <f>ROUND(D30*F30,2)</f>
        <v>0</v>
      </c>
      <c r="I30" s="59">
        <f t="shared" ref="I30:I35" si="8">H30</f>
        <v>0</v>
      </c>
      <c r="J30" s="34"/>
      <c r="K30" s="49"/>
      <c r="L30" s="49"/>
      <c r="AA30" s="1" t="s">
        <v>24</v>
      </c>
    </row>
    <row r="31" spans="1:27">
      <c r="A31" s="48" t="s">
        <v>11</v>
      </c>
      <c r="B31" s="35"/>
      <c r="C31" s="6"/>
      <c r="D31" s="33"/>
      <c r="E31" s="46"/>
      <c r="F31" s="40">
        <f t="shared" ref="F31:F35" si="9">E31*1.2</f>
        <v>0</v>
      </c>
      <c r="G31" s="40">
        <f t="shared" ref="G31:G35" si="10">ROUND(D31*E31,2)</f>
        <v>0</v>
      </c>
      <c r="H31" s="27">
        <f t="shared" ref="H31:H35" si="11">ROUND(D31*F31,2)</f>
        <v>0</v>
      </c>
      <c r="I31" s="59">
        <f t="shared" si="8"/>
        <v>0</v>
      </c>
      <c r="J31" s="34"/>
      <c r="K31" s="50"/>
      <c r="L31" s="50"/>
    </row>
    <row r="32" spans="1:27" ht="15" customHeight="1">
      <c r="A32" s="48" t="s">
        <v>12</v>
      </c>
      <c r="B32" s="35"/>
      <c r="C32" s="6"/>
      <c r="D32" s="33"/>
      <c r="E32" s="33"/>
      <c r="F32" s="40">
        <f t="shared" si="9"/>
        <v>0</v>
      </c>
      <c r="G32" s="40">
        <f t="shared" si="10"/>
        <v>0</v>
      </c>
      <c r="H32" s="27">
        <f t="shared" si="11"/>
        <v>0</v>
      </c>
      <c r="I32" s="59">
        <f t="shared" si="8"/>
        <v>0</v>
      </c>
      <c r="J32" s="34"/>
      <c r="K32" s="49"/>
      <c r="L32" s="49"/>
      <c r="AA32" s="1" t="s">
        <v>27</v>
      </c>
    </row>
    <row r="33" spans="1:27" ht="15" customHeight="1">
      <c r="A33" s="48" t="s">
        <v>13</v>
      </c>
      <c r="B33" s="35"/>
      <c r="C33" s="6"/>
      <c r="D33" s="33"/>
      <c r="E33" s="46"/>
      <c r="F33" s="40">
        <f t="shared" si="9"/>
        <v>0</v>
      </c>
      <c r="G33" s="40">
        <f t="shared" si="10"/>
        <v>0</v>
      </c>
      <c r="H33" s="27">
        <f t="shared" si="11"/>
        <v>0</v>
      </c>
      <c r="I33" s="59">
        <f t="shared" si="8"/>
        <v>0</v>
      </c>
      <c r="J33" s="34"/>
      <c r="K33" s="26"/>
      <c r="L33" s="26"/>
    </row>
    <row r="34" spans="1:27" ht="15" customHeight="1">
      <c r="A34" s="48" t="s">
        <v>14</v>
      </c>
      <c r="B34" s="35"/>
      <c r="C34" s="6"/>
      <c r="D34" s="33"/>
      <c r="E34" s="46"/>
      <c r="F34" s="40">
        <f t="shared" si="9"/>
        <v>0</v>
      </c>
      <c r="G34" s="40">
        <f t="shared" si="10"/>
        <v>0</v>
      </c>
      <c r="H34" s="27">
        <f t="shared" si="11"/>
        <v>0</v>
      </c>
      <c r="I34" s="59">
        <f t="shared" si="8"/>
        <v>0</v>
      </c>
      <c r="J34" s="34"/>
      <c r="K34" s="26"/>
      <c r="L34" s="26"/>
      <c r="AA34" s="1" t="s">
        <v>35</v>
      </c>
    </row>
    <row r="35" spans="1:27" ht="15" customHeight="1">
      <c r="A35" s="48" t="s">
        <v>15</v>
      </c>
      <c r="B35" s="35"/>
      <c r="C35" s="6"/>
      <c r="D35" s="33"/>
      <c r="E35" s="33"/>
      <c r="F35" s="40">
        <f t="shared" si="9"/>
        <v>0</v>
      </c>
      <c r="G35" s="40">
        <f t="shared" si="10"/>
        <v>0</v>
      </c>
      <c r="H35" s="27">
        <f t="shared" si="11"/>
        <v>0</v>
      </c>
      <c r="I35" s="59">
        <f t="shared" si="8"/>
        <v>0</v>
      </c>
      <c r="J35" s="34"/>
      <c r="K35" s="51"/>
      <c r="L35" s="51"/>
      <c r="AA35" s="1" t="s">
        <v>36</v>
      </c>
    </row>
    <row r="36" spans="1:27" ht="15.75">
      <c r="A36" s="88"/>
      <c r="B36" s="89"/>
      <c r="C36" s="89"/>
      <c r="D36" s="89"/>
      <c r="E36" s="89"/>
      <c r="F36" s="90"/>
      <c r="G36" s="52">
        <f>SUM(G30:G35)</f>
        <v>0</v>
      </c>
      <c r="H36" s="52">
        <f>SUM(H30:H35)</f>
        <v>0</v>
      </c>
      <c r="I36" s="52">
        <f t="shared" ref="I36" si="12">SUM(I30:I35)</f>
        <v>0</v>
      </c>
      <c r="J36" s="91"/>
      <c r="K36" s="92"/>
      <c r="L36" s="92"/>
    </row>
    <row r="37" spans="1:27" ht="15.75">
      <c r="A37" s="95" t="s">
        <v>92</v>
      </c>
      <c r="B37" s="96"/>
      <c r="C37" s="96"/>
      <c r="D37" s="96"/>
      <c r="E37" s="96"/>
      <c r="F37" s="96"/>
      <c r="G37" s="53">
        <f>G28+G36</f>
        <v>0</v>
      </c>
      <c r="H37" s="53">
        <f>H28+H36</f>
        <v>0</v>
      </c>
      <c r="I37" s="56">
        <f t="shared" ref="I37" si="13">I28+I36</f>
        <v>0</v>
      </c>
      <c r="J37" s="93"/>
      <c r="K37" s="94"/>
      <c r="L37" s="94"/>
    </row>
    <row r="38" spans="1:27" ht="15.75">
      <c r="A38" s="7"/>
      <c r="B38" s="7"/>
      <c r="C38" s="7"/>
      <c r="D38" s="7"/>
      <c r="E38" s="7"/>
      <c r="F38" s="7"/>
      <c r="G38" s="7"/>
      <c r="H38" s="8"/>
      <c r="I38" s="8"/>
      <c r="J38" s="8"/>
      <c r="K38" s="8"/>
    </row>
    <row r="39" spans="1:27" ht="15.75">
      <c r="A39" s="9"/>
      <c r="B39" s="9"/>
      <c r="C39" s="10"/>
      <c r="D39" s="11"/>
      <c r="E39" s="11"/>
      <c r="F39" s="11"/>
      <c r="G39" s="11"/>
      <c r="H39" s="12"/>
      <c r="I39" s="12"/>
      <c r="J39" s="12"/>
      <c r="K39" s="12"/>
    </row>
    <row r="40" spans="1:27" s="5" customFormat="1" ht="24" customHeight="1">
      <c r="A40" s="123" t="s">
        <v>6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</row>
    <row r="41" spans="1:27" ht="25.5">
      <c r="A41" s="41" t="s">
        <v>2</v>
      </c>
      <c r="B41" s="42" t="s">
        <v>5</v>
      </c>
      <c r="C41" s="42" t="s">
        <v>3</v>
      </c>
      <c r="D41" s="42" t="s">
        <v>4</v>
      </c>
      <c r="E41" s="156" t="str">
        <f>G14</f>
        <v>Cena celkom bez DPH [EUR]</v>
      </c>
      <c r="F41" s="157"/>
      <c r="G41" s="158"/>
      <c r="H41" s="43" t="str">
        <f>H14</f>
        <v>Cena celkom s DPH [EUR]</v>
      </c>
      <c r="I41" s="58" t="str">
        <f>I14</f>
        <v>Oprávnený výdavok [EUR]</v>
      </c>
      <c r="J41" s="43" t="s">
        <v>9</v>
      </c>
      <c r="K41" s="42" t="s">
        <v>7</v>
      </c>
      <c r="L41" s="42" t="s">
        <v>77</v>
      </c>
    </row>
    <row r="42" spans="1:27" ht="135.75" customHeight="1">
      <c r="A42" s="45" t="s">
        <v>38</v>
      </c>
      <c r="B42" s="35" t="s">
        <v>94</v>
      </c>
      <c r="C42" s="36" t="s">
        <v>39</v>
      </c>
      <c r="D42" s="4">
        <v>15</v>
      </c>
      <c r="E42" s="159">
        <f>(G28*D42)/100</f>
        <v>0</v>
      </c>
      <c r="F42" s="160"/>
      <c r="G42" s="161"/>
      <c r="H42" s="27">
        <f>(H28*D42)/100</f>
        <v>0</v>
      </c>
      <c r="I42" s="59">
        <f>H42</f>
        <v>0</v>
      </c>
      <c r="J42" s="34" t="s">
        <v>95</v>
      </c>
      <c r="K42" s="50"/>
      <c r="L42" s="49"/>
    </row>
    <row r="43" spans="1:27" ht="39.75" customHeight="1" thickBot="1">
      <c r="A43" s="97" t="s">
        <v>93</v>
      </c>
      <c r="B43" s="98"/>
      <c r="C43" s="98"/>
      <c r="D43" s="99"/>
      <c r="E43" s="162">
        <f>SUM(E42:E42)</f>
        <v>0</v>
      </c>
      <c r="F43" s="163"/>
      <c r="G43" s="164"/>
      <c r="H43" s="54">
        <f t="shared" ref="H43" si="14">SUM(H42:H42)</f>
        <v>0</v>
      </c>
      <c r="I43" s="61">
        <f>H43</f>
        <v>0</v>
      </c>
      <c r="J43" s="125"/>
      <c r="K43" s="126"/>
      <c r="L43" s="126"/>
    </row>
    <row r="44" spans="1:27" ht="19.5" customHeight="1" thickBot="1">
      <c r="A44" s="151" t="s">
        <v>25</v>
      </c>
      <c r="B44" s="152"/>
      <c r="C44" s="152"/>
      <c r="D44" s="152"/>
      <c r="E44" s="152"/>
      <c r="F44" s="153"/>
      <c r="G44" s="55">
        <f>G37+E43</f>
        <v>0</v>
      </c>
      <c r="H44" s="55">
        <f>H37+H43</f>
        <v>0</v>
      </c>
      <c r="I44" s="55">
        <f t="shared" ref="I44" si="15">I37+I43</f>
        <v>0</v>
      </c>
      <c r="J44" s="127"/>
      <c r="K44" s="128"/>
      <c r="L44" s="128"/>
    </row>
    <row r="45" spans="1:27">
      <c r="A45" s="13"/>
      <c r="B45" s="13"/>
      <c r="C45" s="14"/>
      <c r="D45" s="15"/>
      <c r="E45" s="15"/>
      <c r="F45" s="38"/>
      <c r="G45" s="38"/>
      <c r="H45" s="38">
        <f>H49*0.07</f>
        <v>0</v>
      </c>
      <c r="I45" s="29"/>
      <c r="J45" s="15"/>
      <c r="K45" s="15"/>
    </row>
    <row r="46" spans="1:27">
      <c r="A46" s="38"/>
      <c r="B46" s="38"/>
      <c r="C46" s="38"/>
      <c r="D46" s="38"/>
      <c r="E46" s="38"/>
      <c r="F46" s="38"/>
      <c r="G46" s="38"/>
      <c r="H46" s="38"/>
      <c r="I46" s="29"/>
      <c r="J46" s="15"/>
      <c r="K46" s="15"/>
    </row>
    <row r="47" spans="1:27">
      <c r="A47" s="38"/>
      <c r="B47" s="38"/>
      <c r="C47" s="38"/>
      <c r="D47" s="38"/>
      <c r="E47" s="38"/>
      <c r="F47" s="38"/>
      <c r="G47" s="38"/>
      <c r="H47" s="38"/>
      <c r="I47" s="29"/>
      <c r="J47" s="15"/>
      <c r="K47" s="15"/>
    </row>
    <row r="48" spans="1:27">
      <c r="A48" s="13"/>
      <c r="B48" s="13"/>
      <c r="C48" s="14"/>
      <c r="D48" s="15"/>
      <c r="E48" s="15"/>
      <c r="F48" s="38"/>
      <c r="G48" s="38"/>
      <c r="H48" s="38"/>
      <c r="I48" s="29"/>
      <c r="J48" s="15"/>
      <c r="K48" s="15"/>
    </row>
    <row r="49" spans="1:11">
      <c r="A49" s="13" t="s">
        <v>26</v>
      </c>
      <c r="B49" s="13"/>
      <c r="C49" s="14"/>
      <c r="D49" s="15"/>
      <c r="E49" s="15"/>
      <c r="F49" s="38"/>
      <c r="G49" s="38"/>
      <c r="H49" s="39"/>
      <c r="I49" s="29"/>
      <c r="J49" s="15"/>
      <c r="K49" s="15"/>
    </row>
    <row r="50" spans="1:11">
      <c r="A50" s="13"/>
      <c r="B50" s="13"/>
      <c r="C50" s="14"/>
      <c r="D50" s="15"/>
      <c r="E50" s="15"/>
      <c r="F50" s="38"/>
      <c r="G50" s="38"/>
      <c r="H50" s="37"/>
      <c r="I50" s="30"/>
      <c r="J50" s="15"/>
      <c r="K50" s="15"/>
    </row>
    <row r="51" spans="1:11">
      <c r="A51" s="13"/>
      <c r="B51" s="13"/>
      <c r="C51" s="14"/>
      <c r="D51" s="15"/>
      <c r="E51" s="15"/>
      <c r="F51" s="15"/>
      <c r="G51" s="15"/>
      <c r="H51" s="32"/>
      <c r="I51" s="30"/>
      <c r="J51" s="15"/>
      <c r="K51" s="15"/>
    </row>
    <row r="52" spans="1:11" ht="17.25" customHeight="1">
      <c r="A52" s="154" t="s">
        <v>8</v>
      </c>
      <c r="B52" s="155"/>
      <c r="C52" s="155"/>
      <c r="D52" s="155"/>
      <c r="E52" s="155"/>
      <c r="F52" s="155"/>
      <c r="G52" s="155"/>
      <c r="H52" s="155"/>
      <c r="I52" s="31"/>
      <c r="J52" s="28"/>
      <c r="K52" s="28"/>
    </row>
    <row r="53" spans="1:11" ht="34.5" customHeight="1">
      <c r="A53" s="100" t="s">
        <v>48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2"/>
    </row>
    <row r="54" spans="1:11" ht="46.5" customHeight="1">
      <c r="A54" s="100" t="s">
        <v>79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2"/>
    </row>
    <row r="55" spans="1:11" ht="76.5" customHeight="1">
      <c r="A55" s="131" t="s">
        <v>85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50"/>
    </row>
    <row r="56" spans="1:11" ht="37.5" customHeight="1">
      <c r="A56" s="100" t="s">
        <v>28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2"/>
    </row>
    <row r="57" spans="1:11" ht="51" customHeight="1">
      <c r="A57" s="131" t="s">
        <v>78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3"/>
    </row>
    <row r="58" spans="1:11" ht="156.75" customHeight="1">
      <c r="A58" s="147" t="s">
        <v>86</v>
      </c>
      <c r="B58" s="147"/>
      <c r="C58" s="147"/>
      <c r="D58" s="147"/>
      <c r="E58" s="147"/>
      <c r="F58" s="147"/>
      <c r="G58" s="147"/>
      <c r="H58" s="147"/>
      <c r="I58" s="148"/>
      <c r="J58" s="148"/>
      <c r="K58" s="148"/>
    </row>
    <row r="59" spans="1:11" s="60" customFormat="1" ht="20.25" customHeight="1">
      <c r="A59" s="143" t="s">
        <v>87</v>
      </c>
      <c r="B59" s="144"/>
      <c r="C59" s="144"/>
      <c r="D59" s="144"/>
      <c r="E59" s="144"/>
      <c r="F59" s="144"/>
      <c r="G59" s="144"/>
      <c r="H59" s="144"/>
      <c r="I59" s="145"/>
      <c r="J59" s="145"/>
      <c r="K59" s="146"/>
    </row>
    <row r="60" spans="1:11" s="60" customFormat="1" ht="19.5" customHeight="1">
      <c r="A60" s="143" t="s">
        <v>88</v>
      </c>
      <c r="B60" s="144"/>
      <c r="C60" s="144"/>
      <c r="D60" s="144"/>
      <c r="E60" s="144"/>
      <c r="F60" s="144"/>
      <c r="G60" s="144"/>
      <c r="H60" s="144"/>
      <c r="I60" s="145"/>
      <c r="J60" s="145"/>
      <c r="K60" s="146"/>
    </row>
    <row r="61" spans="1:11">
      <c r="A61" s="137" t="s">
        <v>50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9"/>
    </row>
    <row r="62" spans="1:11">
      <c r="A62" s="140" t="s">
        <v>51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</row>
    <row r="63" spans="1:11">
      <c r="A63" s="142"/>
      <c r="B63" s="142"/>
      <c r="C63" s="142"/>
      <c r="D63" s="142"/>
      <c r="E63" s="142"/>
      <c r="F63" s="142"/>
      <c r="G63" s="142"/>
      <c r="H63" s="142"/>
      <c r="I63" s="142"/>
      <c r="J63" s="142"/>
      <c r="K63" s="142"/>
    </row>
    <row r="64" spans="1:11">
      <c r="A64" s="16"/>
      <c r="B64" s="16"/>
      <c r="C64" s="17"/>
      <c r="D64" s="18"/>
      <c r="E64" s="18"/>
      <c r="F64" s="24"/>
      <c r="G64" s="24"/>
      <c r="H64" s="18"/>
      <c r="I64" s="18"/>
      <c r="J64" s="18"/>
      <c r="K64" s="18"/>
    </row>
    <row r="65" spans="1:11">
      <c r="A65" s="16"/>
      <c r="B65" s="16"/>
      <c r="C65" s="17"/>
      <c r="D65" s="18"/>
      <c r="E65" s="18"/>
      <c r="F65" s="24"/>
      <c r="G65" s="24"/>
      <c r="H65" s="18"/>
      <c r="I65" s="18"/>
      <c r="J65" s="18"/>
      <c r="K65" s="18"/>
    </row>
    <row r="66" spans="1:11">
      <c r="A66" s="16"/>
      <c r="B66" s="16"/>
      <c r="C66" s="17"/>
      <c r="D66" s="18"/>
      <c r="E66" s="18"/>
      <c r="F66" s="24"/>
      <c r="G66" s="24"/>
      <c r="H66" s="18"/>
      <c r="I66" s="18"/>
      <c r="J66" s="18"/>
      <c r="K66" s="18"/>
    </row>
    <row r="67" spans="1:11">
      <c r="A67" s="16"/>
      <c r="B67" s="16"/>
      <c r="C67" s="17"/>
      <c r="D67" s="18"/>
      <c r="E67" s="18"/>
      <c r="F67" s="18"/>
      <c r="G67" s="18"/>
      <c r="H67" s="18"/>
      <c r="I67" s="18"/>
      <c r="J67" s="18"/>
      <c r="K67" s="18"/>
    </row>
    <row r="68" spans="1:11">
      <c r="A68" s="16"/>
      <c r="B68" s="16"/>
      <c r="C68" s="17"/>
      <c r="D68" s="18"/>
      <c r="E68" s="18"/>
      <c r="F68" s="18"/>
      <c r="G68" s="18"/>
      <c r="H68" s="18"/>
      <c r="I68" s="18"/>
      <c r="J68" s="18"/>
      <c r="K68" s="18"/>
    </row>
    <row r="69" spans="1:11">
      <c r="A69" s="16"/>
      <c r="B69" s="16"/>
      <c r="C69" s="17"/>
      <c r="D69" s="18"/>
      <c r="E69" s="18"/>
      <c r="F69" s="18"/>
      <c r="G69" s="18"/>
      <c r="H69" s="18"/>
      <c r="I69" s="18"/>
      <c r="J69" s="18"/>
      <c r="K69" s="18"/>
    </row>
    <row r="70" spans="1:11">
      <c r="A70" s="16"/>
      <c r="B70" s="16"/>
      <c r="C70" s="17"/>
      <c r="D70" s="18"/>
      <c r="E70" s="18"/>
      <c r="F70" s="23"/>
      <c r="G70" s="23"/>
      <c r="H70" s="18"/>
      <c r="I70" s="18"/>
      <c r="J70" s="18"/>
      <c r="K70" s="18"/>
    </row>
    <row r="71" spans="1:11">
      <c r="A71" s="16"/>
      <c r="B71" s="16"/>
      <c r="C71" s="17"/>
      <c r="D71" s="18"/>
      <c r="E71" s="18"/>
      <c r="F71" s="18"/>
      <c r="G71" s="18"/>
      <c r="H71" s="18"/>
      <c r="I71" s="18"/>
      <c r="J71" s="18"/>
      <c r="K71" s="18"/>
    </row>
    <row r="72" spans="1:11">
      <c r="A72" s="16"/>
      <c r="B72" s="16"/>
      <c r="C72" s="17"/>
      <c r="D72" s="18"/>
      <c r="E72" s="18"/>
      <c r="F72" s="18"/>
      <c r="G72" s="18"/>
      <c r="H72" s="18"/>
      <c r="I72" s="18"/>
      <c r="J72" s="18"/>
      <c r="K72" s="18"/>
    </row>
    <row r="73" spans="1:11">
      <c r="A73" s="16"/>
      <c r="B73" s="16"/>
      <c r="C73" s="17"/>
      <c r="D73" s="18"/>
      <c r="E73" s="18"/>
      <c r="F73" s="18"/>
      <c r="G73" s="18"/>
      <c r="H73" s="18"/>
      <c r="I73" s="18"/>
      <c r="J73" s="18"/>
      <c r="K73" s="18"/>
    </row>
    <row r="74" spans="1:11">
      <c r="A74" s="16"/>
      <c r="B74" s="16"/>
      <c r="C74" s="17"/>
      <c r="D74" s="18"/>
      <c r="E74" s="18"/>
      <c r="F74" s="18"/>
      <c r="G74" s="18"/>
      <c r="H74" s="18"/>
      <c r="I74" s="18"/>
      <c r="J74" s="18"/>
      <c r="K74" s="18"/>
    </row>
    <row r="75" spans="1:11">
      <c r="A75" s="16"/>
      <c r="B75" s="16"/>
      <c r="C75" s="17"/>
      <c r="D75" s="18"/>
      <c r="E75" s="18"/>
      <c r="F75" s="18"/>
      <c r="G75" s="18"/>
      <c r="H75" s="18"/>
      <c r="I75" s="18"/>
      <c r="J75" s="18"/>
      <c r="K75" s="18"/>
    </row>
    <row r="76" spans="1:11">
      <c r="A76" s="16"/>
      <c r="B76" s="16"/>
      <c r="C76" s="17"/>
      <c r="D76" s="18"/>
      <c r="E76" s="18"/>
      <c r="F76" s="18"/>
      <c r="G76" s="18"/>
      <c r="H76" s="18"/>
      <c r="I76" s="18"/>
      <c r="J76" s="18"/>
      <c r="K76" s="18"/>
    </row>
    <row r="77" spans="1:11">
      <c r="A77" s="16"/>
      <c r="B77" s="16"/>
      <c r="C77" s="17"/>
      <c r="D77" s="18"/>
      <c r="E77" s="18"/>
      <c r="F77" s="18"/>
      <c r="G77" s="18"/>
      <c r="H77" s="18"/>
      <c r="I77" s="18"/>
      <c r="J77" s="18"/>
      <c r="K77" s="18"/>
    </row>
    <row r="78" spans="1:11">
      <c r="A78" s="16"/>
      <c r="B78" s="16"/>
      <c r="C78" s="17"/>
      <c r="D78" s="18"/>
      <c r="E78" s="18"/>
      <c r="F78" s="18"/>
      <c r="G78" s="18"/>
      <c r="H78" s="18"/>
      <c r="I78" s="18"/>
      <c r="J78" s="18"/>
      <c r="K78" s="18"/>
    </row>
    <row r="79" spans="1:11">
      <c r="A79" s="16"/>
      <c r="B79" s="16"/>
      <c r="C79" s="17"/>
      <c r="D79" s="18"/>
      <c r="E79" s="18"/>
      <c r="F79" s="18"/>
      <c r="G79" s="18"/>
      <c r="H79" s="18"/>
      <c r="I79" s="18"/>
      <c r="J79" s="18"/>
      <c r="K79" s="18"/>
    </row>
    <row r="80" spans="1:11">
      <c r="A80" s="16"/>
      <c r="B80" s="16"/>
      <c r="C80" s="17"/>
      <c r="D80" s="18"/>
      <c r="E80" s="18"/>
      <c r="F80" s="18"/>
      <c r="G80" s="18"/>
      <c r="H80" s="18"/>
      <c r="I80" s="18"/>
      <c r="J80" s="18"/>
      <c r="K80" s="18"/>
    </row>
    <row r="81" spans="1:11">
      <c r="A81" s="16"/>
      <c r="B81" s="16"/>
      <c r="C81" s="17"/>
      <c r="D81" s="18"/>
      <c r="E81" s="18"/>
      <c r="F81" s="18"/>
      <c r="G81" s="18"/>
      <c r="H81" s="18"/>
      <c r="I81" s="18"/>
      <c r="J81" s="18"/>
      <c r="K81" s="18"/>
    </row>
    <row r="82" spans="1:11">
      <c r="A82" s="16"/>
      <c r="B82" s="16"/>
      <c r="C82" s="17"/>
      <c r="D82" s="18"/>
      <c r="E82" s="18"/>
      <c r="F82" s="18"/>
      <c r="G82" s="18"/>
      <c r="H82" s="18"/>
      <c r="I82" s="18"/>
      <c r="J82" s="18"/>
      <c r="K82" s="18"/>
    </row>
    <row r="83" spans="1:11">
      <c r="A83" s="16"/>
      <c r="B83" s="16"/>
      <c r="C83" s="17"/>
      <c r="D83" s="18"/>
      <c r="E83" s="18"/>
      <c r="F83" s="18"/>
      <c r="G83" s="18"/>
      <c r="H83" s="18"/>
      <c r="I83" s="18"/>
      <c r="J83" s="18"/>
      <c r="K83" s="18"/>
    </row>
    <row r="84" spans="1:11">
      <c r="A84" s="16"/>
      <c r="B84" s="16"/>
      <c r="C84" s="17"/>
      <c r="D84" s="18"/>
      <c r="E84" s="18"/>
      <c r="F84" s="18"/>
      <c r="G84" s="18"/>
      <c r="H84" s="18"/>
      <c r="I84" s="18"/>
      <c r="J84" s="18"/>
      <c r="K84" s="18"/>
    </row>
    <row r="85" spans="1:11">
      <c r="A85" s="16"/>
      <c r="B85" s="16"/>
      <c r="C85" s="17"/>
      <c r="D85" s="18"/>
      <c r="E85" s="18"/>
      <c r="F85" s="18"/>
      <c r="G85" s="18"/>
      <c r="H85" s="18"/>
      <c r="I85" s="18"/>
      <c r="J85" s="18"/>
      <c r="K85" s="18"/>
    </row>
    <row r="86" spans="1:11">
      <c r="A86" s="16"/>
      <c r="B86" s="16"/>
      <c r="C86" s="17"/>
      <c r="D86" s="18"/>
      <c r="E86" s="18"/>
      <c r="F86" s="18"/>
      <c r="G86" s="18"/>
      <c r="H86" s="18"/>
      <c r="I86" s="18"/>
      <c r="J86" s="18"/>
      <c r="K86" s="18"/>
    </row>
    <row r="87" spans="1:11">
      <c r="A87" s="16"/>
      <c r="B87" s="16"/>
      <c r="C87" s="17"/>
      <c r="D87" s="18"/>
      <c r="E87" s="18"/>
      <c r="F87" s="18"/>
      <c r="G87" s="18"/>
      <c r="H87" s="18"/>
      <c r="I87" s="18"/>
      <c r="J87" s="18"/>
      <c r="K87" s="18"/>
    </row>
    <row r="88" spans="1:11">
      <c r="A88" s="16"/>
      <c r="B88" s="16"/>
      <c r="C88" s="17"/>
      <c r="D88" s="18"/>
      <c r="E88" s="18"/>
      <c r="F88" s="18"/>
      <c r="G88" s="18"/>
      <c r="H88" s="18"/>
      <c r="I88" s="18"/>
      <c r="J88" s="18"/>
      <c r="K88" s="18"/>
    </row>
    <row r="89" spans="1:11">
      <c r="A89" s="16"/>
      <c r="B89" s="16"/>
      <c r="C89" s="17"/>
      <c r="D89" s="18"/>
      <c r="E89" s="18"/>
      <c r="F89" s="18"/>
      <c r="G89" s="18"/>
      <c r="H89" s="18"/>
      <c r="I89" s="18"/>
      <c r="J89" s="18"/>
      <c r="K89" s="18"/>
    </row>
    <row r="90" spans="1:11">
      <c r="A90" s="16"/>
      <c r="B90" s="16"/>
      <c r="C90" s="17"/>
      <c r="D90" s="18"/>
      <c r="E90" s="18"/>
      <c r="F90" s="18"/>
      <c r="G90" s="18"/>
      <c r="H90" s="18"/>
      <c r="I90" s="18"/>
      <c r="J90" s="18"/>
      <c r="K90" s="18"/>
    </row>
    <row r="91" spans="1:11">
      <c r="A91" s="16"/>
      <c r="B91" s="16"/>
      <c r="C91" s="17"/>
      <c r="D91" s="18"/>
      <c r="E91" s="18"/>
      <c r="F91" s="18"/>
      <c r="G91" s="18"/>
      <c r="H91" s="18"/>
      <c r="I91" s="18"/>
      <c r="J91" s="18"/>
      <c r="K91" s="18"/>
    </row>
    <row r="92" spans="1:11">
      <c r="A92" s="16"/>
      <c r="B92" s="16"/>
      <c r="C92" s="17"/>
      <c r="D92" s="18"/>
      <c r="E92" s="18"/>
      <c r="F92" s="18"/>
      <c r="G92" s="18"/>
      <c r="H92" s="18"/>
      <c r="I92" s="18"/>
      <c r="J92" s="18"/>
      <c r="K92" s="18"/>
    </row>
    <row r="93" spans="1:11">
      <c r="A93" s="16"/>
      <c r="B93" s="16"/>
      <c r="C93" s="17"/>
      <c r="D93" s="18"/>
      <c r="E93" s="18"/>
      <c r="F93" s="18"/>
      <c r="G93" s="18"/>
      <c r="H93" s="18"/>
      <c r="I93" s="18"/>
      <c r="J93" s="18"/>
      <c r="K93" s="18"/>
    </row>
    <row r="94" spans="1:11">
      <c r="A94" s="16"/>
      <c r="B94" s="16"/>
      <c r="C94" s="17"/>
      <c r="D94" s="18"/>
      <c r="E94" s="18"/>
      <c r="F94" s="18"/>
      <c r="G94" s="18"/>
      <c r="H94" s="18"/>
      <c r="I94" s="18"/>
      <c r="J94" s="18"/>
      <c r="K94" s="18"/>
    </row>
    <row r="95" spans="1:11">
      <c r="A95" s="16"/>
      <c r="B95" s="16"/>
      <c r="C95" s="17"/>
      <c r="D95" s="18"/>
      <c r="E95" s="18"/>
      <c r="F95" s="18"/>
      <c r="G95" s="18"/>
      <c r="H95" s="18"/>
      <c r="I95" s="18"/>
      <c r="J95" s="18"/>
      <c r="K95" s="18"/>
    </row>
    <row r="96" spans="1:11">
      <c r="A96" s="16"/>
      <c r="B96" s="16"/>
      <c r="C96" s="17"/>
      <c r="D96" s="18"/>
      <c r="E96" s="18"/>
      <c r="F96" s="18"/>
      <c r="G96" s="18"/>
      <c r="H96" s="18"/>
      <c r="I96" s="18"/>
      <c r="J96" s="18"/>
      <c r="K96" s="18"/>
    </row>
    <row r="97" spans="1:11">
      <c r="A97" s="16"/>
      <c r="B97" s="16"/>
      <c r="C97" s="17"/>
      <c r="D97" s="18"/>
      <c r="E97" s="18"/>
      <c r="F97" s="18"/>
      <c r="G97" s="18"/>
      <c r="H97" s="18"/>
      <c r="I97" s="18"/>
      <c r="J97" s="18"/>
      <c r="K97" s="18"/>
    </row>
    <row r="98" spans="1:11">
      <c r="A98" s="16"/>
      <c r="B98" s="16"/>
      <c r="C98" s="17"/>
      <c r="D98" s="18"/>
      <c r="E98" s="18"/>
      <c r="F98" s="18"/>
      <c r="G98" s="18"/>
      <c r="H98" s="18"/>
      <c r="I98" s="18"/>
      <c r="J98" s="18"/>
      <c r="K98" s="18"/>
    </row>
    <row r="99" spans="1:11">
      <c r="A99" s="16"/>
      <c r="B99" s="16"/>
      <c r="C99" s="17"/>
      <c r="D99" s="18"/>
      <c r="E99" s="18"/>
      <c r="F99" s="18"/>
      <c r="G99" s="18"/>
      <c r="H99" s="18"/>
      <c r="I99" s="18"/>
      <c r="J99" s="18"/>
      <c r="K99" s="18"/>
    </row>
    <row r="100" spans="1:11">
      <c r="A100" s="16"/>
      <c r="B100" s="16"/>
      <c r="C100" s="17"/>
      <c r="D100" s="18"/>
      <c r="E100" s="18"/>
      <c r="F100" s="18"/>
      <c r="G100" s="18"/>
      <c r="H100" s="18"/>
      <c r="I100" s="18"/>
      <c r="J100" s="18"/>
      <c r="K100" s="18"/>
    </row>
    <row r="101" spans="1:11">
      <c r="A101" s="16"/>
      <c r="B101" s="16"/>
      <c r="C101" s="17"/>
      <c r="D101" s="18"/>
      <c r="E101" s="18"/>
      <c r="F101" s="18"/>
      <c r="G101" s="18"/>
      <c r="H101" s="18"/>
      <c r="I101" s="18"/>
      <c r="J101" s="18"/>
      <c r="K101" s="18"/>
    </row>
    <row r="102" spans="1:11">
      <c r="A102" s="16"/>
      <c r="B102" s="16"/>
      <c r="C102" s="17"/>
      <c r="D102" s="18"/>
      <c r="E102" s="18"/>
      <c r="F102" s="18"/>
      <c r="G102" s="18"/>
      <c r="H102" s="18"/>
      <c r="I102" s="18"/>
      <c r="J102" s="18"/>
      <c r="K102" s="18"/>
    </row>
    <row r="103" spans="1:11">
      <c r="A103" s="16"/>
      <c r="B103" s="16"/>
      <c r="C103" s="17"/>
      <c r="D103" s="18"/>
      <c r="E103" s="18"/>
      <c r="F103" s="18"/>
      <c r="G103" s="18"/>
      <c r="H103" s="18"/>
      <c r="I103" s="18"/>
      <c r="J103" s="18"/>
      <c r="K103" s="18"/>
    </row>
    <row r="104" spans="1:11">
      <c r="A104" s="16"/>
      <c r="B104" s="16"/>
      <c r="C104" s="17"/>
      <c r="D104" s="18"/>
      <c r="E104" s="18"/>
      <c r="F104" s="18"/>
      <c r="G104" s="18"/>
      <c r="H104" s="18"/>
      <c r="I104" s="18"/>
      <c r="J104" s="18"/>
      <c r="K104" s="18"/>
    </row>
    <row r="105" spans="1:11">
      <c r="A105" s="16"/>
      <c r="B105" s="16"/>
      <c r="C105" s="17"/>
      <c r="D105" s="18"/>
      <c r="E105" s="18"/>
      <c r="F105" s="18"/>
      <c r="G105" s="18"/>
      <c r="H105" s="18"/>
      <c r="I105" s="18"/>
      <c r="J105" s="18"/>
      <c r="K105" s="18"/>
    </row>
    <row r="106" spans="1:11">
      <c r="A106" s="16"/>
      <c r="B106" s="16"/>
      <c r="C106" s="17"/>
      <c r="D106" s="18"/>
      <c r="E106" s="18"/>
      <c r="F106" s="18"/>
      <c r="G106" s="18"/>
      <c r="H106" s="18"/>
      <c r="I106" s="18"/>
      <c r="J106" s="18"/>
      <c r="K106" s="18"/>
    </row>
    <row r="107" spans="1:11">
      <c r="A107" s="16"/>
      <c r="B107" s="16"/>
      <c r="C107" s="17"/>
      <c r="D107" s="18"/>
      <c r="E107" s="18"/>
      <c r="F107" s="18"/>
      <c r="G107" s="18"/>
      <c r="H107" s="18"/>
      <c r="I107" s="18"/>
      <c r="J107" s="18"/>
      <c r="K107" s="18"/>
    </row>
    <row r="108" spans="1:11">
      <c r="A108" s="16"/>
      <c r="B108" s="16"/>
      <c r="C108" s="17"/>
      <c r="D108" s="18"/>
      <c r="E108" s="18"/>
      <c r="F108" s="18"/>
      <c r="G108" s="18"/>
      <c r="H108" s="18"/>
      <c r="I108" s="18"/>
      <c r="J108" s="18"/>
      <c r="K108" s="18"/>
    </row>
    <row r="109" spans="1:11">
      <c r="A109" s="16"/>
      <c r="B109" s="16"/>
      <c r="C109" s="17"/>
      <c r="D109" s="18"/>
      <c r="E109" s="18"/>
      <c r="F109" s="18"/>
      <c r="G109" s="18"/>
      <c r="H109" s="18"/>
      <c r="I109" s="18"/>
      <c r="J109" s="18"/>
      <c r="K109" s="18"/>
    </row>
    <row r="110" spans="1:11">
      <c r="A110" s="16"/>
      <c r="B110" s="16"/>
      <c r="C110" s="17"/>
      <c r="D110" s="18"/>
      <c r="E110" s="18"/>
      <c r="F110" s="18"/>
      <c r="G110" s="18"/>
      <c r="H110" s="18"/>
      <c r="I110" s="18"/>
      <c r="J110" s="18"/>
      <c r="K110" s="18"/>
    </row>
    <row r="111" spans="1:11">
      <c r="A111" s="16"/>
      <c r="B111" s="16"/>
      <c r="C111" s="17"/>
      <c r="D111" s="18"/>
      <c r="E111" s="18"/>
      <c r="F111" s="18"/>
      <c r="G111" s="18"/>
      <c r="H111" s="18"/>
      <c r="I111" s="18"/>
      <c r="J111" s="18"/>
      <c r="K111" s="18"/>
    </row>
    <row r="112" spans="1:11">
      <c r="A112" s="16"/>
      <c r="B112" s="16"/>
      <c r="C112" s="17"/>
      <c r="D112" s="18"/>
      <c r="E112" s="18"/>
      <c r="F112" s="18"/>
      <c r="G112" s="18"/>
      <c r="H112" s="18"/>
      <c r="I112" s="18"/>
      <c r="J112" s="18"/>
      <c r="K112" s="18"/>
    </row>
    <row r="113" spans="1:11">
      <c r="A113" s="16"/>
      <c r="B113" s="16"/>
      <c r="C113" s="17"/>
      <c r="D113" s="18"/>
      <c r="E113" s="18"/>
      <c r="F113" s="18"/>
      <c r="G113" s="18"/>
      <c r="H113" s="18"/>
      <c r="I113" s="18"/>
      <c r="J113" s="18"/>
      <c r="K113" s="18"/>
    </row>
    <row r="114" spans="1:11">
      <c r="A114" s="16"/>
      <c r="B114" s="16"/>
      <c r="C114" s="17"/>
      <c r="D114" s="18"/>
      <c r="E114" s="18"/>
      <c r="F114" s="18"/>
      <c r="G114" s="18"/>
      <c r="H114" s="18"/>
      <c r="I114" s="18"/>
      <c r="J114" s="18"/>
      <c r="K114" s="18"/>
    </row>
    <row r="115" spans="1:11">
      <c r="A115" s="16"/>
      <c r="B115" s="16"/>
      <c r="C115" s="17"/>
      <c r="D115" s="18"/>
      <c r="E115" s="18"/>
      <c r="F115" s="18"/>
      <c r="G115" s="18"/>
      <c r="H115" s="18"/>
      <c r="I115" s="18"/>
      <c r="J115" s="18"/>
      <c r="K115" s="18"/>
    </row>
    <row r="116" spans="1:11">
      <c r="A116" s="16"/>
      <c r="B116" s="16"/>
      <c r="C116" s="17"/>
      <c r="D116" s="18"/>
      <c r="E116" s="18"/>
      <c r="F116" s="18"/>
      <c r="G116" s="18"/>
      <c r="H116" s="18"/>
      <c r="I116" s="18"/>
      <c r="J116" s="18"/>
      <c r="K116" s="18"/>
    </row>
    <row r="117" spans="1:11">
      <c r="A117" s="16"/>
      <c r="B117" s="16"/>
      <c r="C117" s="17"/>
      <c r="D117" s="18"/>
      <c r="E117" s="18"/>
      <c r="F117" s="18"/>
      <c r="G117" s="18"/>
      <c r="H117" s="18"/>
      <c r="I117" s="18"/>
      <c r="J117" s="18"/>
      <c r="K117" s="18"/>
    </row>
  </sheetData>
  <sheetProtection formatCells="0" formatColumns="0" formatRows="0" insertRows="0" selectLockedCells="1" autoFilter="0" pivotTables="0"/>
  <protectedRanges>
    <protectedRange sqref="E42 F30:G36 G42 H27:I27 H21:I21 F17:G21 F23:G27" name="Rozsah2_1"/>
    <protectedRange sqref="K17:L19 K23:L25 K30:L32 K42:L42" name="Rozsah4"/>
  </protectedRanges>
  <mergeCells count="37">
    <mergeCell ref="A57:K57"/>
    <mergeCell ref="A1:K2"/>
    <mergeCell ref="A3:K6"/>
    <mergeCell ref="A61:K61"/>
    <mergeCell ref="A62:K63"/>
    <mergeCell ref="A59:K59"/>
    <mergeCell ref="A58:K58"/>
    <mergeCell ref="A55:K55"/>
    <mergeCell ref="A56:K56"/>
    <mergeCell ref="A44:F44"/>
    <mergeCell ref="A52:H52"/>
    <mergeCell ref="E41:G41"/>
    <mergeCell ref="E42:G42"/>
    <mergeCell ref="A54:K54"/>
    <mergeCell ref="A60:K60"/>
    <mergeCell ref="E43:G43"/>
    <mergeCell ref="A43:D43"/>
    <mergeCell ref="A53:K53"/>
    <mergeCell ref="A28:F28"/>
    <mergeCell ref="A15:L15"/>
    <mergeCell ref="A16:L16"/>
    <mergeCell ref="A22:L22"/>
    <mergeCell ref="J21:L21"/>
    <mergeCell ref="J27:L27"/>
    <mergeCell ref="A40:L40"/>
    <mergeCell ref="J43:L43"/>
    <mergeCell ref="J44:L44"/>
    <mergeCell ref="J28:L28"/>
    <mergeCell ref="A7:L7"/>
    <mergeCell ref="A29:L29"/>
    <mergeCell ref="A36:F36"/>
    <mergeCell ref="J36:L36"/>
    <mergeCell ref="J37:L37"/>
    <mergeCell ref="A37:F37"/>
    <mergeCell ref="B10:L10"/>
    <mergeCell ref="B11:L11"/>
    <mergeCell ref="A13:L13"/>
  </mergeCells>
  <dataValidations xWindow="1059" yWindow="441" count="6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K30:L32 K23:L25 K17:L19 K42:L42"/>
    <dataValidation type="list" allowBlank="1" showInputMessage="1" showErrorMessage="1" sqref="J27 J21 J36">
      <formula1>#REF!</formula1>
    </dataValidation>
    <dataValidation allowBlank="1" showInputMessage="1" showErrorMessage="1" prompt="Uveďťe celkovú výšku oprávnených výdavkov súvisiacich s marketingom produktu" sqref="B46:B47"/>
    <dataValidation type="list" allowBlank="1" showInputMessage="1" showErrorMessage="1" sqref="B17:B21 B23:B27">
      <formula1>$AA$9</formula1>
    </dataValidation>
    <dataValidation type="list" allowBlank="1" showInputMessage="1" showErrorMessage="1" sqref="J17:J20 J23:J26">
      <formula1>$AA$34:$AA$35</formula1>
    </dataValidation>
    <dataValidation type="list" allowBlank="1" showInputMessage="1" showErrorMessage="1" sqref="J30:J35">
      <formula1>$AA$11:$AA$14</formula1>
    </dataValidation>
  </dataValidations>
  <pageMargins left="0.31496062992125984" right="0.31496062992125984" top="0.35433070866141736" bottom="0.35433070866141736" header="0.31496062992125984" footer="0.31496062992125984"/>
  <pageSetup paperSize="9" scale="45" fitToHeight="0" orientation="landscape" r:id="rId1"/>
  <rowBreaks count="1" manualBreakCount="1">
    <brk id="37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67"/>
  <sheetViews>
    <sheetView view="pageBreakPreview" zoomScale="80" zoomScaleNormal="100" zoomScaleSheetLayoutView="80" workbookViewId="0">
      <selection activeCell="I28" sqref="I28"/>
    </sheetView>
  </sheetViews>
  <sheetFormatPr defaultColWidth="9.140625" defaultRowHeight="15"/>
  <cols>
    <col min="1" max="1" width="9.8554687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>
      <c r="A2" s="183" t="s">
        <v>76</v>
      </c>
      <c r="B2" s="184"/>
      <c r="C2" s="184"/>
      <c r="D2" s="184"/>
      <c r="E2" s="184"/>
      <c r="F2" s="184"/>
      <c r="G2" s="184"/>
      <c r="H2" s="184"/>
      <c r="I2" s="184"/>
    </row>
    <row r="3" spans="1:9">
      <c r="A3" s="73"/>
      <c r="B3" s="73"/>
      <c r="C3" s="73"/>
      <c r="D3" s="73"/>
      <c r="E3" s="73"/>
      <c r="F3" s="73"/>
      <c r="G3" s="73"/>
      <c r="H3" s="73"/>
      <c r="I3" s="73"/>
    </row>
    <row r="4" spans="1:9">
      <c r="A4" s="73"/>
      <c r="B4" s="73"/>
      <c r="C4" s="73"/>
      <c r="D4" s="73"/>
      <c r="E4" s="73"/>
      <c r="F4" s="73"/>
      <c r="G4" s="73"/>
      <c r="H4" s="73"/>
      <c r="I4" s="73"/>
    </row>
    <row r="7" spans="1:9">
      <c r="A7" s="62"/>
      <c r="B7" s="62"/>
      <c r="C7" s="63"/>
      <c r="D7" s="63"/>
      <c r="E7" s="63"/>
      <c r="F7" s="63"/>
      <c r="G7" s="63"/>
      <c r="H7" s="63"/>
      <c r="I7" s="63"/>
    </row>
    <row r="8" spans="1:9" ht="20.25">
      <c r="A8" s="182" t="s">
        <v>52</v>
      </c>
      <c r="B8" s="182"/>
      <c r="C8" s="182"/>
      <c r="D8" s="182"/>
      <c r="E8" s="182"/>
      <c r="F8" s="182"/>
      <c r="G8" s="182"/>
      <c r="H8" s="182"/>
      <c r="I8" s="182"/>
    </row>
    <row r="9" spans="1:9">
      <c r="A9" s="62"/>
      <c r="B9" s="62"/>
      <c r="C9" s="63"/>
      <c r="D9" s="63"/>
      <c r="E9" s="63"/>
      <c r="F9" s="63"/>
      <c r="G9" s="63"/>
      <c r="H9" s="63"/>
      <c r="I9" s="63"/>
    </row>
    <row r="10" spans="1:9">
      <c r="A10" s="62"/>
      <c r="B10" s="62"/>
      <c r="C10" s="63"/>
      <c r="D10" s="63"/>
      <c r="E10" s="63"/>
      <c r="F10" s="63"/>
      <c r="G10" s="63"/>
      <c r="H10" s="63"/>
      <c r="I10" s="63"/>
    </row>
    <row r="11" spans="1:9" ht="18" customHeight="1">
      <c r="A11" s="178" t="s">
        <v>0</v>
      </c>
      <c r="B11" s="178"/>
      <c r="C11" s="179"/>
      <c r="D11" s="181"/>
      <c r="E11" s="181"/>
      <c r="F11" s="181"/>
      <c r="G11" s="181"/>
      <c r="H11" s="181"/>
      <c r="I11" s="181"/>
    </row>
    <row r="12" spans="1:9" ht="18" customHeight="1">
      <c r="A12" s="178" t="s">
        <v>1</v>
      </c>
      <c r="B12" s="178"/>
      <c r="C12" s="179"/>
      <c r="D12" s="180"/>
      <c r="E12" s="180"/>
      <c r="F12" s="180"/>
      <c r="G12" s="180"/>
      <c r="H12" s="180"/>
      <c r="I12" s="180"/>
    </row>
    <row r="13" spans="1:9" ht="18" customHeight="1">
      <c r="A13" s="178" t="s">
        <v>67</v>
      </c>
      <c r="B13" s="178"/>
      <c r="C13" s="179"/>
      <c r="D13" s="180"/>
      <c r="E13" s="180"/>
      <c r="F13" s="180"/>
      <c r="G13" s="180"/>
      <c r="H13" s="180"/>
      <c r="I13" s="180"/>
    </row>
    <row r="14" spans="1:9" ht="18" customHeight="1"/>
    <row r="15" spans="1:9" ht="18" customHeight="1">
      <c r="A15" s="175" t="s">
        <v>2</v>
      </c>
      <c r="B15" s="175"/>
      <c r="C15" s="175"/>
      <c r="D15" s="175"/>
      <c r="E15" s="176"/>
      <c r="F15" s="176"/>
      <c r="G15" s="176"/>
      <c r="H15" s="176"/>
      <c r="I15" s="176"/>
    </row>
    <row r="16" spans="1:9" ht="18" customHeight="1">
      <c r="A16" s="175" t="s">
        <v>68</v>
      </c>
      <c r="B16" s="175"/>
      <c r="C16" s="175"/>
      <c r="D16" s="175"/>
      <c r="E16" s="176"/>
      <c r="F16" s="176"/>
      <c r="G16" s="176"/>
      <c r="H16" s="176"/>
      <c r="I16" s="176"/>
    </row>
    <row r="18" spans="1:12" ht="15.75">
      <c r="A18" s="165" t="s">
        <v>69</v>
      </c>
      <c r="B18" s="165"/>
      <c r="C18" s="165"/>
      <c r="D18" s="165"/>
      <c r="E18" s="165"/>
      <c r="F18" s="165"/>
      <c r="G18" s="165"/>
      <c r="H18" s="165"/>
      <c r="I18" s="165"/>
    </row>
    <row r="20" spans="1:12" ht="15" customHeight="1">
      <c r="A20" s="177" t="s">
        <v>70</v>
      </c>
      <c r="B20" s="177" t="s">
        <v>71</v>
      </c>
      <c r="C20" s="177"/>
      <c r="D20" s="177"/>
      <c r="E20" s="177"/>
      <c r="F20" s="177" t="s">
        <v>53</v>
      </c>
      <c r="G20" s="177"/>
      <c r="H20" s="177" t="s">
        <v>54</v>
      </c>
      <c r="I20" s="177" t="s">
        <v>72</v>
      </c>
    </row>
    <row r="21" spans="1:12" ht="15.75">
      <c r="A21" s="177"/>
      <c r="B21" s="177"/>
      <c r="C21" s="177"/>
      <c r="D21" s="177"/>
      <c r="E21" s="177"/>
      <c r="F21" s="64" t="s">
        <v>56</v>
      </c>
      <c r="G21" s="64" t="s">
        <v>57</v>
      </c>
      <c r="H21" s="177"/>
      <c r="I21" s="177"/>
    </row>
    <row r="22" spans="1:12" ht="23.25" customHeight="1">
      <c r="A22" s="74" t="s">
        <v>58</v>
      </c>
      <c r="B22" s="170"/>
      <c r="C22" s="170"/>
      <c r="D22" s="170"/>
      <c r="E22" s="170"/>
      <c r="F22" s="65"/>
      <c r="G22" s="65"/>
      <c r="H22" s="66"/>
      <c r="I22" s="66"/>
      <c r="K22" s="1" t="s">
        <v>61</v>
      </c>
    </row>
    <row r="23" spans="1:12" ht="23.25" customHeight="1">
      <c r="A23" s="74" t="s">
        <v>59</v>
      </c>
      <c r="B23" s="170"/>
      <c r="C23" s="170"/>
      <c r="D23" s="170"/>
      <c r="E23" s="170"/>
      <c r="F23" s="65"/>
      <c r="G23" s="65"/>
      <c r="H23" s="66"/>
      <c r="I23" s="66"/>
      <c r="K23" s="1" t="s">
        <v>62</v>
      </c>
    </row>
    <row r="24" spans="1:12" ht="23.25" customHeight="1">
      <c r="A24" s="74" t="s">
        <v>60</v>
      </c>
      <c r="B24" s="170"/>
      <c r="C24" s="170"/>
      <c r="D24" s="170"/>
      <c r="E24" s="170"/>
      <c r="F24" s="65"/>
      <c r="G24" s="65"/>
      <c r="H24" s="66"/>
      <c r="I24" s="66"/>
      <c r="K24" s="1" t="s">
        <v>63</v>
      </c>
    </row>
    <row r="25" spans="1:12" ht="23.25" customHeight="1">
      <c r="A25" s="171" t="s">
        <v>73</v>
      </c>
      <c r="B25" s="172"/>
      <c r="C25" s="172"/>
      <c r="D25" s="172"/>
      <c r="E25" s="173"/>
      <c r="F25" s="75">
        <f>(F22+F23+F24)/3</f>
        <v>0</v>
      </c>
      <c r="G25" s="75">
        <f>(G22+G23+G24)/3</f>
        <v>0</v>
      </c>
      <c r="H25" s="76"/>
      <c r="I25" s="77"/>
    </row>
    <row r="26" spans="1:12">
      <c r="A26" s="67"/>
    </row>
    <row r="27" spans="1:12" ht="21.75" customHeight="1">
      <c r="A27" s="171" t="s">
        <v>55</v>
      </c>
      <c r="B27" s="172"/>
      <c r="C27" s="174"/>
      <c r="D27" s="174"/>
      <c r="E27" s="174"/>
      <c r="F27" s="174"/>
      <c r="G27" s="174"/>
      <c r="H27" s="174"/>
      <c r="I27" s="174"/>
    </row>
    <row r="28" spans="1:12" ht="21.75" customHeight="1">
      <c r="A28" s="78"/>
      <c r="B28" s="78"/>
      <c r="C28" s="76"/>
      <c r="D28" s="76"/>
      <c r="E28" s="76"/>
      <c r="F28" s="76"/>
      <c r="G28" s="76"/>
      <c r="H28" s="76"/>
      <c r="I28" s="76"/>
    </row>
    <row r="29" spans="1:12" ht="15.75">
      <c r="A29" s="165" t="s">
        <v>64</v>
      </c>
      <c r="B29" s="165"/>
      <c r="C29" s="165"/>
      <c r="D29" s="165"/>
      <c r="E29" s="165"/>
      <c r="F29" s="165"/>
      <c r="G29" s="165"/>
      <c r="H29" s="165"/>
      <c r="I29" s="165"/>
      <c r="L29" s="68"/>
    </row>
    <row r="30" spans="1:12" ht="15.75">
      <c r="A30" s="69"/>
      <c r="B30" s="69"/>
      <c r="C30" s="69"/>
      <c r="D30" s="69"/>
      <c r="E30" s="69"/>
      <c r="F30" s="69"/>
      <c r="G30" s="69"/>
      <c r="H30" s="69"/>
      <c r="I30" s="69"/>
      <c r="L30" s="68"/>
    </row>
    <row r="31" spans="1:12" ht="49.5" customHeight="1">
      <c r="A31" s="166" t="s">
        <v>74</v>
      </c>
      <c r="B31" s="167"/>
      <c r="C31" s="168"/>
      <c r="D31" s="168"/>
      <c r="E31" s="168"/>
      <c r="F31" s="168"/>
      <c r="G31" s="168"/>
      <c r="H31" s="168"/>
      <c r="I31" s="168"/>
      <c r="J31" s="79"/>
    </row>
    <row r="32" spans="1:12" ht="29.25" customHeight="1"/>
    <row r="33" spans="1:9" ht="29.25" customHeight="1"/>
    <row r="34" spans="1:9" ht="29.25" customHeight="1">
      <c r="F34" s="70"/>
      <c r="G34" s="70"/>
      <c r="H34" s="80"/>
      <c r="I34" s="80"/>
    </row>
    <row r="35" spans="1:9">
      <c r="A35" s="71" t="s">
        <v>75</v>
      </c>
      <c r="B35" s="71"/>
      <c r="C35" s="71"/>
      <c r="D35" s="71"/>
      <c r="E35" s="71"/>
      <c r="G35" s="81"/>
      <c r="H35" s="169" t="s">
        <v>65</v>
      </c>
      <c r="I35" s="169"/>
    </row>
    <row r="36" spans="1:9">
      <c r="A36" s="72"/>
      <c r="B36" s="72"/>
      <c r="C36" s="72"/>
      <c r="D36" s="72"/>
      <c r="E36" s="72"/>
      <c r="F36" s="72"/>
      <c r="G36" s="72"/>
      <c r="H36" s="72"/>
      <c r="I36" s="72"/>
    </row>
    <row r="37" spans="1:9">
      <c r="A37" s="82"/>
      <c r="B37" s="82"/>
      <c r="C37" s="82"/>
      <c r="D37" s="82"/>
      <c r="E37" s="82"/>
      <c r="F37" s="82"/>
      <c r="G37" s="82"/>
      <c r="H37" s="82"/>
      <c r="I37" s="82"/>
    </row>
    <row r="38" spans="1:9">
      <c r="A38" s="62"/>
      <c r="B38" s="62"/>
      <c r="C38" s="63"/>
      <c r="D38" s="63"/>
      <c r="E38" s="63"/>
      <c r="F38" s="63"/>
      <c r="G38" s="63"/>
      <c r="H38" s="63"/>
      <c r="I38" s="63"/>
    </row>
    <row r="39" spans="1:9" ht="20.25">
      <c r="A39" s="182" t="s">
        <v>66</v>
      </c>
      <c r="B39" s="182"/>
      <c r="C39" s="182"/>
      <c r="D39" s="182"/>
      <c r="E39" s="182"/>
      <c r="F39" s="182"/>
      <c r="G39" s="182"/>
      <c r="H39" s="182"/>
      <c r="I39" s="182"/>
    </row>
    <row r="40" spans="1:9">
      <c r="A40" s="62"/>
      <c r="B40" s="62"/>
      <c r="C40" s="63"/>
      <c r="D40" s="63"/>
      <c r="E40" s="63"/>
      <c r="F40" s="63"/>
      <c r="G40" s="63"/>
      <c r="H40" s="63"/>
      <c r="I40" s="63"/>
    </row>
    <row r="41" spans="1:9">
      <c r="A41" s="62"/>
      <c r="B41" s="62"/>
      <c r="C41" s="63"/>
      <c r="D41" s="63"/>
      <c r="E41" s="63"/>
      <c r="F41" s="63"/>
      <c r="G41" s="63"/>
      <c r="H41" s="63"/>
      <c r="I41" s="63"/>
    </row>
    <row r="42" spans="1:9" ht="15.75">
      <c r="A42" s="178" t="s">
        <v>0</v>
      </c>
      <c r="B42" s="178"/>
      <c r="C42" s="179"/>
      <c r="D42" s="181"/>
      <c r="E42" s="181"/>
      <c r="F42" s="181"/>
      <c r="G42" s="181"/>
      <c r="H42" s="181"/>
      <c r="I42" s="181"/>
    </row>
    <row r="43" spans="1:9" ht="15.75">
      <c r="A43" s="178" t="s">
        <v>1</v>
      </c>
      <c r="B43" s="178"/>
      <c r="C43" s="179"/>
      <c r="D43" s="180"/>
      <c r="E43" s="180"/>
      <c r="F43" s="180"/>
      <c r="G43" s="180"/>
      <c r="H43" s="180"/>
      <c r="I43" s="180"/>
    </row>
    <row r="44" spans="1:9" ht="15.75">
      <c r="A44" s="178" t="s">
        <v>67</v>
      </c>
      <c r="B44" s="178"/>
      <c r="C44" s="179"/>
      <c r="D44" s="180"/>
      <c r="E44" s="180"/>
      <c r="F44" s="180"/>
      <c r="G44" s="180"/>
      <c r="H44" s="180"/>
      <c r="I44" s="180"/>
    </row>
    <row r="46" spans="1:9" ht="15.75">
      <c r="A46" s="175" t="s">
        <v>2</v>
      </c>
      <c r="B46" s="175"/>
      <c r="C46" s="175"/>
      <c r="D46" s="175"/>
      <c r="E46" s="176"/>
      <c r="F46" s="176"/>
      <c r="G46" s="176"/>
      <c r="H46" s="176"/>
      <c r="I46" s="176"/>
    </row>
    <row r="47" spans="1:9" ht="15.75">
      <c r="A47" s="175" t="s">
        <v>68</v>
      </c>
      <c r="B47" s="175"/>
      <c r="C47" s="175"/>
      <c r="D47" s="175"/>
      <c r="E47" s="176"/>
      <c r="F47" s="176"/>
      <c r="G47" s="176"/>
      <c r="H47" s="176"/>
      <c r="I47" s="176"/>
    </row>
    <row r="49" spans="1:9" ht="15.75">
      <c r="A49" s="165" t="s">
        <v>69</v>
      </c>
      <c r="B49" s="165"/>
      <c r="C49" s="165"/>
      <c r="D49" s="165"/>
      <c r="E49" s="165"/>
      <c r="F49" s="165"/>
      <c r="G49" s="165"/>
      <c r="H49" s="165"/>
      <c r="I49" s="165"/>
    </row>
    <row r="51" spans="1:9" ht="15.75">
      <c r="A51" s="177" t="s">
        <v>70</v>
      </c>
      <c r="B51" s="177" t="s">
        <v>71</v>
      </c>
      <c r="C51" s="177"/>
      <c r="D51" s="177"/>
      <c r="E51" s="177"/>
      <c r="F51" s="177" t="s">
        <v>53</v>
      </c>
      <c r="G51" s="177"/>
      <c r="H51" s="177" t="s">
        <v>54</v>
      </c>
      <c r="I51" s="177" t="s">
        <v>72</v>
      </c>
    </row>
    <row r="52" spans="1:9" ht="15.75">
      <c r="A52" s="177"/>
      <c r="B52" s="177"/>
      <c r="C52" s="177"/>
      <c r="D52" s="177"/>
      <c r="E52" s="177"/>
      <c r="F52" s="64" t="s">
        <v>56</v>
      </c>
      <c r="G52" s="64" t="s">
        <v>57</v>
      </c>
      <c r="H52" s="177"/>
      <c r="I52" s="177"/>
    </row>
    <row r="53" spans="1:9" ht="15.75">
      <c r="A53" s="74" t="s">
        <v>58</v>
      </c>
      <c r="B53" s="170"/>
      <c r="C53" s="170"/>
      <c r="D53" s="170"/>
      <c r="E53" s="170"/>
      <c r="F53" s="65"/>
      <c r="G53" s="65"/>
      <c r="H53" s="66"/>
      <c r="I53" s="66"/>
    </row>
    <row r="54" spans="1:9" ht="15.75">
      <c r="A54" s="74" t="s">
        <v>59</v>
      </c>
      <c r="B54" s="170"/>
      <c r="C54" s="170"/>
      <c r="D54" s="170"/>
      <c r="E54" s="170"/>
      <c r="F54" s="65"/>
      <c r="G54" s="65"/>
      <c r="H54" s="66"/>
      <c r="I54" s="66"/>
    </row>
    <row r="55" spans="1:9" ht="15.75">
      <c r="A55" s="74" t="s">
        <v>60</v>
      </c>
      <c r="B55" s="170"/>
      <c r="C55" s="170"/>
      <c r="D55" s="170"/>
      <c r="E55" s="170"/>
      <c r="F55" s="65"/>
      <c r="G55" s="65"/>
      <c r="H55" s="66"/>
      <c r="I55" s="66"/>
    </row>
    <row r="56" spans="1:9">
      <c r="A56" s="171" t="s">
        <v>73</v>
      </c>
      <c r="B56" s="172"/>
      <c r="C56" s="172"/>
      <c r="D56" s="172"/>
      <c r="E56" s="173"/>
      <c r="F56" s="75">
        <f>(F53+F54+F55)/3</f>
        <v>0</v>
      </c>
      <c r="G56" s="75">
        <f>(G53+G54+G55)/3</f>
        <v>0</v>
      </c>
      <c r="H56" s="76"/>
      <c r="I56" s="77"/>
    </row>
    <row r="57" spans="1:9">
      <c r="A57" s="67"/>
    </row>
    <row r="58" spans="1:9">
      <c r="A58" s="171" t="s">
        <v>55</v>
      </c>
      <c r="B58" s="172"/>
      <c r="C58" s="174"/>
      <c r="D58" s="174"/>
      <c r="E58" s="174"/>
      <c r="F58" s="174"/>
      <c r="G58" s="174"/>
      <c r="H58" s="174"/>
      <c r="I58" s="174"/>
    </row>
    <row r="59" spans="1:9">
      <c r="A59" s="78"/>
      <c r="B59" s="78"/>
      <c r="C59" s="76"/>
      <c r="D59" s="76"/>
      <c r="E59" s="76"/>
      <c r="F59" s="76"/>
      <c r="G59" s="76"/>
      <c r="H59" s="76"/>
      <c r="I59" s="76"/>
    </row>
    <row r="60" spans="1:9" ht="15.75">
      <c r="A60" s="165" t="s">
        <v>64</v>
      </c>
      <c r="B60" s="165"/>
      <c r="C60" s="165"/>
      <c r="D60" s="165"/>
      <c r="E60" s="165"/>
      <c r="F60" s="165"/>
      <c r="G60" s="165"/>
      <c r="H60" s="165"/>
      <c r="I60" s="165"/>
    </row>
    <row r="61" spans="1:9" ht="15.75">
      <c r="A61" s="69"/>
      <c r="B61" s="69"/>
      <c r="C61" s="69"/>
      <c r="D61" s="69"/>
      <c r="E61" s="69"/>
      <c r="F61" s="69"/>
      <c r="G61" s="69"/>
      <c r="H61" s="69"/>
      <c r="I61" s="69"/>
    </row>
    <row r="62" spans="1:9" ht="33" customHeight="1">
      <c r="A62" s="166" t="s">
        <v>74</v>
      </c>
      <c r="B62" s="167"/>
      <c r="C62" s="168"/>
      <c r="D62" s="168"/>
      <c r="E62" s="168"/>
      <c r="F62" s="168"/>
      <c r="G62" s="168"/>
      <c r="H62" s="168"/>
      <c r="I62" s="168"/>
    </row>
    <row r="65" spans="1:9">
      <c r="F65" s="70"/>
      <c r="G65" s="70"/>
      <c r="H65" s="80"/>
      <c r="I65" s="80"/>
    </row>
    <row r="66" spans="1:9">
      <c r="A66" s="71" t="s">
        <v>75</v>
      </c>
      <c r="B66" s="71"/>
      <c r="C66" s="71"/>
      <c r="D66" s="71"/>
      <c r="E66" s="71"/>
      <c r="G66" s="81"/>
      <c r="H66" s="169" t="s">
        <v>65</v>
      </c>
      <c r="I66" s="169"/>
    </row>
    <row r="67" spans="1:9">
      <c r="A67" s="72"/>
      <c r="B67" s="72"/>
      <c r="C67" s="72"/>
      <c r="D67" s="72"/>
      <c r="E67" s="72"/>
      <c r="F67" s="72"/>
      <c r="G67" s="72"/>
      <c r="H67" s="72"/>
      <c r="I67" s="72"/>
    </row>
  </sheetData>
  <mergeCells count="55">
    <mergeCell ref="A2:I2"/>
    <mergeCell ref="A8:I8"/>
    <mergeCell ref="A11:B11"/>
    <mergeCell ref="C11:I11"/>
    <mergeCell ref="A12:B12"/>
    <mergeCell ref="C12:I12"/>
    <mergeCell ref="A13:B13"/>
    <mergeCell ref="C13:I13"/>
    <mergeCell ref="A15:D15"/>
    <mergeCell ref="E15:I15"/>
    <mergeCell ref="A16:D16"/>
    <mergeCell ref="E16:I16"/>
    <mergeCell ref="A18:I18"/>
    <mergeCell ref="A20:A21"/>
    <mergeCell ref="B20:E21"/>
    <mergeCell ref="F20:G20"/>
    <mergeCell ref="H20:H21"/>
    <mergeCell ref="I20:I21"/>
    <mergeCell ref="A42:B42"/>
    <mergeCell ref="C42:I42"/>
    <mergeCell ref="B22:E22"/>
    <mergeCell ref="B23:E23"/>
    <mergeCell ref="B24:E24"/>
    <mergeCell ref="A25:E25"/>
    <mergeCell ref="A27:B27"/>
    <mergeCell ref="C27:I27"/>
    <mergeCell ref="A29:I29"/>
    <mergeCell ref="A31:B31"/>
    <mergeCell ref="C31:I31"/>
    <mergeCell ref="H35:I35"/>
    <mergeCell ref="A39:I39"/>
    <mergeCell ref="A43:B43"/>
    <mergeCell ref="C43:I43"/>
    <mergeCell ref="A44:B44"/>
    <mergeCell ref="C44:I44"/>
    <mergeCell ref="A46:D46"/>
    <mergeCell ref="E46:I46"/>
    <mergeCell ref="A47:D47"/>
    <mergeCell ref="E47:I47"/>
    <mergeCell ref="A49:I49"/>
    <mergeCell ref="A51:A52"/>
    <mergeCell ref="B51:E52"/>
    <mergeCell ref="F51:G51"/>
    <mergeCell ref="H51:H52"/>
    <mergeCell ref="I51:I52"/>
    <mergeCell ref="A60:I60"/>
    <mergeCell ref="A62:B62"/>
    <mergeCell ref="C62:I62"/>
    <mergeCell ref="H66:I66"/>
    <mergeCell ref="B53:E53"/>
    <mergeCell ref="B54:E54"/>
    <mergeCell ref="B55:E55"/>
    <mergeCell ref="A56:E56"/>
    <mergeCell ref="A58:B58"/>
    <mergeCell ref="C58:I58"/>
  </mergeCells>
  <dataValidations count="1">
    <dataValidation type="list" allowBlank="1" showInputMessage="1" showErrorMessage="1" sqref="H22:H24 H53:H55">
      <formula1>$K$22:$K$24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Podrobný rozpočet projektu</vt:lpstr>
      <vt:lpstr>Prieskum trhu</vt:lpstr>
      <vt:lpstr>'Prieskum trhu'!Print_Area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Džuganová</cp:lastModifiedBy>
  <cp:lastPrinted>2016-02-22T16:18:31Z</cp:lastPrinted>
  <dcterms:created xsi:type="dcterms:W3CDTF">2015-05-13T12:53:37Z</dcterms:created>
  <dcterms:modified xsi:type="dcterms:W3CDTF">2018-12-13T18:38:09Z</dcterms:modified>
</cp:coreProperties>
</file>