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Príručka_RO_pripomienky\Prílohy k príručke pre prijímateľa_SIEA_verzia 3.1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výdavkov'!$A$1:$W$58</definedName>
  </definedNames>
  <calcPr calcId="152511"/>
</workbook>
</file>

<file path=xl/calcChain.xml><?xml version="1.0" encoding="utf-8"?>
<calcChain xmlns="http://schemas.openxmlformats.org/spreadsheetml/2006/main">
  <c r="I20" i="3" l="1"/>
  <c r="J20" i="3"/>
  <c r="W20" i="3" l="1"/>
  <c r="R20" i="3"/>
  <c r="V20" i="3"/>
  <c r="S20" i="3"/>
  <c r="P20" i="3"/>
  <c r="Q20" i="3"/>
  <c r="T20" i="3"/>
  <c r="E20" i="3"/>
  <c r="M20" i="3" s="1"/>
  <c r="M23" i="3" l="1"/>
  <c r="E21" i="3" l="1"/>
  <c r="E22" i="3"/>
  <c r="I21" i="3"/>
  <c r="J21" i="3"/>
  <c r="I22" i="3"/>
  <c r="J22" i="3"/>
  <c r="M21" i="3" l="1"/>
  <c r="W21" i="3"/>
  <c r="S21" i="3"/>
  <c r="Q21" i="3"/>
  <c r="V21" i="3"/>
  <c r="R21" i="3"/>
  <c r="T21" i="3"/>
  <c r="P21" i="3"/>
  <c r="U21" i="3"/>
  <c r="M22" i="3"/>
  <c r="W22" i="3"/>
  <c r="S22" i="3"/>
  <c r="U22" i="3"/>
  <c r="V22" i="3"/>
  <c r="R22" i="3"/>
  <c r="Q22" i="3"/>
  <c r="T22" i="3"/>
  <c r="P22" i="3"/>
  <c r="I23" i="3"/>
  <c r="J23" i="3"/>
  <c r="K22" i="3" l="1"/>
  <c r="K21" i="3"/>
  <c r="N21" i="3" s="1"/>
  <c r="O21" i="3" s="1"/>
  <c r="N22" i="3" l="1"/>
  <c r="O22" i="3" s="1"/>
  <c r="U20" i="3"/>
  <c r="K20" i="3" l="1"/>
  <c r="N20" i="3" s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M25" i="3" l="1"/>
  <c r="W25" i="3"/>
  <c r="S25" i="3"/>
  <c r="U25" i="3"/>
  <c r="V25" i="3"/>
  <c r="R25" i="3"/>
  <c r="T25" i="3"/>
  <c r="P25" i="3"/>
  <c r="Q25" i="3"/>
  <c r="M26" i="3"/>
  <c r="W26" i="3"/>
  <c r="S26" i="3"/>
  <c r="V26" i="3"/>
  <c r="R26" i="3"/>
  <c r="Q26" i="3"/>
  <c r="T26" i="3"/>
  <c r="P26" i="3"/>
  <c r="U26" i="3"/>
  <c r="M36" i="3"/>
  <c r="W36" i="3"/>
  <c r="S36" i="3"/>
  <c r="Q36" i="3"/>
  <c r="V36" i="3"/>
  <c r="R36" i="3"/>
  <c r="T36" i="3"/>
  <c r="P36" i="3"/>
  <c r="U36" i="3"/>
  <c r="M31" i="3"/>
  <c r="W31" i="3"/>
  <c r="S31" i="3"/>
  <c r="V31" i="3"/>
  <c r="R31" i="3"/>
  <c r="U31" i="3"/>
  <c r="T31" i="3"/>
  <c r="P31" i="3"/>
  <c r="Q31" i="3"/>
  <c r="M44" i="3"/>
  <c r="W44" i="3"/>
  <c r="S44" i="3"/>
  <c r="V44" i="3"/>
  <c r="R44" i="3"/>
  <c r="Q44" i="3"/>
  <c r="T44" i="3"/>
  <c r="P44" i="3"/>
  <c r="U44" i="3"/>
  <c r="M40" i="3"/>
  <c r="W40" i="3"/>
  <c r="S40" i="3"/>
  <c r="V40" i="3"/>
  <c r="R40" i="3"/>
  <c r="Q40" i="3"/>
  <c r="T40" i="3"/>
  <c r="P40" i="3"/>
  <c r="U40" i="3"/>
  <c r="M35" i="3"/>
  <c r="W35" i="3"/>
  <c r="S35" i="3"/>
  <c r="V35" i="3"/>
  <c r="R35" i="3"/>
  <c r="U35" i="3"/>
  <c r="T35" i="3"/>
  <c r="P35" i="3"/>
  <c r="Q35" i="3"/>
  <c r="M24" i="3"/>
  <c r="W24" i="3"/>
  <c r="S24" i="3"/>
  <c r="V24" i="3"/>
  <c r="R24" i="3"/>
  <c r="U24" i="3"/>
  <c r="T24" i="3"/>
  <c r="P24" i="3"/>
  <c r="Q24" i="3"/>
  <c r="M34" i="3"/>
  <c r="W34" i="3"/>
  <c r="S34" i="3"/>
  <c r="U34" i="3"/>
  <c r="V34" i="3"/>
  <c r="R34" i="3"/>
  <c r="Q34" i="3"/>
  <c r="T34" i="3"/>
  <c r="P34" i="3"/>
  <c r="M41" i="3"/>
  <c r="W41" i="3"/>
  <c r="S41" i="3"/>
  <c r="Q41" i="3"/>
  <c r="V41" i="3"/>
  <c r="R41" i="3"/>
  <c r="U41" i="3"/>
  <c r="T41" i="3"/>
  <c r="P41" i="3"/>
  <c r="M30" i="3"/>
  <c r="W30" i="3"/>
  <c r="S30" i="3"/>
  <c r="Q30" i="3"/>
  <c r="V30" i="3"/>
  <c r="R30" i="3"/>
  <c r="U30" i="3"/>
  <c r="T30" i="3"/>
  <c r="P30" i="3"/>
  <c r="M32" i="3"/>
  <c r="W32" i="3"/>
  <c r="S32" i="3"/>
  <c r="Q32" i="3"/>
  <c r="V32" i="3"/>
  <c r="R32" i="3"/>
  <c r="T32" i="3"/>
  <c r="P32" i="3"/>
  <c r="U32" i="3"/>
  <c r="M43" i="3"/>
  <c r="W43" i="3"/>
  <c r="S43" i="3"/>
  <c r="U43" i="3"/>
  <c r="V43" i="3"/>
  <c r="R43" i="3"/>
  <c r="T43" i="3"/>
  <c r="P43" i="3"/>
  <c r="Q43" i="3"/>
  <c r="J27" i="3"/>
  <c r="J37" i="3"/>
  <c r="J33" i="3"/>
  <c r="J45" i="3"/>
  <c r="J42" i="3"/>
  <c r="M42" i="3"/>
  <c r="M27" i="3"/>
  <c r="M28" i="3" s="1"/>
  <c r="M37" i="3"/>
  <c r="M33" i="3"/>
  <c r="M45" i="3"/>
  <c r="K25" i="3" l="1"/>
  <c r="N25" i="3" s="1"/>
  <c r="K31" i="3"/>
  <c r="N31" i="3" s="1"/>
  <c r="J38" i="3"/>
  <c r="J46" i="3"/>
  <c r="K24" i="3"/>
  <c r="N24" i="3" s="1"/>
  <c r="K36" i="3"/>
  <c r="K26" i="3"/>
  <c r="N26" i="3" s="1"/>
  <c r="M38" i="3"/>
  <c r="K34" i="3"/>
  <c r="N34" i="3" s="1"/>
  <c r="M46" i="3"/>
  <c r="K35" i="3"/>
  <c r="K32" i="3"/>
  <c r="K30" i="3"/>
  <c r="N30" i="3" s="1"/>
  <c r="J28" i="3"/>
  <c r="J47" i="3"/>
  <c r="K40" i="3"/>
  <c r="N40" i="3" s="1"/>
  <c r="K44" i="3"/>
  <c r="O31" i="3"/>
  <c r="K41" i="3"/>
  <c r="K43" i="3"/>
  <c r="N43" i="3" s="1"/>
  <c r="N44" i="3" l="1"/>
  <c r="O44" i="3" s="1"/>
  <c r="N32" i="3"/>
  <c r="O32" i="3" s="1"/>
  <c r="N35" i="3"/>
  <c r="O35" i="3" s="1"/>
  <c r="N41" i="3"/>
  <c r="O41" i="3" s="1"/>
  <c r="N36" i="3"/>
  <c r="O36" i="3" s="1"/>
  <c r="M47" i="3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<sst xmlns="http://schemas.openxmlformats.org/spreadsheetml/2006/main" count="92" uniqueCount="72">
  <si>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</si>
  <si>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</si>
  <si>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</si>
  <si>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</si>
  <si>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</si>
  <si>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</si>
  <si>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</si>
  <si>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</si>
  <si>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</si>
  <si>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</si>
  <si>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</si>
  <si>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</si>
  <si>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</si>
  <si>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</si>
  <si>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</si>
  <si>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</si>
  <si>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</si>
  <si>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</si>
  <si>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</si>
  <si>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</si>
  <si>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</si>
  <si>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</si>
  <si>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</si>
  <si>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</si>
  <si>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</si>
  <si>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</si>
  <si>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</si>
  <si>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</si>
  <si>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</si>
  <si>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</si>
  <si>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</si>
  <si>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</si>
  <si>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</si>
  <si>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</si>
  <si>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</si>
  <si>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</si>
  <si>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</si>
  <si>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</si>
  <si>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</si>
  <si>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</si>
  <si>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</si>
  <si>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</si>
  <si>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</si>
  <si>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</si>
  <si>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</si>
  <si>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</si>
  <si>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</si>
  <si>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</si>
  <si>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</si>
  <si>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</si>
  <si>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</si>
  <si>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</si>
  <si>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</si>
  <si>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</si>
  <si>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</si>
  <si>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</si>
  <si>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</si>
  <si>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</si>
  <si>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</si>
  <si>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</si>
  <si>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</si>
  <si>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</si>
  <si>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</si>
  <si>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</si>
  <si>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</si>
  <si>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</si>
  <si>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</si>
  <si>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</si>
  <si>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(Prílohač. 4.3.6) zamestnanca.</t>
    </r>
  </si>
  <si>
    <r>
      <t xml:space="preserve">P až W </t>
    </r>
    <r>
      <rPr>
        <b/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</si>
  <si>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7</t>
    </r>
  </si>
  <si>
    <r>
      <t>Ďalšie neoprávnené položky, ktoré netvoria súčasť hrubej mzdy</t>
    </r>
    <r>
      <rPr>
        <sz val="10"/>
        <rFont val="Arial"/>
        <family val="2"/>
        <charset val="238"/>
      </rPr>
      <t xml:space="preserve">: príspevky zamestnávateľa zo sociálneho fondu </t>
    </r>
    <r>
      <rPr>
        <sz val="10"/>
        <rFont val="Arial"/>
        <family val="2"/>
        <charset val="238"/>
      </rPr>
      <t>a daňový bonus.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</si>
</sst>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vertical="center"/>
    </xf>
    <xf numFmtId="4" fontId="17" fillId="5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vertical="center"/>
    </xf>
    <xf numFmtId="4" fontId="17" fillId="5" borderId="11" xfId="0" applyNumberFormat="1" applyFont="1" applyFill="1" applyBorder="1" applyAlignment="1">
      <alignment horizontal="center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7" fillId="5" borderId="12" xfId="0" applyNumberFormat="1" applyFont="1" applyFill="1" applyBorder="1" applyAlignment="1">
      <alignment horizontal="center" vertical="center"/>
    </xf>
    <xf numFmtId="4" fontId="17" fillId="5" borderId="13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/>
    </xf>
    <xf numFmtId="4" fontId="17" fillId="3" borderId="22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2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/>
    </xf>
    <xf numFmtId="4" fontId="19" fillId="5" borderId="19" xfId="0" applyNumberFormat="1" applyFont="1" applyFill="1" applyBorder="1" applyAlignment="1">
      <alignment horizontal="left" vertical="center"/>
    </xf>
    <xf numFmtId="4" fontId="19" fillId="5" borderId="17" xfId="0" applyNumberFormat="1" applyFont="1" applyFill="1" applyBorder="1" applyAlignment="1">
      <alignment horizontal="left" vertical="center"/>
    </xf>
    <xf numFmtId="4" fontId="19" fillId="5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0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27" xfId="0" applyFont="1" applyFill="1" applyBorder="1" applyAlignment="1">
      <alignment horizontal="left" vertical="center"/>
    </xf>
    <xf numFmtId="0" fontId="19" fillId="5" borderId="28" xfId="0" applyFont="1" applyFill="1" applyBorder="1" applyAlignment="1">
      <alignment horizontal="left" vertical="center"/>
    </xf>
    <xf numFmtId="0" fontId="9" fillId="0" borderId="0" xfId="1" applyFont="1" applyBorder="1" applyAlignment="1">
      <alignment horizontal="righ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17" fillId="3" borderId="24" xfId="0" applyNumberFormat="1" applyFont="1" applyFill="1" applyBorder="1" applyAlignment="1">
      <alignment horizontal="center" vertical="center" wrapText="1"/>
    </xf>
    <xf numFmtId="49" fontId="17" fillId="3" borderId="22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634594</xdr:colOff>
      <xdr:row>0</xdr:row>
      <xdr:rowOff>60928</xdr:rowOff>
    </xdr:from>
    <xdr:to>
      <xdr:col>7</xdr:col>
      <xdr:colOff>763845</xdr:colOff>
      <xdr:row>2</xdr:row>
      <xdr:rowOff>122449</xdr:rowOff>
    </xdr:to>
    <xdr:grpSp>
      <xdr:nvGrpSpPr>
        <xdr:cNvPr id="3" name="Skupina 2"/>
        <xdr:cNvGrpSpPr/>
      </xdr:nvGrpSpPr>
      <xdr:grpSpPr>
        <a:xfrm>
          <a:off x="2896782" y="60928"/>
          <a:ext cx="4582188" cy="39489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511969</xdr:colOff>
      <xdr:row>0</xdr:row>
      <xdr:rowOff>83345</xdr:rowOff>
    </xdr:from>
    <xdr:to>
      <xdr:col>7</xdr:col>
      <xdr:colOff>388443</xdr:colOff>
      <xdr:row>2</xdr:row>
      <xdr:rowOff>146415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938" y="83345"/>
          <a:ext cx="745630" cy="39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topLeftCell="A22" zoomScale="80" zoomScaleNormal="80" zoomScaleSheetLayoutView="80" zoomScalePageLayoutView="85" workbookViewId="0">
      <selection activeCell="A52" sqref="A52:W52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16.285156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5" customFormat="1" ht="18" x14ac:dyDescent="0.2">
      <c r="A7" s="103" t="s">
        <v>11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15" x14ac:dyDescent="0.2">
      <c r="A8" s="105" t="s">
        <v>43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15" x14ac:dyDescent="0.2">
      <c r="A9" s="106" t="s">
        <v>44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15" x14ac:dyDescent="0.2">
      <c r="A11" s="98" t="s">
        <v>16</v>
      </c>
      <c r="B11" s="98"/>
      <c r="C11" s="81"/>
      <c r="D11" s="81"/>
      <c r="E11" s="81"/>
      <c r="F11" s="81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12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15" x14ac:dyDescent="0.2">
      <c r="A12" s="98" t="s">
        <v>5</v>
      </c>
      <c r="B12" s="98"/>
      <c r="C12" s="107"/>
      <c r="D12" s="107"/>
      <c r="E12" s="107"/>
      <c r="F12" s="107"/>
      <c r="G12" s="107"/>
      <c r="H12" s="107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15" x14ac:dyDescent="0.2">
      <c r="A13" s="98" t="s">
        <v>30</v>
      </c>
      <c r="B13" s="98"/>
      <c r="C13" s="81"/>
      <c r="D13" s="81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12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27.6" customHeight="1" x14ac:dyDescent="0.2">
      <c r="A15" s="101" t="s">
        <v>0</v>
      </c>
      <c r="B15" s="99" t="s">
        <v>1</v>
      </c>
      <c r="C15" s="76" t="s">
        <v>2</v>
      </c>
      <c r="D15" s="78" t="s">
        <v>3</v>
      </c>
      <c r="E15" s="108" t="s">
        <v>17</v>
      </c>
      <c r="F15" s="76" t="s">
        <v>4</v>
      </c>
      <c r="G15" s="76" t="s">
        <v>24</v>
      </c>
      <c r="H15" s="76" t="s">
        <v>14</v>
      </c>
      <c r="I15" s="74" t="s">
        <v>18</v>
      </c>
      <c r="J15" s="74" t="s">
        <v>19</v>
      </c>
      <c r="K15" s="74" t="s">
        <v>42</v>
      </c>
      <c r="L15" s="76" t="s">
        <v>15</v>
      </c>
      <c r="M15" s="74" t="s">
        <v>20</v>
      </c>
      <c r="N15" s="74" t="s">
        <v>21</v>
      </c>
      <c r="O15" s="74" t="s">
        <v>22</v>
      </c>
      <c r="P15" s="70" t="s">
        <v>69</v>
      </c>
      <c r="Q15" s="71"/>
      <c r="R15" s="71"/>
      <c r="S15" s="71"/>
      <c r="T15" s="71"/>
      <c r="U15" s="71"/>
      <c r="V15" s="71"/>
      <c r="W15" s="72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3.9" customHeight="1" x14ac:dyDescent="0.2">
      <c r="A16" s="102"/>
      <c r="B16" s="100"/>
      <c r="C16" s="77"/>
      <c r="D16" s="79"/>
      <c r="E16" s="109"/>
      <c r="F16" s="77"/>
      <c r="G16" s="77"/>
      <c r="H16" s="77"/>
      <c r="I16" s="75"/>
      <c r="J16" s="75"/>
      <c r="K16" s="75"/>
      <c r="L16" s="77"/>
      <c r="M16" s="75"/>
      <c r="N16" s="75"/>
      <c r="O16" s="75"/>
      <c r="P16" s="34" t="s">
        <v>34</v>
      </c>
      <c r="Q16" s="35" t="s">
        <v>35</v>
      </c>
      <c r="R16" s="35" t="s">
        <v>36</v>
      </c>
      <c r="S16" s="35" t="s">
        <v>37</v>
      </c>
      <c r="T16" s="35" t="s">
        <v>38</v>
      </c>
      <c r="U16" s="35" t="s">
        <v>39</v>
      </c>
      <c r="V16" s="35" t="s">
        <v>40</v>
      </c>
      <c r="W16" s="36" t="s">
        <v>41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46.9" customHeight="1" x14ac:dyDescent="0.2">
      <c r="A17" s="66" t="s">
        <v>25</v>
      </c>
      <c r="B17" s="68" t="s">
        <v>26</v>
      </c>
      <c r="C17" s="68" t="s">
        <v>66</v>
      </c>
      <c r="D17" s="68" t="s">
        <v>45</v>
      </c>
      <c r="E17" s="68" t="s">
        <v>27</v>
      </c>
      <c r="F17" s="68" t="s">
        <v>6</v>
      </c>
      <c r="G17" s="68" t="s">
        <v>46</v>
      </c>
      <c r="H17" s="73" t="s">
        <v>28</v>
      </c>
      <c r="I17" s="73" t="s">
        <v>7</v>
      </c>
      <c r="J17" s="73" t="s">
        <v>31</v>
      </c>
      <c r="K17" s="80" t="s">
        <v>32</v>
      </c>
      <c r="L17" s="80" t="s">
        <v>65</v>
      </c>
      <c r="M17" s="80" t="s">
        <v>8</v>
      </c>
      <c r="N17" s="80" t="s">
        <v>9</v>
      </c>
      <c r="O17" s="87" t="s">
        <v>10</v>
      </c>
      <c r="P17" s="39" t="s">
        <v>47</v>
      </c>
      <c r="Q17" s="40" t="s">
        <v>48</v>
      </c>
      <c r="R17" s="40" t="s">
        <v>49</v>
      </c>
      <c r="S17" s="40" t="s">
        <v>50</v>
      </c>
      <c r="T17" s="40" t="s">
        <v>51</v>
      </c>
      <c r="U17" s="41" t="s">
        <v>52</v>
      </c>
      <c r="V17" s="41" t="s">
        <v>53</v>
      </c>
      <c r="W17" s="42" t="s">
        <v>54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ht="36" customHeight="1" thickBot="1" x14ac:dyDescent="0.25">
      <c r="A18" s="67"/>
      <c r="B18" s="69"/>
      <c r="C18" s="69"/>
      <c r="D18" s="69"/>
      <c r="E18" s="69"/>
      <c r="F18" s="69"/>
      <c r="G18" s="69"/>
      <c r="H18" s="68"/>
      <c r="I18" s="68"/>
      <c r="J18" s="68"/>
      <c r="K18" s="69"/>
      <c r="L18" s="69"/>
      <c r="M18" s="69"/>
      <c r="N18" s="69"/>
      <c r="O18" s="88"/>
      <c r="P18" s="43">
        <v>0.1</v>
      </c>
      <c r="Q18" s="43">
        <v>1.4E-2</v>
      </c>
      <c r="R18" s="43">
        <v>0.14000000000000001</v>
      </c>
      <c r="S18" s="43">
        <v>0.03</v>
      </c>
      <c r="T18" s="43">
        <v>0.01</v>
      </c>
      <c r="U18" s="43">
        <v>8.0000000000000002E-3</v>
      </c>
      <c r="V18" s="43">
        <v>4.7500000000000001E-2</v>
      </c>
      <c r="W18" s="44">
        <v>2.5000000000000001E-3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3.5" x14ac:dyDescent="0.2">
      <c r="A19" s="90" t="s">
        <v>70</v>
      </c>
      <c r="B19" s="91"/>
      <c r="C19" s="92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4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x14ac:dyDescent="0.2">
      <c r="A20" s="52" t="s">
        <v>12</v>
      </c>
      <c r="B20" s="53"/>
      <c r="C20" s="48"/>
      <c r="D20" s="48"/>
      <c r="E20" s="48">
        <f xml:space="preserve"> C20-D20</f>
        <v>0</v>
      </c>
      <c r="F20" s="48"/>
      <c r="G20" s="48"/>
      <c r="H20" s="48"/>
      <c r="I20" s="48">
        <f>F20+H20</f>
        <v>0</v>
      </c>
      <c r="J20" s="48">
        <f>F20-G20</f>
        <v>0</v>
      </c>
      <c r="K20" s="48">
        <f>SUM(P20:W20)</f>
        <v>0</v>
      </c>
      <c r="L20" s="48"/>
      <c r="M20" s="54" t="e">
        <f>ROUND((J20/E20)*L20,2)</f>
        <v>#DIV/0!</v>
      </c>
      <c r="N20" s="48" t="e">
        <f>ROUND((K20/E20)*L20,2)</f>
        <v>#DIV/0!</v>
      </c>
      <c r="O20" s="4" t="e">
        <f>M20+N20</f>
        <v>#DIV/0!</v>
      </c>
      <c r="P20" s="37">
        <f>ROUNDDOWN($P$18*J20,2)</f>
        <v>0</v>
      </c>
      <c r="Q20" s="37">
        <f>ROUNDDOWN($Q$18*J20,2)</f>
        <v>0</v>
      </c>
      <c r="R20" s="37">
        <f>ROUNDDOWN($R$18*J20,2)</f>
        <v>0</v>
      </c>
      <c r="S20" s="37">
        <f>ROUNDDOWN($S$18*J20,2)</f>
        <v>0</v>
      </c>
      <c r="T20" s="37">
        <f>ROUNDDOWN($T$18*J20,2)</f>
        <v>0</v>
      </c>
      <c r="U20" s="37">
        <f>ROUNDDOWN((J20*$U$18),2)</f>
        <v>0</v>
      </c>
      <c r="V20" s="37">
        <f>ROUNDDOWN($V$18*J20,2)</f>
        <v>0</v>
      </c>
      <c r="W20" s="38">
        <f>ROUNDDOWN($W$18*J20,2)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x14ac:dyDescent="0.2">
      <c r="A21" s="52" t="s">
        <v>13</v>
      </c>
      <c r="B21" s="53"/>
      <c r="C21" s="48"/>
      <c r="D21" s="48"/>
      <c r="E21" s="48">
        <f t="shared" ref="E21:E22" si="0" xml:space="preserve"> C21-D21</f>
        <v>0</v>
      </c>
      <c r="F21" s="48"/>
      <c r="G21" s="48"/>
      <c r="H21" s="48"/>
      <c r="I21" s="48">
        <f t="shared" ref="I21:I22" si="1">F21+H21</f>
        <v>0</v>
      </c>
      <c r="J21" s="48">
        <f t="shared" ref="J21:J22" si="2">F21-G21</f>
        <v>0</v>
      </c>
      <c r="K21" s="48">
        <f>SUM(P21:W21)</f>
        <v>0</v>
      </c>
      <c r="L21" s="48"/>
      <c r="M21" s="54" t="e">
        <f t="shared" ref="M21:M22" si="3">ROUND((J21/E21)*L21,2)</f>
        <v>#DIV/0!</v>
      </c>
      <c r="N21" s="48" t="e">
        <f t="shared" ref="N21:N22" si="4">ROUND((K21/E21)*L21,2)</f>
        <v>#DIV/0!</v>
      </c>
      <c r="O21" s="4" t="e">
        <f t="shared" ref="O21:O22" si="5">M21+N21</f>
        <v>#DIV/0!</v>
      </c>
      <c r="P21" s="37">
        <f t="shared" ref="P21:P22" si="6">ROUNDDOWN($P$18*J21,2)</f>
        <v>0</v>
      </c>
      <c r="Q21" s="37">
        <f t="shared" ref="Q21:Q22" si="7">ROUNDDOWN($Q$18*J21,2)</f>
        <v>0</v>
      </c>
      <c r="R21" s="37">
        <f t="shared" ref="R21:R22" si="8">ROUNDDOWN($R$18*J21,2)</f>
        <v>0</v>
      </c>
      <c r="S21" s="37">
        <f t="shared" ref="S21:S22" si="9">ROUNDDOWN($S$18*J21,2)</f>
        <v>0</v>
      </c>
      <c r="T21" s="37">
        <f t="shared" ref="T21:T22" si="10">ROUNDDOWN($T$18*J21,2)</f>
        <v>0</v>
      </c>
      <c r="U21" s="37">
        <f t="shared" ref="U21:U22" si="11">ROUNDDOWN((J21*$U$18),2)</f>
        <v>0</v>
      </c>
      <c r="V21" s="37">
        <f t="shared" ref="V21:V22" si="12">ROUNDDOWN($V$18*J21,2)</f>
        <v>0</v>
      </c>
      <c r="W21" s="38">
        <f t="shared" ref="W21:W22" si="13">ROUNDDOWN($W$18*J21,2)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x14ac:dyDescent="0.2">
      <c r="A22" s="52" t="s">
        <v>33</v>
      </c>
      <c r="B22" s="53"/>
      <c r="C22" s="48"/>
      <c r="D22" s="48"/>
      <c r="E22" s="48">
        <f t="shared" si="0"/>
        <v>0</v>
      </c>
      <c r="F22" s="48"/>
      <c r="G22" s="48"/>
      <c r="H22" s="48"/>
      <c r="I22" s="48">
        <f t="shared" si="1"/>
        <v>0</v>
      </c>
      <c r="J22" s="48">
        <f t="shared" si="2"/>
        <v>0</v>
      </c>
      <c r="K22" s="48">
        <f>SUM(P22:W22)</f>
        <v>0</v>
      </c>
      <c r="L22" s="48"/>
      <c r="M22" s="54" t="e">
        <f t="shared" si="3"/>
        <v>#DIV/0!</v>
      </c>
      <c r="N22" s="48" t="e">
        <f t="shared" si="4"/>
        <v>#DIV/0!</v>
      </c>
      <c r="O22" s="4" t="e">
        <f t="shared" si="5"/>
        <v>#DIV/0!</v>
      </c>
      <c r="P22" s="37">
        <f t="shared" si="6"/>
        <v>0</v>
      </c>
      <c r="Q22" s="37">
        <f t="shared" si="7"/>
        <v>0</v>
      </c>
      <c r="R22" s="37">
        <f t="shared" si="8"/>
        <v>0</v>
      </c>
      <c r="S22" s="37">
        <f t="shared" si="9"/>
        <v>0</v>
      </c>
      <c r="T22" s="37">
        <f t="shared" si="10"/>
        <v>0</v>
      </c>
      <c r="U22" s="37">
        <f t="shared" si="11"/>
        <v>0</v>
      </c>
      <c r="V22" s="37">
        <f t="shared" si="12"/>
        <v>0</v>
      </c>
      <c r="W22" s="38">
        <f t="shared" si="13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s="51" customFormat="1" x14ac:dyDescent="0.2">
      <c r="A23" s="45" t="s">
        <v>29</v>
      </c>
      <c r="B23" s="46"/>
      <c r="C23" s="47"/>
      <c r="D23" s="47"/>
      <c r="E23" s="48"/>
      <c r="F23" s="48"/>
      <c r="G23" s="48"/>
      <c r="H23" s="48"/>
      <c r="I23" s="47">
        <f>SUM(I20:I22)</f>
        <v>0</v>
      </c>
      <c r="J23" s="47">
        <f t="shared" ref="J23" si="14">SUM(J20:J22)</f>
        <v>0</v>
      </c>
      <c r="K23" s="47">
        <f>SUM(K20:K22)</f>
        <v>0</v>
      </c>
      <c r="L23" s="48"/>
      <c r="M23" s="47" t="e">
        <f>SUM(M20:M22)</f>
        <v>#DIV/0!</v>
      </c>
      <c r="N23" s="47" t="e">
        <f>SUM(N20:N22)</f>
        <v>#DIV/0!</v>
      </c>
      <c r="O23" s="57" t="e">
        <f>SUM(O20:O22)</f>
        <v>#DIV/0!</v>
      </c>
      <c r="P23" s="48"/>
      <c r="Q23" s="48"/>
      <c r="R23" s="48"/>
      <c r="S23" s="48"/>
      <c r="T23" s="48"/>
      <c r="U23" s="48"/>
      <c r="V23" s="48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">
      <c r="A24" s="52" t="s">
        <v>12</v>
      </c>
      <c r="B24" s="53"/>
      <c r="C24" s="48"/>
      <c r="D24" s="48"/>
      <c r="E24" s="48">
        <f t="shared" ref="E24:E26" si="15" xml:space="preserve"> C24-D24</f>
        <v>0</v>
      </c>
      <c r="F24" s="48"/>
      <c r="G24" s="48"/>
      <c r="H24" s="48"/>
      <c r="I24" s="48">
        <f t="shared" ref="I24:I26" si="16">F24+H24</f>
        <v>0</v>
      </c>
      <c r="J24" s="48">
        <f t="shared" ref="J24:J26" si="17">F24-G24</f>
        <v>0</v>
      </c>
      <c r="K24" s="48">
        <f>SUM(P24:W24)</f>
        <v>0</v>
      </c>
      <c r="L24" s="48"/>
      <c r="M24" s="54" t="e">
        <f t="shared" ref="M24:M26" si="18">ROUND((J24/E24)*L24,2)</f>
        <v>#DIV/0!</v>
      </c>
      <c r="N24" s="48" t="e">
        <f t="shared" ref="N24:N26" si="19">ROUND((K24/E24)*L24,2)</f>
        <v>#DIV/0!</v>
      </c>
      <c r="O24" s="4" t="e">
        <f>M24+N24</f>
        <v>#DIV/0!</v>
      </c>
      <c r="P24" s="37">
        <f t="shared" ref="P24:P26" si="20">ROUNDDOWN($P$18*J24,2)</f>
        <v>0</v>
      </c>
      <c r="Q24" s="37">
        <f t="shared" ref="Q24:Q26" si="21">ROUNDDOWN($Q$18*J24,2)</f>
        <v>0</v>
      </c>
      <c r="R24" s="37">
        <f t="shared" ref="R24:R26" si="22">ROUNDDOWN($R$18*J24,2)</f>
        <v>0</v>
      </c>
      <c r="S24" s="37">
        <f t="shared" ref="S24:S26" si="23">ROUNDDOWN($S$18*J24,2)</f>
        <v>0</v>
      </c>
      <c r="T24" s="37">
        <f t="shared" ref="T24:T26" si="24">ROUNDDOWN($T$18*J24,2)</f>
        <v>0</v>
      </c>
      <c r="U24" s="37">
        <f t="shared" ref="U24:U26" si="25">ROUNDDOWN((J24*$U$18),2)</f>
        <v>0</v>
      </c>
      <c r="V24" s="37">
        <f t="shared" ref="V24:V26" si="26">ROUNDDOWN($V$18*J24,2)</f>
        <v>0</v>
      </c>
      <c r="W24" s="38">
        <f t="shared" ref="W24:W26" si="27">ROUNDDOWN($W$18*J24,2)</f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">
      <c r="A25" s="52" t="s">
        <v>13</v>
      </c>
      <c r="B25" s="53"/>
      <c r="C25" s="48"/>
      <c r="D25" s="48"/>
      <c r="E25" s="48">
        <f t="shared" si="15"/>
        <v>0</v>
      </c>
      <c r="F25" s="48"/>
      <c r="G25" s="48"/>
      <c r="H25" s="48"/>
      <c r="I25" s="48">
        <f t="shared" si="16"/>
        <v>0</v>
      </c>
      <c r="J25" s="48">
        <f t="shared" si="17"/>
        <v>0</v>
      </c>
      <c r="K25" s="48">
        <f>SUM(P25:W25)</f>
        <v>0</v>
      </c>
      <c r="L25" s="48"/>
      <c r="M25" s="54" t="e">
        <f t="shared" si="18"/>
        <v>#DIV/0!</v>
      </c>
      <c r="N25" s="48" t="e">
        <f t="shared" si="19"/>
        <v>#DIV/0!</v>
      </c>
      <c r="O25" s="4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si="23"/>
        <v>0</v>
      </c>
      <c r="T25" s="37">
        <f t="shared" si="24"/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">
      <c r="A26" s="52" t="s">
        <v>33</v>
      </c>
      <c r="B26" s="53"/>
      <c r="C26" s="48"/>
      <c r="D26" s="48"/>
      <c r="E26" s="48">
        <f t="shared" si="15"/>
        <v>0</v>
      </c>
      <c r="F26" s="48"/>
      <c r="G26" s="48"/>
      <c r="H26" s="48"/>
      <c r="I26" s="48">
        <f t="shared" si="16"/>
        <v>0</v>
      </c>
      <c r="J26" s="48">
        <f t="shared" si="17"/>
        <v>0</v>
      </c>
      <c r="K26" s="48">
        <f>SUM(P26:W26)</f>
        <v>0</v>
      </c>
      <c r="L26" s="48"/>
      <c r="M26" s="54" t="e">
        <f t="shared" si="18"/>
        <v>#DIV/0!</v>
      </c>
      <c r="N26" s="48" t="e">
        <f t="shared" si="19"/>
        <v>#DIV/0!</v>
      </c>
      <c r="O26" s="4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3"/>
        <v>0</v>
      </c>
      <c r="T26" s="37">
        <f t="shared" si="24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21" customFormat="1" x14ac:dyDescent="0.2">
      <c r="A27" s="45" t="s">
        <v>29</v>
      </c>
      <c r="B27" s="46"/>
      <c r="C27" s="47"/>
      <c r="D27" s="47"/>
      <c r="E27" s="48"/>
      <c r="F27" s="48"/>
      <c r="G27" s="48"/>
      <c r="H27" s="48"/>
      <c r="I27" s="47">
        <f t="shared" ref="I27:J27" si="29">SUM(I24:I26)</f>
        <v>0</v>
      </c>
      <c r="J27" s="47">
        <f t="shared" si="29"/>
        <v>0</v>
      </c>
      <c r="K27" s="47">
        <f>SUM(K24:K26)</f>
        <v>0</v>
      </c>
      <c r="L27" s="48"/>
      <c r="M27" s="47" t="e">
        <f>SUM(M24:M26)</f>
        <v>#DIV/0!</v>
      </c>
      <c r="N27" s="47" t="e">
        <f>SUM(N24:N26)</f>
        <v>#DIV/0!</v>
      </c>
      <c r="O27" s="57" t="e">
        <f>SUM(O24:O26)</f>
        <v>#DIV/0!</v>
      </c>
      <c r="P27" s="48"/>
      <c r="Q27" s="48"/>
      <c r="R27" s="48"/>
      <c r="S27" s="48"/>
      <c r="T27" s="48"/>
      <c r="U27" s="48"/>
      <c r="V27" s="48"/>
      <c r="W27" s="49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21" customFormat="1" ht="13.5" thickBot="1" x14ac:dyDescent="0.25">
      <c r="A28" s="3" t="s">
        <v>23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24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51" customFormat="1" ht="13.5" x14ac:dyDescent="0.2">
      <c r="A29" s="90" t="s">
        <v>70</v>
      </c>
      <c r="B29" s="91"/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4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</row>
    <row r="30" spans="1:35" x14ac:dyDescent="0.2">
      <c r="A30" s="52" t="s">
        <v>12</v>
      </c>
      <c r="B30" s="53"/>
      <c r="C30" s="48"/>
      <c r="D30" s="48"/>
      <c r="E30" s="48">
        <f t="shared" ref="E30:E36" si="30" xml:space="preserve"> C30-D30</f>
        <v>0</v>
      </c>
      <c r="F30" s="48"/>
      <c r="G30" s="48"/>
      <c r="H30" s="48"/>
      <c r="I30" s="48">
        <f t="shared" ref="I30:I36" si="31">F30+H30</f>
        <v>0</v>
      </c>
      <c r="J30" s="48">
        <f t="shared" ref="J30:J36" si="32">F30-G30</f>
        <v>0</v>
      </c>
      <c r="K30" s="48">
        <f>SUM(P30:W30)</f>
        <v>0</v>
      </c>
      <c r="L30" s="48"/>
      <c r="M30" s="54" t="e">
        <f t="shared" ref="M30:M32" si="33">ROUND((J30/E30)*L30,2)</f>
        <v>#DIV/0!</v>
      </c>
      <c r="N30" s="48" t="e">
        <f t="shared" ref="N30:N32" si="34">ROUND((K30/E30)*L30,2)</f>
        <v>#DIV/0!</v>
      </c>
      <c r="O30" s="4" t="e">
        <f t="shared" ref="O30:O36" si="35">M30+N30</f>
        <v>#DIV/0!</v>
      </c>
      <c r="P30" s="37">
        <f t="shared" ref="P30:P32" si="36">ROUNDDOWN($P$18*J30,2)</f>
        <v>0</v>
      </c>
      <c r="Q30" s="37">
        <f t="shared" ref="Q30:Q32" si="37">ROUNDDOWN($Q$18*J30,2)</f>
        <v>0</v>
      </c>
      <c r="R30" s="37">
        <f t="shared" ref="R30:R32" si="38">ROUNDDOWN($R$18*J30,2)</f>
        <v>0</v>
      </c>
      <c r="S30" s="37">
        <f t="shared" ref="S30:S32" si="39">ROUNDDOWN($S$18*J30,2)</f>
        <v>0</v>
      </c>
      <c r="T30" s="37">
        <f t="shared" ref="T30:T32" si="40">ROUNDDOWN($T$18*J30,2)</f>
        <v>0</v>
      </c>
      <c r="U30" s="37">
        <f t="shared" ref="U30:U32" si="41">ROUNDDOWN((J30*$U$18),2)</f>
        <v>0</v>
      </c>
      <c r="V30" s="37">
        <f t="shared" ref="V30:V32" si="42">ROUNDDOWN($V$18*J30,2)</f>
        <v>0</v>
      </c>
      <c r="W30" s="38">
        <f t="shared" ref="W30:W32" si="43">ROUNDDOWN($W$18*J30,2)</f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">
      <c r="A31" s="52" t="s">
        <v>13</v>
      </c>
      <c r="B31" s="53"/>
      <c r="C31" s="48"/>
      <c r="D31" s="48"/>
      <c r="E31" s="48">
        <f t="shared" si="30"/>
        <v>0</v>
      </c>
      <c r="F31" s="48"/>
      <c r="G31" s="48"/>
      <c r="H31" s="48"/>
      <c r="I31" s="48">
        <f t="shared" si="31"/>
        <v>0</v>
      </c>
      <c r="J31" s="48">
        <f t="shared" si="32"/>
        <v>0</v>
      </c>
      <c r="K31" s="48">
        <f>SUM(P31:W31)</f>
        <v>0</v>
      </c>
      <c r="L31" s="48"/>
      <c r="M31" s="54" t="e">
        <f t="shared" si="33"/>
        <v>#DIV/0!</v>
      </c>
      <c r="N31" s="48" t="e">
        <f t="shared" si="34"/>
        <v>#DIV/0!</v>
      </c>
      <c r="O31" s="4" t="e">
        <f t="shared" si="35"/>
        <v>#DIV/0!</v>
      </c>
      <c r="P31" s="37">
        <f t="shared" si="36"/>
        <v>0</v>
      </c>
      <c r="Q31" s="37">
        <f t="shared" si="37"/>
        <v>0</v>
      </c>
      <c r="R31" s="37">
        <f t="shared" si="38"/>
        <v>0</v>
      </c>
      <c r="S31" s="37">
        <f t="shared" si="39"/>
        <v>0</v>
      </c>
      <c r="T31" s="37">
        <f t="shared" si="40"/>
        <v>0</v>
      </c>
      <c r="U31" s="37">
        <f t="shared" si="41"/>
        <v>0</v>
      </c>
      <c r="V31" s="37">
        <f t="shared" si="42"/>
        <v>0</v>
      </c>
      <c r="W31" s="38">
        <f t="shared" si="43"/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">
      <c r="A32" s="52" t="s">
        <v>33</v>
      </c>
      <c r="B32" s="53"/>
      <c r="C32" s="48"/>
      <c r="D32" s="48"/>
      <c r="E32" s="48">
        <f t="shared" si="30"/>
        <v>0</v>
      </c>
      <c r="F32" s="48"/>
      <c r="G32" s="48"/>
      <c r="H32" s="48"/>
      <c r="I32" s="48">
        <f t="shared" si="31"/>
        <v>0</v>
      </c>
      <c r="J32" s="48">
        <f t="shared" si="32"/>
        <v>0</v>
      </c>
      <c r="K32" s="48">
        <f>SUM(P32:W32)</f>
        <v>0</v>
      </c>
      <c r="L32" s="48"/>
      <c r="M32" s="54" t="e">
        <f t="shared" si="33"/>
        <v>#DIV/0!</v>
      </c>
      <c r="N32" s="48" t="e">
        <f t="shared" si="34"/>
        <v>#DIV/0!</v>
      </c>
      <c r="O32" s="4" t="e">
        <f t="shared" si="35"/>
        <v>#DIV/0!</v>
      </c>
      <c r="P32" s="37">
        <f t="shared" si="36"/>
        <v>0</v>
      </c>
      <c r="Q32" s="37">
        <f t="shared" si="37"/>
        <v>0</v>
      </c>
      <c r="R32" s="37">
        <f t="shared" si="38"/>
        <v>0</v>
      </c>
      <c r="S32" s="37">
        <f t="shared" si="39"/>
        <v>0</v>
      </c>
      <c r="T32" s="37">
        <f t="shared" si="40"/>
        <v>0</v>
      </c>
      <c r="U32" s="37">
        <f t="shared" si="41"/>
        <v>0</v>
      </c>
      <c r="V32" s="37">
        <f t="shared" si="42"/>
        <v>0</v>
      </c>
      <c r="W32" s="38">
        <f t="shared" si="43"/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">
      <c r="A33" s="45" t="s">
        <v>29</v>
      </c>
      <c r="B33" s="46"/>
      <c r="C33" s="47"/>
      <c r="D33" s="47"/>
      <c r="E33" s="47"/>
      <c r="F33" s="47"/>
      <c r="G33" s="47"/>
      <c r="H33" s="47"/>
      <c r="I33" s="47">
        <f>SUM(I30:I32)</f>
        <v>0</v>
      </c>
      <c r="J33" s="47">
        <f>SUM(J30:J32)</f>
        <v>0</v>
      </c>
      <c r="K33" s="47">
        <f>SUM(K30:K32)</f>
        <v>0</v>
      </c>
      <c r="L33" s="47"/>
      <c r="M33" s="47" t="e">
        <f>SUM(M30:M32)</f>
        <v>#DIV/0!</v>
      </c>
      <c r="N33" s="47" t="e">
        <f>SUM(N30:N32)</f>
        <v>#DIV/0!</v>
      </c>
      <c r="O33" s="57" t="e">
        <f>SUM(O30:O32)</f>
        <v>#DIV/0!</v>
      </c>
      <c r="P33" s="55"/>
      <c r="Q33" s="55"/>
      <c r="R33" s="55"/>
      <c r="S33" s="55"/>
      <c r="T33" s="55"/>
      <c r="U33" s="55"/>
      <c r="V33" s="55"/>
      <c r="W33" s="56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">
      <c r="A34" s="52" t="s">
        <v>12</v>
      </c>
      <c r="B34" s="53"/>
      <c r="C34" s="48"/>
      <c r="D34" s="48"/>
      <c r="E34" s="48">
        <f t="shared" si="30"/>
        <v>0</v>
      </c>
      <c r="F34" s="48"/>
      <c r="G34" s="48"/>
      <c r="H34" s="48"/>
      <c r="I34" s="48">
        <f t="shared" si="31"/>
        <v>0</v>
      </c>
      <c r="J34" s="48">
        <f t="shared" si="32"/>
        <v>0</v>
      </c>
      <c r="K34" s="48">
        <f>SUM(P34:W34)</f>
        <v>0</v>
      </c>
      <c r="L34" s="48"/>
      <c r="M34" s="54" t="e">
        <f t="shared" ref="M34:M36" si="44">ROUND((J34/E34)*L34,2)</f>
        <v>#DIV/0!</v>
      </c>
      <c r="N34" s="48" t="e">
        <f t="shared" ref="N34:N36" si="45">ROUND((K34/E34)*L34,2)</f>
        <v>#DIV/0!</v>
      </c>
      <c r="O34" s="4" t="e">
        <f t="shared" si="35"/>
        <v>#DIV/0!</v>
      </c>
      <c r="P34" s="37">
        <f t="shared" ref="P34:P36" si="46">ROUNDDOWN($P$18*J34,2)</f>
        <v>0</v>
      </c>
      <c r="Q34" s="37">
        <f t="shared" ref="Q34:Q36" si="47">ROUNDDOWN($Q$18*J34,2)</f>
        <v>0</v>
      </c>
      <c r="R34" s="37">
        <f t="shared" ref="R34:R36" si="48">ROUNDDOWN($R$18*J34,2)</f>
        <v>0</v>
      </c>
      <c r="S34" s="37">
        <f t="shared" ref="S34:S36" si="49">ROUNDDOWN($S$18*J34,2)</f>
        <v>0</v>
      </c>
      <c r="T34" s="37">
        <f t="shared" ref="T34:T36" si="50">ROUNDDOWN($T$18*J34,2)</f>
        <v>0</v>
      </c>
      <c r="U34" s="37">
        <f t="shared" ref="U34:U36" si="51">ROUNDDOWN((J34*$U$18),2)</f>
        <v>0</v>
      </c>
      <c r="V34" s="37">
        <f t="shared" ref="V34:V36" si="52">ROUNDDOWN($V$18*J34,2)</f>
        <v>0</v>
      </c>
      <c r="W34" s="38">
        <f t="shared" ref="W34:W36" si="53">ROUNDDOWN($W$18*J34,2)</f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">
      <c r="A35" s="52" t="s">
        <v>13</v>
      </c>
      <c r="B35" s="53"/>
      <c r="C35" s="48"/>
      <c r="D35" s="48"/>
      <c r="E35" s="48">
        <f t="shared" si="30"/>
        <v>0</v>
      </c>
      <c r="F35" s="48"/>
      <c r="G35" s="48"/>
      <c r="H35" s="48"/>
      <c r="I35" s="48">
        <f t="shared" si="31"/>
        <v>0</v>
      </c>
      <c r="J35" s="48">
        <f t="shared" si="32"/>
        <v>0</v>
      </c>
      <c r="K35" s="48">
        <f>SUM(P35:W35)</f>
        <v>0</v>
      </c>
      <c r="L35" s="48"/>
      <c r="M35" s="54" t="e">
        <f t="shared" si="44"/>
        <v>#DIV/0!</v>
      </c>
      <c r="N35" s="48" t="e">
        <f t="shared" si="45"/>
        <v>#DIV/0!</v>
      </c>
      <c r="O35" s="4" t="e">
        <f t="shared" si="35"/>
        <v>#DIV/0!</v>
      </c>
      <c r="P35" s="37">
        <f t="shared" si="46"/>
        <v>0</v>
      </c>
      <c r="Q35" s="37">
        <f t="shared" si="47"/>
        <v>0</v>
      </c>
      <c r="R35" s="37">
        <f t="shared" si="48"/>
        <v>0</v>
      </c>
      <c r="S35" s="37">
        <f t="shared" si="49"/>
        <v>0</v>
      </c>
      <c r="T35" s="37">
        <f t="shared" si="50"/>
        <v>0</v>
      </c>
      <c r="U35" s="37">
        <f t="shared" si="51"/>
        <v>0</v>
      </c>
      <c r="V35" s="37">
        <f t="shared" si="52"/>
        <v>0</v>
      </c>
      <c r="W35" s="38">
        <f t="shared" si="53"/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">
      <c r="A36" s="52" t="s">
        <v>33</v>
      </c>
      <c r="B36" s="53"/>
      <c r="C36" s="48"/>
      <c r="D36" s="48"/>
      <c r="E36" s="48">
        <f t="shared" si="30"/>
        <v>0</v>
      </c>
      <c r="F36" s="48"/>
      <c r="G36" s="48"/>
      <c r="H36" s="48"/>
      <c r="I36" s="48">
        <f t="shared" si="31"/>
        <v>0</v>
      </c>
      <c r="J36" s="48">
        <f t="shared" si="32"/>
        <v>0</v>
      </c>
      <c r="K36" s="48">
        <f>SUM(P36:W36)</f>
        <v>0</v>
      </c>
      <c r="L36" s="48"/>
      <c r="M36" s="54" t="e">
        <f t="shared" si="44"/>
        <v>#DIV/0!</v>
      </c>
      <c r="N36" s="48" t="e">
        <f t="shared" si="45"/>
        <v>#DIV/0!</v>
      </c>
      <c r="O36" s="4" t="e">
        <f t="shared" si="35"/>
        <v>#DIV/0!</v>
      </c>
      <c r="P36" s="37">
        <f t="shared" si="46"/>
        <v>0</v>
      </c>
      <c r="Q36" s="37">
        <f t="shared" si="47"/>
        <v>0</v>
      </c>
      <c r="R36" s="37">
        <f t="shared" si="48"/>
        <v>0</v>
      </c>
      <c r="S36" s="37">
        <f t="shared" si="49"/>
        <v>0</v>
      </c>
      <c r="T36" s="37">
        <f t="shared" si="50"/>
        <v>0</v>
      </c>
      <c r="U36" s="37">
        <f t="shared" si="51"/>
        <v>0</v>
      </c>
      <c r="V36" s="37">
        <f t="shared" si="52"/>
        <v>0</v>
      </c>
      <c r="W36" s="38">
        <f t="shared" si="53"/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1" customFormat="1" x14ac:dyDescent="0.2">
      <c r="A37" s="45" t="s">
        <v>29</v>
      </c>
      <c r="B37" s="46"/>
      <c r="C37" s="47"/>
      <c r="D37" s="47"/>
      <c r="E37" s="47"/>
      <c r="F37" s="47"/>
      <c r="G37" s="47"/>
      <c r="H37" s="47"/>
      <c r="I37" s="47">
        <f>SUM(I34:I36)</f>
        <v>0</v>
      </c>
      <c r="J37" s="47">
        <f t="shared" ref="J37" si="54">SUM(J34:J36)</f>
        <v>0</v>
      </c>
      <c r="K37" s="47">
        <f>SUM(K34:K36)</f>
        <v>0</v>
      </c>
      <c r="L37" s="47"/>
      <c r="M37" s="47" t="e">
        <f>SUM(M34:M36)</f>
        <v>#DIV/0!</v>
      </c>
      <c r="N37" s="47" t="e">
        <f>SUM(N34:N36)</f>
        <v>#DIV/0!</v>
      </c>
      <c r="O37" s="57" t="e">
        <f t="shared" ref="O37" si="55">SUM(O34:O36)</f>
        <v>#DIV/0!</v>
      </c>
      <c r="P37" s="55"/>
      <c r="Q37" s="55"/>
      <c r="R37" s="55"/>
      <c r="S37" s="55"/>
      <c r="T37" s="55"/>
      <c r="U37" s="55"/>
      <c r="V37" s="55"/>
      <c r="W37" s="56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s="21" customFormat="1" ht="13.5" thickBot="1" x14ac:dyDescent="0.25">
      <c r="A38" s="3" t="s">
        <v>23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56">O33+O37</f>
        <v>#DIV/0!</v>
      </c>
      <c r="P38" s="23"/>
      <c r="Q38" s="23"/>
      <c r="R38" s="23"/>
      <c r="S38" s="23"/>
      <c r="T38" s="23"/>
      <c r="U38" s="23"/>
      <c r="V38" s="23"/>
      <c r="W38" s="25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51" customFormat="1" x14ac:dyDescent="0.2">
      <c r="A39" s="58" t="s">
        <v>55</v>
      </c>
      <c r="B39" s="59"/>
      <c r="C39" s="60"/>
      <c r="D39" s="61"/>
      <c r="E39" s="61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2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</row>
    <row r="40" spans="1:35" x14ac:dyDescent="0.2">
      <c r="A40" s="52" t="s">
        <v>12</v>
      </c>
      <c r="B40" s="53"/>
      <c r="C40" s="48"/>
      <c r="D40" s="48"/>
      <c r="E40" s="48">
        <f t="shared" ref="E40:E44" si="57" xml:space="preserve"> C40-D40</f>
        <v>0</v>
      </c>
      <c r="F40" s="48"/>
      <c r="G40" s="48"/>
      <c r="H40" s="48"/>
      <c r="I40" s="48">
        <f>F40+H40</f>
        <v>0</v>
      </c>
      <c r="J40" s="48">
        <f>F40-G40</f>
        <v>0</v>
      </c>
      <c r="K40" s="48">
        <f>SUM(P40:W40)</f>
        <v>0</v>
      </c>
      <c r="L40" s="48"/>
      <c r="M40" s="54" t="e">
        <f t="shared" ref="M40:M41" si="58">ROUND((J40/E40)*L40,2)</f>
        <v>#DIV/0!</v>
      </c>
      <c r="N40" s="48" t="e">
        <f t="shared" ref="N40:N41" si="59">ROUND((K40/E40)*L40,2)</f>
        <v>#DIV/0!</v>
      </c>
      <c r="O40" s="4" t="e">
        <f t="shared" ref="O40:O44" si="60">M40+N40</f>
        <v>#DIV/0!</v>
      </c>
      <c r="P40" s="37">
        <f t="shared" ref="P40:P41" si="61">ROUNDDOWN($P$18*J40,2)</f>
        <v>0</v>
      </c>
      <c r="Q40" s="37">
        <f t="shared" ref="Q40:Q41" si="62">ROUNDDOWN($Q$18*J40,2)</f>
        <v>0</v>
      </c>
      <c r="R40" s="37">
        <f t="shared" ref="R40:R41" si="63">ROUNDDOWN($R$18*J40,2)</f>
        <v>0</v>
      </c>
      <c r="S40" s="37">
        <f t="shared" ref="S40:S41" si="64">ROUNDDOWN($S$18*J40,2)</f>
        <v>0</v>
      </c>
      <c r="T40" s="37">
        <f t="shared" ref="T40:T41" si="65">ROUNDDOWN($T$18*J40,2)</f>
        <v>0</v>
      </c>
      <c r="U40" s="37">
        <f t="shared" ref="U40:U41" si="66">ROUNDDOWN((J40*$U$18),2)</f>
        <v>0</v>
      </c>
      <c r="V40" s="37">
        <f t="shared" ref="V40:V41" si="67">ROUNDDOWN($V$18*J40,2)</f>
        <v>0</v>
      </c>
      <c r="W40" s="38">
        <f t="shared" ref="W40:W41" si="68">ROUNDDOWN($W$18*J40,2)</f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">
      <c r="A41" s="52" t="s">
        <v>13</v>
      </c>
      <c r="B41" s="53"/>
      <c r="C41" s="48"/>
      <c r="D41" s="48"/>
      <c r="E41" s="48">
        <f t="shared" si="57"/>
        <v>0</v>
      </c>
      <c r="F41" s="48"/>
      <c r="G41" s="48"/>
      <c r="H41" s="48"/>
      <c r="I41" s="48">
        <f>F41+H41</f>
        <v>0</v>
      </c>
      <c r="J41" s="48">
        <f>F41-G41</f>
        <v>0</v>
      </c>
      <c r="K41" s="48">
        <f t="shared" ref="K41:K44" si="69">SUM(P41:W41)</f>
        <v>0</v>
      </c>
      <c r="L41" s="48"/>
      <c r="M41" s="54" t="e">
        <f t="shared" si="58"/>
        <v>#DIV/0!</v>
      </c>
      <c r="N41" s="48" t="e">
        <f t="shared" si="59"/>
        <v>#DIV/0!</v>
      </c>
      <c r="O41" s="4" t="e">
        <f t="shared" si="60"/>
        <v>#DIV/0!</v>
      </c>
      <c r="P41" s="37">
        <f t="shared" si="61"/>
        <v>0</v>
      </c>
      <c r="Q41" s="37">
        <f t="shared" si="62"/>
        <v>0</v>
      </c>
      <c r="R41" s="37">
        <f t="shared" si="63"/>
        <v>0</v>
      </c>
      <c r="S41" s="37">
        <f t="shared" si="64"/>
        <v>0</v>
      </c>
      <c r="T41" s="37">
        <f t="shared" si="65"/>
        <v>0</v>
      </c>
      <c r="U41" s="37">
        <f t="shared" si="66"/>
        <v>0</v>
      </c>
      <c r="V41" s="37">
        <f t="shared" si="67"/>
        <v>0</v>
      </c>
      <c r="W41" s="38">
        <f t="shared" si="68"/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">
      <c r="A42" s="45" t="s">
        <v>29</v>
      </c>
      <c r="B42" s="46"/>
      <c r="C42" s="47"/>
      <c r="D42" s="47"/>
      <c r="E42" s="47"/>
      <c r="F42" s="47"/>
      <c r="G42" s="47"/>
      <c r="H42" s="47"/>
      <c r="I42" s="47">
        <f>SUM(I40:I41)</f>
        <v>0</v>
      </c>
      <c r="J42" s="47">
        <f t="shared" ref="J42" si="70">SUM(J40:J41)</f>
        <v>0</v>
      </c>
      <c r="K42" s="47">
        <f>SUM(K40:K41)</f>
        <v>0</v>
      </c>
      <c r="L42" s="47"/>
      <c r="M42" s="47" t="e">
        <f>SUM(M40:M41)</f>
        <v>#DIV/0!</v>
      </c>
      <c r="N42" s="47" t="e">
        <f>SUM(N40:N41)</f>
        <v>#DIV/0!</v>
      </c>
      <c r="O42" s="57" t="e">
        <f t="shared" ref="O42" si="71">SUM(O40:O41)</f>
        <v>#DIV/0!</v>
      </c>
      <c r="P42" s="55"/>
      <c r="Q42" s="55"/>
      <c r="R42" s="55"/>
      <c r="S42" s="55"/>
      <c r="T42" s="55"/>
      <c r="U42" s="55"/>
      <c r="V42" s="55"/>
      <c r="W42" s="56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">
      <c r="A43" s="52" t="s">
        <v>12</v>
      </c>
      <c r="B43" s="53"/>
      <c r="C43" s="48"/>
      <c r="D43" s="48"/>
      <c r="E43" s="48">
        <f t="shared" si="57"/>
        <v>0</v>
      </c>
      <c r="F43" s="48"/>
      <c r="G43" s="48"/>
      <c r="H43" s="48"/>
      <c r="I43" s="48">
        <f>F43+H43</f>
        <v>0</v>
      </c>
      <c r="J43" s="48">
        <f>F43-G43</f>
        <v>0</v>
      </c>
      <c r="K43" s="48">
        <f t="shared" si="69"/>
        <v>0</v>
      </c>
      <c r="L43" s="48"/>
      <c r="M43" s="54" t="e">
        <f t="shared" ref="M43:M44" si="72">ROUND((J43/E43)*L43,2)</f>
        <v>#DIV/0!</v>
      </c>
      <c r="N43" s="48" t="e">
        <f t="shared" ref="N43:N44" si="73">ROUND((K43/E43)*L43,2)</f>
        <v>#DIV/0!</v>
      </c>
      <c r="O43" s="4" t="e">
        <f t="shared" si="60"/>
        <v>#DIV/0!</v>
      </c>
      <c r="P43" s="37">
        <f t="shared" ref="P43:P44" si="74">ROUNDDOWN($P$18*J43,2)</f>
        <v>0</v>
      </c>
      <c r="Q43" s="37">
        <f t="shared" ref="Q43:Q44" si="75">ROUNDDOWN($Q$18*J43,2)</f>
        <v>0</v>
      </c>
      <c r="R43" s="37">
        <f t="shared" ref="R43:R44" si="76">ROUNDDOWN($R$18*J43,2)</f>
        <v>0</v>
      </c>
      <c r="S43" s="37">
        <f t="shared" ref="S43:S44" si="77">ROUNDDOWN($S$18*J43,2)</f>
        <v>0</v>
      </c>
      <c r="T43" s="37">
        <f t="shared" ref="T43:T44" si="78">ROUNDDOWN($T$18*J43,2)</f>
        <v>0</v>
      </c>
      <c r="U43" s="37">
        <f t="shared" ref="U43:U44" si="79">ROUNDDOWN((J43*$U$18),2)</f>
        <v>0</v>
      </c>
      <c r="V43" s="37">
        <f t="shared" ref="V43:V44" si="80">ROUNDDOWN($V$18*J43,2)</f>
        <v>0</v>
      </c>
      <c r="W43" s="38">
        <f t="shared" ref="W43:W44" si="81">ROUNDDOWN($W$18*J43,2)</f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s="21" customFormat="1" x14ac:dyDescent="0.2">
      <c r="A44" s="52" t="s">
        <v>13</v>
      </c>
      <c r="B44" s="53"/>
      <c r="C44" s="48"/>
      <c r="D44" s="48"/>
      <c r="E44" s="48">
        <f t="shared" si="57"/>
        <v>0</v>
      </c>
      <c r="F44" s="48"/>
      <c r="G44" s="48"/>
      <c r="H44" s="48"/>
      <c r="I44" s="48">
        <f>F44+H44</f>
        <v>0</v>
      </c>
      <c r="J44" s="48">
        <f>F44-G44</f>
        <v>0</v>
      </c>
      <c r="K44" s="48">
        <f t="shared" si="69"/>
        <v>0</v>
      </c>
      <c r="L44" s="48"/>
      <c r="M44" s="54" t="e">
        <f t="shared" si="72"/>
        <v>#DIV/0!</v>
      </c>
      <c r="N44" s="48" t="e">
        <f t="shared" si="73"/>
        <v>#DIV/0!</v>
      </c>
      <c r="O44" s="4" t="e">
        <f t="shared" si="60"/>
        <v>#DIV/0!</v>
      </c>
      <c r="P44" s="37">
        <f t="shared" si="74"/>
        <v>0</v>
      </c>
      <c r="Q44" s="37">
        <f t="shared" si="75"/>
        <v>0</v>
      </c>
      <c r="R44" s="37">
        <f t="shared" si="76"/>
        <v>0</v>
      </c>
      <c r="S44" s="37">
        <f t="shared" si="77"/>
        <v>0</v>
      </c>
      <c r="T44" s="37">
        <f t="shared" si="78"/>
        <v>0</v>
      </c>
      <c r="U44" s="37">
        <f t="shared" si="79"/>
        <v>0</v>
      </c>
      <c r="V44" s="37">
        <f t="shared" si="80"/>
        <v>0</v>
      </c>
      <c r="W44" s="38">
        <f t="shared" si="81"/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s="21" customFormat="1" x14ac:dyDescent="0.2">
      <c r="A45" s="45" t="s">
        <v>29</v>
      </c>
      <c r="B45" s="46"/>
      <c r="C45" s="47"/>
      <c r="D45" s="47"/>
      <c r="E45" s="47"/>
      <c r="F45" s="47"/>
      <c r="G45" s="47"/>
      <c r="H45" s="47"/>
      <c r="I45" s="47">
        <f t="shared" ref="I45:J45" si="82">SUM(I43:I44)</f>
        <v>0</v>
      </c>
      <c r="J45" s="47">
        <f t="shared" si="82"/>
        <v>0</v>
      </c>
      <c r="K45" s="47">
        <f>SUM(K43:K44)</f>
        <v>0</v>
      </c>
      <c r="L45" s="47"/>
      <c r="M45" s="47" t="e">
        <f>SUM(M43:M44)</f>
        <v>#DIV/0!</v>
      </c>
      <c r="N45" s="47" t="e">
        <f t="shared" ref="N45:O45" si="83">SUM(N43:N44)</f>
        <v>#DIV/0!</v>
      </c>
      <c r="O45" s="57" t="e">
        <f t="shared" si="83"/>
        <v>#DIV/0!</v>
      </c>
      <c r="P45" s="55"/>
      <c r="Q45" s="55"/>
      <c r="R45" s="55"/>
      <c r="S45" s="55"/>
      <c r="T45" s="55"/>
      <c r="U45" s="55"/>
      <c r="V45" s="55"/>
      <c r="W45" s="56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s="21" customFormat="1" ht="13.5" thickBot="1" x14ac:dyDescent="0.25">
      <c r="A46" s="3" t="s">
        <v>56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84">N42+N45</f>
        <v>#DIV/0!</v>
      </c>
      <c r="O46" s="2" t="e">
        <f t="shared" si="84"/>
        <v>#DIV/0!</v>
      </c>
      <c r="P46" s="23"/>
      <c r="Q46" s="23"/>
      <c r="R46" s="23"/>
      <c r="S46" s="23"/>
      <c r="T46" s="23"/>
      <c r="U46" s="23"/>
      <c r="V46" s="23"/>
      <c r="W46" s="25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s="51" customFormat="1" ht="13.5" thickBot="1" x14ac:dyDescent="0.25">
      <c r="A47" s="95" t="s">
        <v>57</v>
      </c>
      <c r="B47" s="96"/>
      <c r="C47" s="96"/>
      <c r="D47" s="96"/>
      <c r="E47" s="96"/>
      <c r="F47" s="96"/>
      <c r="G47" s="96"/>
      <c r="H47" s="97"/>
      <c r="I47" s="63">
        <f>I23+I27+I33+I37+I42+I45</f>
        <v>0</v>
      </c>
      <c r="J47" s="63">
        <f>J23+J27+J33+J37+J42+J45</f>
        <v>0</v>
      </c>
      <c r="K47" s="63">
        <f>K23+K27+K33+K37+K42+K45</f>
        <v>0</v>
      </c>
      <c r="L47" s="63"/>
      <c r="M47" s="63" t="e">
        <f>M28+M38+M46</f>
        <v>#DIV/0!</v>
      </c>
      <c r="N47" s="63" t="e">
        <f>N28+N38+N46</f>
        <v>#DIV/0!</v>
      </c>
      <c r="O47" s="63" t="e">
        <f>O28+O38+O46</f>
        <v>#DIV/0!</v>
      </c>
      <c r="P47" s="64"/>
      <c r="Q47" s="64"/>
      <c r="R47" s="64"/>
      <c r="S47" s="64"/>
      <c r="T47" s="64"/>
      <c r="U47" s="64"/>
      <c r="V47" s="64"/>
      <c r="W47" s="65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</row>
    <row r="48" spans="1:35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8" customHeight="1" x14ac:dyDescent="0.2">
      <c r="A49" s="85" t="s">
        <v>58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27" customHeight="1" x14ac:dyDescent="0.2">
      <c r="A50" s="85" t="s">
        <v>59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6.5" customHeight="1" x14ac:dyDescent="0.2">
      <c r="A51" s="89" t="s">
        <v>62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6.5" customHeight="1" x14ac:dyDescent="0.2">
      <c r="A52" s="89" t="s">
        <v>71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28.9" customHeight="1" x14ac:dyDescent="0.2">
      <c r="A53" s="85" t="s">
        <v>63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6.5" customHeight="1" x14ac:dyDescent="0.2">
      <c r="A54" s="85" t="s">
        <v>68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85" t="s">
        <v>60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29.25" customHeight="1" x14ac:dyDescent="0.2">
      <c r="A56" s="85" t="s">
        <v>64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5.6" customHeight="1" x14ac:dyDescent="0.2">
      <c r="A57" s="85" t="s">
        <v>61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42" customHeight="1" x14ac:dyDescent="0.2">
      <c r="A58" s="86" t="s">
        <v>67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">
      <c r="A59" s="30"/>
      <c r="B59" s="30"/>
      <c r="C59" s="10"/>
      <c r="D59" s="31"/>
      <c r="E59" s="31"/>
      <c r="F59" s="9"/>
      <c r="G59" s="9"/>
      <c r="H59" s="9"/>
      <c r="I59" s="9"/>
      <c r="J59" s="9"/>
      <c r="K59" s="9"/>
      <c r="L59" s="9"/>
      <c r="M59" s="9"/>
      <c r="N59" s="9"/>
      <c r="O59" s="10"/>
      <c r="P59" s="11"/>
      <c r="Q59" s="11"/>
      <c r="R59" s="11"/>
      <c r="S59" s="11"/>
      <c r="T59" s="11"/>
      <c r="U59" s="11"/>
      <c r="V59" s="11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4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9"/>
      <c r="M60" s="9"/>
      <c r="N60" s="9"/>
      <c r="O60" s="10"/>
      <c r="P60" s="11"/>
      <c r="Q60" s="11"/>
      <c r="R60" s="11"/>
      <c r="S60" s="11"/>
      <c r="T60" s="11"/>
      <c r="U60" s="11"/>
      <c r="V60" s="11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">
      <c r="A62" s="30"/>
      <c r="B62" s="30"/>
      <c r="C62" s="10"/>
      <c r="D62" s="31"/>
      <c r="E62" s="31"/>
      <c r="F62" s="9"/>
      <c r="G62" s="9"/>
      <c r="H62" s="9"/>
      <c r="I62" s="9"/>
      <c r="J62" s="9"/>
      <c r="K62" s="9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"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3:35" x14ac:dyDescent="0.2"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3:35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3:35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3:35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3:35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3:35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3:35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3:35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3:35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3:35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3:35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3:35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3:35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3:35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3:35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3:35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">
      <c r="A83" s="21"/>
      <c r="B83" s="21"/>
      <c r="C83" s="10"/>
      <c r="D83" s="33"/>
      <c r="E83" s="33"/>
      <c r="F83" s="17"/>
      <c r="G83" s="17"/>
      <c r="H83" s="17"/>
      <c r="I83" s="17"/>
      <c r="J83" s="17"/>
      <c r="K83" s="17"/>
      <c r="L83" s="17"/>
      <c r="M83" s="17"/>
      <c r="N83" s="17"/>
      <c r="O83" s="10"/>
      <c r="P83" s="10"/>
      <c r="Q83" s="10"/>
      <c r="R83" s="10"/>
      <c r="S83" s="11"/>
      <c r="T83" s="11"/>
      <c r="U83" s="11"/>
      <c r="V83" s="11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">
      <c r="A84" s="21"/>
      <c r="B84" s="21"/>
      <c r="C84" s="10"/>
      <c r="D84" s="33"/>
      <c r="E84" s="33"/>
      <c r="F84" s="17"/>
      <c r="G84" s="17"/>
      <c r="H84" s="17"/>
      <c r="I84" s="17"/>
      <c r="J84" s="17"/>
      <c r="K84" s="17"/>
      <c r="L84" s="17"/>
      <c r="M84" s="17"/>
      <c r="N84" s="17"/>
      <c r="O84" s="10"/>
      <c r="P84" s="10"/>
      <c r="Q84" s="10"/>
      <c r="R84" s="10"/>
      <c r="S84" s="11"/>
      <c r="T84" s="11"/>
      <c r="U84" s="11"/>
      <c r="V84" s="11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</sheetData>
  <mergeCells count="55"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A53:W53"/>
    <mergeCell ref="A54:W54"/>
    <mergeCell ref="A55:W55"/>
    <mergeCell ref="A56:W56"/>
    <mergeCell ref="L17:L18"/>
    <mergeCell ref="J17:J18"/>
    <mergeCell ref="C13:D13"/>
    <mergeCell ref="K17:K18"/>
    <mergeCell ref="H17:H18"/>
    <mergeCell ref="G15:G16"/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Autor</cp:lastModifiedBy>
  <cp:lastPrinted>2016-10-28T06:21:19Z</cp:lastPrinted>
  <dcterms:created xsi:type="dcterms:W3CDTF">2009-10-15T09:23:09Z</dcterms:created>
  <dcterms:modified xsi:type="dcterms:W3CDTF">2018-12-13T09:20:39Z</dcterms:modified>
</cp:coreProperties>
</file>