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Hárok1" sheetId="1" r:id="rId1"/>
  </sheets>
  <definedNames>
    <definedName name="_xlnm.Print_Area" localSheetId="0">Hárok1!$A$1:$L$96</definedName>
    <definedName name="sadzba">Hárok1!$L$9:$L$10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" i="1" l="1"/>
  <c r="C46" i="1" s="1"/>
  <c r="C66" i="1" l="1"/>
  <c r="D16" i="1"/>
  <c r="C57" i="1"/>
  <c r="C32" i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D28" i="1"/>
  <c r="E28" i="1"/>
  <c r="F28" i="1"/>
  <c r="G28" i="1"/>
  <c r="H28" i="1"/>
  <c r="I28" i="1"/>
  <c r="J28" i="1"/>
  <c r="K28" i="1"/>
  <c r="C28" i="1"/>
  <c r="D24" i="1"/>
  <c r="E24" i="1"/>
  <c r="E29" i="1" s="1"/>
  <c r="F24" i="1"/>
  <c r="G24" i="1"/>
  <c r="H24" i="1"/>
  <c r="I24" i="1"/>
  <c r="I29" i="1" s="1"/>
  <c r="J24" i="1"/>
  <c r="K24" i="1"/>
  <c r="C24" i="1"/>
  <c r="D32" i="1" l="1"/>
  <c r="D46" i="1"/>
  <c r="D57" i="1"/>
  <c r="D66" i="1"/>
  <c r="E16" i="1"/>
  <c r="K29" i="1"/>
  <c r="G29" i="1"/>
  <c r="H29" i="1"/>
  <c r="D29" i="1"/>
  <c r="J29" i="1"/>
  <c r="F29" i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D74" i="1" s="1"/>
  <c r="C29" i="1"/>
  <c r="E68" i="1"/>
  <c r="C59" i="1"/>
  <c r="E32" i="1" l="1"/>
  <c r="E46" i="1"/>
  <c r="E57" i="1"/>
  <c r="E66" i="1"/>
  <c r="F16" i="1"/>
  <c r="C62" i="1"/>
  <c r="C63" i="1" s="1"/>
  <c r="C71" i="1" s="1"/>
  <c r="C73" i="1"/>
  <c r="C74" i="1" s="1"/>
  <c r="D75" i="1"/>
  <c r="E69" i="1"/>
  <c r="F68" i="1"/>
  <c r="F32" i="1" l="1"/>
  <c r="F46" i="1"/>
  <c r="F57" i="1"/>
  <c r="F66" i="1"/>
  <c r="G16" i="1"/>
  <c r="L71" i="1"/>
  <c r="C72" i="1"/>
  <c r="C75" i="1" s="1"/>
  <c r="C76" i="1" s="1"/>
  <c r="L73" i="1"/>
  <c r="F69" i="1"/>
  <c r="G68" i="1"/>
  <c r="E72" i="1"/>
  <c r="E74" i="1"/>
  <c r="H16" i="1" l="1"/>
  <c r="G32" i="1"/>
  <c r="G46" i="1"/>
  <c r="G57" i="1"/>
  <c r="G66" i="1"/>
  <c r="H68" i="1"/>
  <c r="G69" i="1"/>
  <c r="E75" i="1"/>
  <c r="F74" i="1"/>
  <c r="F72" i="1"/>
  <c r="I16" i="1" l="1"/>
  <c r="H32" i="1"/>
  <c r="H46" i="1"/>
  <c r="H57" i="1"/>
  <c r="H66" i="1"/>
  <c r="D76" i="1"/>
  <c r="E76" i="1" s="1"/>
  <c r="F75" i="1"/>
  <c r="I68" i="1"/>
  <c r="H69" i="1"/>
  <c r="G72" i="1"/>
  <c r="G74" i="1"/>
  <c r="J16" i="1" l="1"/>
  <c r="I32" i="1"/>
  <c r="I46" i="1"/>
  <c r="I57" i="1"/>
  <c r="I66" i="1"/>
  <c r="F76" i="1"/>
  <c r="G75" i="1"/>
  <c r="J68" i="1"/>
  <c r="I69" i="1"/>
  <c r="H74" i="1"/>
  <c r="H72" i="1"/>
  <c r="K16" i="1" l="1"/>
  <c r="J32" i="1"/>
  <c r="J46" i="1"/>
  <c r="J57" i="1"/>
  <c r="J66" i="1"/>
  <c r="G76" i="1"/>
  <c r="H75" i="1"/>
  <c r="I74" i="1"/>
  <c r="I72" i="1"/>
  <c r="K68" i="1"/>
  <c r="K69" i="1" s="1"/>
  <c r="J69" i="1"/>
  <c r="K32" i="1" l="1"/>
  <c r="K46" i="1"/>
  <c r="K57" i="1"/>
  <c r="K66" i="1"/>
  <c r="H76" i="1"/>
  <c r="J74" i="1"/>
  <c r="J72" i="1"/>
  <c r="I75" i="1"/>
  <c r="K72" i="1"/>
  <c r="K74" i="1"/>
  <c r="I76" i="1" l="1"/>
  <c r="L72" i="1"/>
  <c r="K75" i="1"/>
  <c r="L74" i="1"/>
  <c r="J75" i="1"/>
  <c r="L75" i="1" l="1"/>
  <c r="J76" i="1"/>
  <c r="K76" i="1" s="1"/>
</calcChain>
</file>

<file path=xl/sharedStrings.xml><?xml version="1.0" encoding="utf-8"?>
<sst xmlns="http://schemas.openxmlformats.org/spreadsheetml/2006/main" count="66" uniqueCount="62">
  <si>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</si>
  <si>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</si>
  <si>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</si>
  <si>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</si>
  <si>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</si>
  <si>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</si>
  <si>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</si>
  <si>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</si>
  <si>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</si>
  <si>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</si>
  <si>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</si>
  <si>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</si>
  <si>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</si>
  <si>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</si>
  <si>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</si>
  <si>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</si>
  <si>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</si>
  <si>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</si>
  <si>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</si>
  <si>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</si>
  <si>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</si>
  <si>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</si>
  <si>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</si>
  <si>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</si>
  <si>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</si>
  <si>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</si>
  <si>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</si>
  <si>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</si>
  <si>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</si>
  <si>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</si>
  <si>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</si>
  <si>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</si>
  <si>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</si>
  <si>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</si>
  <si>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</si>
  <si>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</si>
  <si>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</si>
  <si>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</si>
  <si>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</si>
  <si>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</si>
  <si>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</si>
  <si>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</si>
  <si>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</si>
  <si>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</si>
  <si>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</si>
  <si>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</si>
  <si>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</si>
  <si>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</si>
  <si>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</si>
  <si>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</si>
  <si>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</si>
  <si>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</si>
  <si>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</si>
  <si>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</si>
  <si>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</si>
  <si>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</si>
  <si>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</si>
  <si>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</si>
  <si>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</si>
  <si>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Súčasná hodnota CASH-FLOW KUMULATÍVNE</t>
  </si>
  <si>
    <t>Projekt nie je udržateľný</t>
  </si>
  <si>
    <t>Udržateľsnosť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</si>
</sst>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rgb="FFFFFF00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6">
    <xf numFmtId="0" fontId="0" fillId="0" borderId="0" xfId="0"/>
    <xf numFmtId="0" fontId="2" fillId="2" borderId="0" xfId="1" applyFill="1"/>
    <xf numFmtId="0" fontId="2" fillId="0" borderId="0" xfId="1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2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2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2" applyFill="1" applyBorder="1" applyProtection="1">
      <protection hidden="1"/>
    </xf>
    <xf numFmtId="0" fontId="6" fillId="4" borderId="0" xfId="2" applyFont="1" applyFill="1" applyBorder="1" applyAlignment="1" applyProtection="1">
      <alignment horizontal="right"/>
      <protection hidden="1"/>
    </xf>
    <xf numFmtId="0" fontId="6" fillId="0" borderId="0" xfId="2" applyFont="1" applyBorder="1" applyAlignment="1" applyProtection="1">
      <alignment horizontal="right"/>
      <protection locked="0"/>
    </xf>
    <xf numFmtId="9" fontId="6" fillId="0" borderId="0" xfId="2" applyNumberFormat="1" applyFont="1" applyBorder="1" applyAlignment="1" applyProtection="1">
      <alignment horizontal="right"/>
      <protection locked="0"/>
    </xf>
    <xf numFmtId="9" fontId="6" fillId="4" borderId="0" xfId="2" applyNumberFormat="1" applyFont="1" applyFill="1" applyBorder="1" applyProtection="1">
      <protection hidden="1"/>
    </xf>
    <xf numFmtId="0" fontId="3" fillId="6" borderId="7" xfId="2" applyFont="1" applyFill="1" applyBorder="1" applyProtection="1">
      <protection hidden="1"/>
    </xf>
    <xf numFmtId="0" fontId="3" fillId="6" borderId="8" xfId="2" applyFont="1" applyFill="1" applyBorder="1" applyProtection="1">
      <protection hidden="1"/>
    </xf>
    <xf numFmtId="0" fontId="3" fillId="6" borderId="9" xfId="2" applyFont="1" applyFill="1" applyBorder="1" applyProtection="1">
      <protection hidden="1"/>
    </xf>
    <xf numFmtId="0" fontId="3" fillId="6" borderId="10" xfId="2" applyFont="1" applyFill="1" applyBorder="1" applyProtection="1">
      <protection hidden="1"/>
    </xf>
    <xf numFmtId="0" fontId="6" fillId="0" borderId="4" xfId="2" applyFont="1" applyBorder="1" applyProtection="1">
      <protection hidden="1"/>
    </xf>
    <xf numFmtId="0" fontId="6" fillId="0" borderId="6" xfId="2" applyFont="1" applyBorder="1" applyProtection="1">
      <protection hidden="1"/>
    </xf>
    <xf numFmtId="164" fontId="6" fillId="0" borderId="0" xfId="2" applyNumberFormat="1" applyFont="1" applyBorder="1" applyProtection="1">
      <protection locked="0"/>
    </xf>
    <xf numFmtId="164" fontId="4" fillId="0" borderId="0" xfId="2" applyNumberFormat="1" applyBorder="1" applyProtection="1">
      <protection locked="0"/>
    </xf>
    <xf numFmtId="0" fontId="6" fillId="4" borderId="4" xfId="2" applyFont="1" applyFill="1" applyBorder="1" applyProtection="1">
      <protection hidden="1"/>
    </xf>
    <xf numFmtId="0" fontId="3" fillId="4" borderId="6" xfId="2" applyFont="1" applyFill="1" applyBorder="1" applyProtection="1">
      <protection hidden="1"/>
    </xf>
    <xf numFmtId="164" fontId="6" fillId="4" borderId="0" xfId="2" applyNumberFormat="1" applyFont="1" applyFill="1" applyBorder="1" applyProtection="1">
      <protection hidden="1"/>
    </xf>
    <xf numFmtId="0" fontId="6" fillId="4" borderId="9" xfId="2" applyFont="1" applyFill="1" applyBorder="1" applyProtection="1">
      <protection hidden="1"/>
    </xf>
    <xf numFmtId="0" fontId="3" fillId="4" borderId="11" xfId="2" applyFont="1" applyFill="1" applyBorder="1" applyProtection="1">
      <protection hidden="1"/>
    </xf>
    <xf numFmtId="164" fontId="6" fillId="4" borderId="10" xfId="2" applyNumberFormat="1" applyFont="1" applyFill="1" applyBorder="1" applyProtection="1">
      <protection hidden="1"/>
    </xf>
    <xf numFmtId="0" fontId="6" fillId="6" borderId="12" xfId="2" applyFont="1" applyFill="1" applyBorder="1" applyProtection="1">
      <protection hidden="1"/>
    </xf>
    <xf numFmtId="0" fontId="3" fillId="6" borderId="13" xfId="2" applyFont="1" applyFill="1" applyBorder="1" applyProtection="1">
      <protection hidden="1"/>
    </xf>
    <xf numFmtId="0" fontId="3" fillId="6" borderId="14" xfId="2" applyFont="1" applyFill="1" applyBorder="1" applyProtection="1">
      <protection hidden="1"/>
    </xf>
    <xf numFmtId="0" fontId="6" fillId="4" borderId="6" xfId="2" applyFont="1" applyFill="1" applyBorder="1" applyProtection="1">
      <protection hidden="1"/>
    </xf>
    <xf numFmtId="0" fontId="6" fillId="4" borderId="11" xfId="2" applyFont="1" applyFill="1" applyBorder="1" applyProtection="1">
      <protection hidden="1"/>
    </xf>
    <xf numFmtId="0" fontId="7" fillId="0" borderId="4" xfId="2" applyFont="1" applyBorder="1" applyProtection="1">
      <protection hidden="1"/>
    </xf>
    <xf numFmtId="0" fontId="7" fillId="0" borderId="3" xfId="2" applyFont="1" applyBorder="1" applyProtection="1">
      <protection hidden="1"/>
    </xf>
    <xf numFmtId="0" fontId="2" fillId="0" borderId="0" xfId="1" applyBorder="1" applyProtection="1">
      <protection hidden="1"/>
    </xf>
    <xf numFmtId="0" fontId="8" fillId="0" borderId="3" xfId="2" applyFont="1" applyBorder="1" applyProtection="1">
      <protection hidden="1"/>
    </xf>
    <xf numFmtId="0" fontId="7" fillId="0" borderId="6" xfId="2" applyFont="1" applyBorder="1" applyProtection="1">
      <protection hidden="1"/>
    </xf>
    <xf numFmtId="0" fontId="7" fillId="0" borderId="0" xfId="2" applyFont="1" applyFill="1" applyBorder="1" applyProtection="1">
      <protection hidden="1"/>
    </xf>
    <xf numFmtId="0" fontId="8" fillId="0" borderId="6" xfId="2" applyFont="1" applyBorder="1" applyProtection="1">
      <protection hidden="1"/>
    </xf>
    <xf numFmtId="0" fontId="6" fillId="0" borderId="0" xfId="2" applyFont="1" applyFill="1" applyBorder="1" applyProtection="1">
      <protection hidden="1"/>
    </xf>
    <xf numFmtId="0" fontId="6" fillId="7" borderId="4" xfId="2" applyFont="1" applyFill="1" applyBorder="1" applyProtection="1">
      <protection hidden="1"/>
    </xf>
    <xf numFmtId="0" fontId="6" fillId="7" borderId="15" xfId="2" applyFont="1" applyFill="1" applyBorder="1" applyProtection="1">
      <protection hidden="1"/>
    </xf>
    <xf numFmtId="164" fontId="6" fillId="7" borderId="0" xfId="2" applyNumberFormat="1" applyFont="1" applyFill="1" applyBorder="1" applyProtection="1">
      <protection hidden="1"/>
    </xf>
    <xf numFmtId="164" fontId="6" fillId="4" borderId="6" xfId="2" applyNumberFormat="1" applyFont="1" applyFill="1" applyBorder="1" applyProtection="1">
      <protection hidden="1"/>
    </xf>
    <xf numFmtId="0" fontId="2" fillId="4" borderId="0" xfId="1" applyFill="1" applyProtection="1">
      <protection hidden="1"/>
    </xf>
    <xf numFmtId="10" fontId="1" fillId="0" borderId="5" xfId="4" applyNumberFormat="1" applyFont="1" applyFill="1" applyBorder="1" applyProtection="1">
      <protection locked="0"/>
    </xf>
    <xf numFmtId="0" fontId="6" fillId="7" borderId="0" xfId="2" applyFont="1" applyFill="1" applyBorder="1" applyProtection="1">
      <protection hidden="1"/>
    </xf>
    <xf numFmtId="10" fontId="1" fillId="5" borderId="0" xfId="4" applyNumberFormat="1" applyFont="1" applyFill="1" applyProtection="1">
      <protection hidden="1"/>
    </xf>
    <xf numFmtId="165" fontId="6" fillId="7" borderId="0" xfId="3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1" applyNumberFormat="1" applyBorder="1" applyProtection="1">
      <protection hidden="1"/>
    </xf>
    <xf numFmtId="166" fontId="2" fillId="0" borderId="0" xfId="1" applyNumberFormat="1"/>
    <xf numFmtId="0" fontId="2" fillId="2" borderId="0" xfId="1" applyFill="1" applyProtection="1"/>
    <xf numFmtId="164" fontId="6" fillId="8" borderId="0" xfId="2" applyNumberFormat="1" applyFont="1" applyFill="1" applyBorder="1" applyProtection="1">
      <protection hidden="1"/>
    </xf>
    <xf numFmtId="0" fontId="6" fillId="8" borderId="4" xfId="2" applyFont="1" applyFill="1" applyBorder="1" applyProtection="1">
      <protection hidden="1"/>
    </xf>
    <xf numFmtId="0" fontId="6" fillId="8" borderId="15" xfId="2" applyFont="1" applyFill="1" applyBorder="1" applyProtection="1">
      <protection hidden="1"/>
    </xf>
    <xf numFmtId="0" fontId="2" fillId="2" borderId="0" xfId="1" applyFill="1" applyAlignment="1">
      <alignment horizontal="center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0" xfId="0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</cellXfs>
  <cellStyles count="5">
    <cellStyle name="čiarky 2" xfId="3"/>
    <cellStyle name="Normálna" xfId="0" builtinId="0"/>
    <cellStyle name="normálne 2" xfId="1"/>
    <cellStyle name="normální_Financna analyza" xfId="2"/>
    <cellStyle name="percentá 2" xfId="4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786847</xdr:colOff>
      <xdr:row>1</xdr:row>
      <xdr:rowOff>16564</xdr:rowOff>
    </xdr:from>
    <xdr:to>
      <xdr:col>10</xdr:col>
      <xdr:colOff>662607</xdr:colOff>
      <xdr:row>5</xdr:row>
      <xdr:rowOff>24846</xdr:rowOff>
    </xdr:to>
    <xdr:pic>
      <xdr:nvPicPr>
        <xdr:cNvPr id="7" name="Obrázok 6" descr="lg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064" y="182216"/>
          <a:ext cx="8572500" cy="6708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tabSelected="1" view="pageBreakPreview" zoomScale="115" zoomScaleNormal="100" zoomScaleSheetLayoutView="115" workbookViewId="0">
      <selection activeCell="K12" sqref="K12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58"/>
      <c r="B1" s="58"/>
      <c r="C1" s="1"/>
      <c r="D1" s="1"/>
      <c r="E1" s="1"/>
      <c r="F1" s="1"/>
      <c r="G1" s="1"/>
      <c r="H1" s="1"/>
      <c r="I1" s="1"/>
      <c r="J1" s="62"/>
      <c r="K1" s="62"/>
      <c r="L1" s="62"/>
    </row>
    <row r="2" spans="1:12" x14ac:dyDescent="0.2">
      <c r="A2" s="58"/>
      <c r="B2" s="58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58"/>
      <c r="B3" s="58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58"/>
      <c r="B4" s="58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58"/>
      <c r="B5" s="58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58"/>
      <c r="B6" s="58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/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/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0</v>
      </c>
      <c r="D16" s="7">
        <f>C16+1</f>
        <v>1</v>
      </c>
      <c r="E16" s="7">
        <f t="shared" ref="E16:K16" si="0">D16+1</f>
        <v>2</v>
      </c>
      <c r="F16" s="7">
        <f t="shared" si="0"/>
        <v>3</v>
      </c>
      <c r="G16" s="7">
        <f t="shared" si="0"/>
        <v>4</v>
      </c>
      <c r="H16" s="7">
        <f t="shared" si="0"/>
        <v>5</v>
      </c>
      <c r="I16" s="7">
        <f t="shared" si="0"/>
        <v>6</v>
      </c>
      <c r="J16" s="7">
        <f t="shared" si="0"/>
        <v>7</v>
      </c>
      <c r="K16" s="7">
        <f t="shared" si="0"/>
        <v>8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9"/>
    </row>
    <row r="18" spans="1:12" x14ac:dyDescent="0.2">
      <c r="A18" s="19"/>
      <c r="B18" s="20" t="s">
        <v>9</v>
      </c>
      <c r="C18" s="20"/>
      <c r="D18" s="20"/>
      <c r="E18" s="20"/>
      <c r="F18" s="20"/>
      <c r="G18" s="20"/>
      <c r="H18" s="20"/>
      <c r="I18" s="20"/>
      <c r="J18" s="20"/>
      <c r="K18" s="20"/>
      <c r="L18" s="9"/>
    </row>
    <row r="19" spans="1:12" x14ac:dyDescent="0.2">
      <c r="A19" s="21">
        <v>1</v>
      </c>
      <c r="B19" s="22" t="s">
        <v>10</v>
      </c>
      <c r="C19" s="23"/>
      <c r="D19" s="23"/>
      <c r="E19" s="23"/>
      <c r="F19" s="23"/>
      <c r="G19" s="23"/>
      <c r="H19" s="23"/>
      <c r="I19" s="23"/>
      <c r="J19" s="23"/>
      <c r="K19" s="23"/>
      <c r="L19" s="9"/>
    </row>
    <row r="20" spans="1:12" x14ac:dyDescent="0.2">
      <c r="A20" s="21">
        <v>2</v>
      </c>
      <c r="B20" s="22" t="s">
        <v>11</v>
      </c>
      <c r="C20" s="23"/>
      <c r="D20" s="23"/>
      <c r="E20" s="23"/>
      <c r="F20" s="23"/>
      <c r="G20" s="23"/>
      <c r="H20" s="23"/>
      <c r="I20" s="23"/>
      <c r="J20" s="23"/>
      <c r="K20" s="23"/>
      <c r="L20" s="9"/>
    </row>
    <row r="21" spans="1:12" x14ac:dyDescent="0.2">
      <c r="A21" s="21">
        <v>3</v>
      </c>
      <c r="B21" s="22" t="s">
        <v>12</v>
      </c>
      <c r="C21" s="23"/>
      <c r="D21" s="23"/>
      <c r="E21" s="23"/>
      <c r="F21" s="23"/>
      <c r="G21" s="23"/>
      <c r="H21" s="24"/>
      <c r="I21" s="23"/>
      <c r="J21" s="23"/>
      <c r="K21" s="23"/>
      <c r="L21" s="9"/>
    </row>
    <row r="22" spans="1:12" x14ac:dyDescent="0.2">
      <c r="A22" s="21">
        <v>4</v>
      </c>
      <c r="B22" s="22" t="s">
        <v>13</v>
      </c>
      <c r="C22" s="23"/>
      <c r="D22" s="23"/>
      <c r="E22" s="23"/>
      <c r="F22" s="23"/>
      <c r="G22" s="23"/>
      <c r="H22" s="23"/>
      <c r="I22" s="23"/>
      <c r="J22" s="23"/>
      <c r="K22" s="23"/>
      <c r="L22" s="9"/>
    </row>
    <row r="23" spans="1:12" x14ac:dyDescent="0.2">
      <c r="A23" s="21">
        <v>5</v>
      </c>
      <c r="B23" s="22" t="s">
        <v>14</v>
      </c>
      <c r="C23" s="23"/>
      <c r="D23" s="23"/>
      <c r="E23" s="23"/>
      <c r="F23" s="23"/>
      <c r="G23" s="23"/>
      <c r="H23" s="23"/>
      <c r="I23" s="23"/>
      <c r="J23" s="23"/>
      <c r="K23" s="23"/>
      <c r="L23" s="9"/>
    </row>
    <row r="24" spans="1:12" x14ac:dyDescent="0.2">
      <c r="A24" s="25"/>
      <c r="B24" s="26" t="s">
        <v>15</v>
      </c>
      <c r="C24" s="27">
        <f>SUM(C19:C23)</f>
        <v>0</v>
      </c>
      <c r="D24" s="27">
        <f t="shared" ref="D24:K24" si="1">SUM(D19:D23)</f>
        <v>0</v>
      </c>
      <c r="E24" s="27">
        <f t="shared" si="1"/>
        <v>0</v>
      </c>
      <c r="F24" s="27">
        <f t="shared" si="1"/>
        <v>0</v>
      </c>
      <c r="G24" s="27">
        <f t="shared" si="1"/>
        <v>0</v>
      </c>
      <c r="H24" s="27">
        <f t="shared" si="1"/>
        <v>0</v>
      </c>
      <c r="I24" s="27">
        <f t="shared" si="1"/>
        <v>0</v>
      </c>
      <c r="J24" s="27">
        <f t="shared" si="1"/>
        <v>0</v>
      </c>
      <c r="K24" s="27">
        <f t="shared" si="1"/>
        <v>0</v>
      </c>
      <c r="L24" s="9"/>
    </row>
    <row r="25" spans="1:12" x14ac:dyDescent="0.2">
      <c r="A25" s="21">
        <v>6</v>
      </c>
      <c r="B25" s="22" t="s">
        <v>16</v>
      </c>
      <c r="C25" s="23"/>
      <c r="D25" s="23"/>
      <c r="E25" s="23"/>
      <c r="F25" s="23"/>
      <c r="G25" s="23"/>
      <c r="H25" s="23"/>
      <c r="I25" s="23"/>
      <c r="J25" s="23"/>
      <c r="K25" s="23"/>
      <c r="L25" s="9"/>
    </row>
    <row r="26" spans="1:12" x14ac:dyDescent="0.2">
      <c r="A26" s="21">
        <v>7</v>
      </c>
      <c r="B26" s="22" t="s">
        <v>17</v>
      </c>
      <c r="C26" s="23"/>
      <c r="D26" s="23"/>
      <c r="E26" s="23"/>
      <c r="F26" s="23"/>
      <c r="G26" s="23"/>
      <c r="H26" s="23"/>
      <c r="I26" s="23"/>
      <c r="J26" s="23"/>
      <c r="K26" s="23"/>
      <c r="L26" s="9"/>
    </row>
    <row r="27" spans="1:12" x14ac:dyDescent="0.2">
      <c r="A27" s="21">
        <v>8</v>
      </c>
      <c r="B27" s="22" t="s">
        <v>18</v>
      </c>
      <c r="C27" s="23"/>
      <c r="D27" s="23"/>
      <c r="E27" s="23"/>
      <c r="F27" s="23"/>
      <c r="G27" s="23"/>
      <c r="H27" s="23"/>
      <c r="I27" s="23"/>
      <c r="J27" s="23"/>
      <c r="K27" s="23"/>
      <c r="L27" s="9"/>
    </row>
    <row r="28" spans="1:12" x14ac:dyDescent="0.2">
      <c r="A28" s="25"/>
      <c r="B28" s="26" t="s">
        <v>19</v>
      </c>
      <c r="C28" s="27">
        <f>SUM(C25:C27)</f>
        <v>0</v>
      </c>
      <c r="D28" s="27">
        <f t="shared" ref="D28:K28" si="2">SUM(D25:D27)</f>
        <v>0</v>
      </c>
      <c r="E28" s="27">
        <f t="shared" si="2"/>
        <v>0</v>
      </c>
      <c r="F28" s="27">
        <f t="shared" si="2"/>
        <v>0</v>
      </c>
      <c r="G28" s="27">
        <f t="shared" si="2"/>
        <v>0</v>
      </c>
      <c r="H28" s="27">
        <f t="shared" si="2"/>
        <v>0</v>
      </c>
      <c r="I28" s="27">
        <f t="shared" si="2"/>
        <v>0</v>
      </c>
      <c r="J28" s="27">
        <f t="shared" si="2"/>
        <v>0</v>
      </c>
      <c r="K28" s="27">
        <f t="shared" si="2"/>
        <v>0</v>
      </c>
      <c r="L28" s="9"/>
    </row>
    <row r="29" spans="1:12" x14ac:dyDescent="0.2">
      <c r="A29" s="28"/>
      <c r="B29" s="29" t="s">
        <v>20</v>
      </c>
      <c r="C29" s="30">
        <f>C24+C28</f>
        <v>0</v>
      </c>
      <c r="D29" s="30">
        <f t="shared" ref="D29:K29" si="3">D24+D28</f>
        <v>0</v>
      </c>
      <c r="E29" s="30">
        <f t="shared" si="3"/>
        <v>0</v>
      </c>
      <c r="F29" s="30">
        <f t="shared" si="3"/>
        <v>0</v>
      </c>
      <c r="G29" s="30">
        <f t="shared" si="3"/>
        <v>0</v>
      </c>
      <c r="H29" s="30">
        <f t="shared" si="3"/>
        <v>0</v>
      </c>
      <c r="I29" s="30">
        <f t="shared" si="3"/>
        <v>0</v>
      </c>
      <c r="J29" s="30">
        <f t="shared" si="3"/>
        <v>0</v>
      </c>
      <c r="K29" s="30">
        <f t="shared" si="3"/>
        <v>0</v>
      </c>
      <c r="L29" s="9"/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21</v>
      </c>
      <c r="C32" s="7">
        <f>C16</f>
        <v>0</v>
      </c>
      <c r="D32" s="7">
        <f t="shared" ref="D32:K32" si="4">D16</f>
        <v>1</v>
      </c>
      <c r="E32" s="7">
        <f t="shared" si="4"/>
        <v>2</v>
      </c>
      <c r="F32" s="7">
        <f t="shared" si="4"/>
        <v>3</v>
      </c>
      <c r="G32" s="7">
        <f t="shared" si="4"/>
        <v>4</v>
      </c>
      <c r="H32" s="7">
        <f t="shared" si="4"/>
        <v>5</v>
      </c>
      <c r="I32" s="7">
        <f t="shared" si="4"/>
        <v>6</v>
      </c>
      <c r="J32" s="7">
        <f t="shared" si="4"/>
        <v>7</v>
      </c>
      <c r="K32" s="7">
        <f t="shared" si="4"/>
        <v>8</v>
      </c>
      <c r="L32" s="9"/>
    </row>
    <row r="33" spans="1:12" x14ac:dyDescent="0.2">
      <c r="A33" s="17"/>
      <c r="B33" s="18" t="s">
        <v>22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1">
        <v>9</v>
      </c>
      <c r="B34" s="22" t="s">
        <v>23</v>
      </c>
      <c r="C34" s="23"/>
      <c r="D34" s="23"/>
      <c r="E34" s="23"/>
      <c r="F34" s="23"/>
      <c r="G34" s="23"/>
      <c r="H34" s="23"/>
      <c r="I34" s="23"/>
      <c r="J34" s="23"/>
      <c r="K34" s="23"/>
      <c r="L34" s="9"/>
    </row>
    <row r="35" spans="1:12" x14ac:dyDescent="0.2">
      <c r="A35" s="21">
        <v>10</v>
      </c>
      <c r="B35" s="22" t="s">
        <v>24</v>
      </c>
      <c r="C35" s="23"/>
      <c r="D35" s="23"/>
      <c r="E35" s="23"/>
      <c r="F35" s="23"/>
      <c r="G35" s="23"/>
      <c r="H35" s="23"/>
      <c r="I35" s="23"/>
      <c r="J35" s="23"/>
      <c r="K35" s="23"/>
      <c r="L35" s="9"/>
    </row>
    <row r="36" spans="1:12" x14ac:dyDescent="0.2">
      <c r="A36" s="21">
        <v>11</v>
      </c>
      <c r="B36" s="22" t="s">
        <v>25</v>
      </c>
      <c r="C36" s="23"/>
      <c r="D36" s="23"/>
      <c r="E36" s="23"/>
      <c r="F36" s="23"/>
      <c r="G36" s="23"/>
      <c r="H36" s="23"/>
      <c r="I36" s="23"/>
      <c r="J36" s="23"/>
      <c r="K36" s="23"/>
      <c r="L36" s="9"/>
    </row>
    <row r="37" spans="1:12" x14ac:dyDescent="0.2">
      <c r="A37" s="21">
        <v>12</v>
      </c>
      <c r="B37" s="22" t="s">
        <v>26</v>
      </c>
      <c r="C37" s="23"/>
      <c r="D37" s="23"/>
      <c r="E37" s="23"/>
      <c r="F37" s="23"/>
      <c r="G37" s="23"/>
      <c r="H37" s="23"/>
      <c r="I37" s="23"/>
      <c r="J37" s="23"/>
      <c r="K37" s="23"/>
      <c r="L37" s="9"/>
    </row>
    <row r="38" spans="1:12" x14ac:dyDescent="0.2">
      <c r="A38" s="21">
        <v>13</v>
      </c>
      <c r="B38" s="22" t="s">
        <v>27</v>
      </c>
      <c r="C38" s="23"/>
      <c r="D38" s="23"/>
      <c r="E38" s="23"/>
      <c r="F38" s="23"/>
      <c r="G38" s="23"/>
      <c r="H38" s="23"/>
      <c r="I38" s="23"/>
      <c r="J38" s="23"/>
      <c r="K38" s="23"/>
      <c r="L38" s="9"/>
    </row>
    <row r="39" spans="1:12" x14ac:dyDescent="0.2">
      <c r="A39" s="21">
        <v>14</v>
      </c>
      <c r="B39" s="22" t="s">
        <v>28</v>
      </c>
      <c r="C39" s="23"/>
      <c r="D39" s="23"/>
      <c r="E39" s="23"/>
      <c r="F39" s="23"/>
      <c r="G39" s="23"/>
      <c r="H39" s="23"/>
      <c r="I39" s="23"/>
      <c r="J39" s="23"/>
      <c r="K39" s="23"/>
      <c r="L39" s="9"/>
    </row>
    <row r="40" spans="1:12" x14ac:dyDescent="0.2">
      <c r="A40" s="21">
        <v>15</v>
      </c>
      <c r="B40" s="22" t="s">
        <v>29</v>
      </c>
      <c r="C40" s="23"/>
      <c r="D40" s="23"/>
      <c r="E40" s="23"/>
      <c r="F40" s="23"/>
      <c r="G40" s="23"/>
      <c r="H40" s="23"/>
      <c r="I40" s="23"/>
      <c r="J40" s="23"/>
      <c r="K40" s="23"/>
      <c r="L40" s="9"/>
    </row>
    <row r="41" spans="1:12" x14ac:dyDescent="0.2">
      <c r="A41" s="21">
        <v>16</v>
      </c>
      <c r="B41" s="22" t="s">
        <v>30</v>
      </c>
      <c r="C41" s="23"/>
      <c r="D41" s="23"/>
      <c r="E41" s="23"/>
      <c r="F41" s="23"/>
      <c r="G41" s="23"/>
      <c r="H41" s="23"/>
      <c r="I41" s="23"/>
      <c r="J41" s="23"/>
      <c r="K41" s="23"/>
      <c r="L41" s="9"/>
    </row>
    <row r="42" spans="1:12" x14ac:dyDescent="0.2">
      <c r="A42" s="21">
        <v>17</v>
      </c>
      <c r="B42" s="22" t="s">
        <v>31</v>
      </c>
      <c r="C42" s="23"/>
      <c r="D42" s="23"/>
      <c r="E42" s="23"/>
      <c r="F42" s="23"/>
      <c r="G42" s="23"/>
      <c r="H42" s="23"/>
      <c r="I42" s="23"/>
      <c r="J42" s="23"/>
      <c r="K42" s="23"/>
      <c r="L42" s="9"/>
    </row>
    <row r="43" spans="1:12" x14ac:dyDescent="0.2">
      <c r="A43" s="28"/>
      <c r="B43" s="29" t="s">
        <v>32</v>
      </c>
      <c r="C43" s="30">
        <f>SUM(C34:C42)</f>
        <v>0</v>
      </c>
      <c r="D43" s="30">
        <f t="shared" ref="D43:K43" si="5">SUM(D34:D42)</f>
        <v>0</v>
      </c>
      <c r="E43" s="30">
        <f t="shared" si="5"/>
        <v>0</v>
      </c>
      <c r="F43" s="30">
        <f t="shared" si="5"/>
        <v>0</v>
      </c>
      <c r="G43" s="30">
        <f t="shared" si="5"/>
        <v>0</v>
      </c>
      <c r="H43" s="30">
        <f t="shared" si="5"/>
        <v>0</v>
      </c>
      <c r="I43" s="30">
        <f t="shared" si="5"/>
        <v>0</v>
      </c>
      <c r="J43" s="30">
        <f t="shared" si="5"/>
        <v>0</v>
      </c>
      <c r="K43" s="30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33</v>
      </c>
      <c r="C46" s="7">
        <f>C16</f>
        <v>0</v>
      </c>
      <c r="D46" s="7">
        <f t="shared" ref="D46:K46" si="6">D16</f>
        <v>1</v>
      </c>
      <c r="E46" s="7">
        <f t="shared" si="6"/>
        <v>2</v>
      </c>
      <c r="F46" s="7">
        <f t="shared" si="6"/>
        <v>3</v>
      </c>
      <c r="G46" s="7">
        <f t="shared" si="6"/>
        <v>4</v>
      </c>
      <c r="H46" s="7">
        <f t="shared" si="6"/>
        <v>5</v>
      </c>
      <c r="I46" s="7">
        <f t="shared" si="6"/>
        <v>6</v>
      </c>
      <c r="J46" s="7">
        <f t="shared" si="6"/>
        <v>7</v>
      </c>
      <c r="K46" s="7">
        <f t="shared" si="6"/>
        <v>8</v>
      </c>
      <c r="L46" s="9"/>
    </row>
    <row r="47" spans="1:12" x14ac:dyDescent="0.2">
      <c r="A47" s="31"/>
      <c r="B47" s="32" t="s">
        <v>34</v>
      </c>
      <c r="C47" s="33">
        <v>1</v>
      </c>
      <c r="D47" s="33">
        <v>2</v>
      </c>
      <c r="E47" s="33">
        <v>3</v>
      </c>
      <c r="F47" s="33">
        <v>4</v>
      </c>
      <c r="G47" s="33">
        <v>5</v>
      </c>
      <c r="H47" s="33">
        <v>6</v>
      </c>
      <c r="I47" s="33">
        <v>7</v>
      </c>
      <c r="J47" s="33">
        <v>8</v>
      </c>
      <c r="K47" s="33">
        <v>9</v>
      </c>
      <c r="L47" s="9"/>
    </row>
    <row r="48" spans="1:12" x14ac:dyDescent="0.2">
      <c r="A48" s="21">
        <v>18</v>
      </c>
      <c r="B48" s="22" t="s">
        <v>35</v>
      </c>
      <c r="C48" s="23"/>
      <c r="D48" s="23"/>
      <c r="E48" s="23"/>
      <c r="F48" s="23"/>
      <c r="G48" s="23"/>
      <c r="H48" s="23"/>
      <c r="I48" s="23"/>
      <c r="J48" s="23"/>
      <c r="K48" s="23"/>
      <c r="L48" s="9"/>
    </row>
    <row r="49" spans="1:12" x14ac:dyDescent="0.2">
      <c r="A49" s="21">
        <v>19</v>
      </c>
      <c r="B49" s="22" t="s">
        <v>36</v>
      </c>
      <c r="C49" s="23"/>
      <c r="D49" s="23"/>
      <c r="E49" s="23"/>
      <c r="F49" s="23"/>
      <c r="G49" s="23"/>
      <c r="H49" s="23"/>
      <c r="I49" s="23"/>
      <c r="J49" s="23"/>
      <c r="K49" s="23"/>
      <c r="L49" s="9"/>
    </row>
    <row r="50" spans="1:12" x14ac:dyDescent="0.2">
      <c r="A50" s="21">
        <v>20</v>
      </c>
      <c r="B50" s="22" t="s">
        <v>37</v>
      </c>
      <c r="C50" s="23"/>
      <c r="D50" s="23"/>
      <c r="E50" s="23"/>
      <c r="F50" s="23"/>
      <c r="G50" s="23"/>
      <c r="H50" s="23"/>
      <c r="I50" s="23"/>
      <c r="J50" s="23"/>
      <c r="K50" s="23"/>
      <c r="L50" s="9"/>
    </row>
    <row r="51" spans="1:12" x14ac:dyDescent="0.2">
      <c r="A51" s="25"/>
      <c r="B51" s="26" t="s">
        <v>38</v>
      </c>
      <c r="C51" s="27">
        <f>SUM(C48:C50)</f>
        <v>0</v>
      </c>
      <c r="D51" s="27">
        <f t="shared" ref="D51:K51" si="7">SUM(D48:D50)</f>
        <v>0</v>
      </c>
      <c r="E51" s="27">
        <f t="shared" si="7"/>
        <v>0</v>
      </c>
      <c r="F51" s="27">
        <f t="shared" si="7"/>
        <v>0</v>
      </c>
      <c r="G51" s="27">
        <f t="shared" si="7"/>
        <v>0</v>
      </c>
      <c r="H51" s="27">
        <f t="shared" si="7"/>
        <v>0</v>
      </c>
      <c r="I51" s="27">
        <f t="shared" si="7"/>
        <v>0</v>
      </c>
      <c r="J51" s="27">
        <f t="shared" si="7"/>
        <v>0</v>
      </c>
      <c r="K51" s="27">
        <f t="shared" si="7"/>
        <v>0</v>
      </c>
      <c r="L51" s="9"/>
    </row>
    <row r="52" spans="1:12" x14ac:dyDescent="0.2">
      <c r="A52" s="21">
        <v>21</v>
      </c>
      <c r="B52" s="22" t="s">
        <v>39</v>
      </c>
      <c r="C52" s="23"/>
      <c r="D52" s="23"/>
      <c r="E52" s="23"/>
      <c r="F52" s="23"/>
      <c r="G52" s="23"/>
      <c r="H52" s="23"/>
      <c r="I52" s="23"/>
      <c r="J52" s="23"/>
      <c r="K52" s="23"/>
      <c r="L52" s="9"/>
    </row>
    <row r="53" spans="1:12" x14ac:dyDescent="0.2">
      <c r="A53" s="21">
        <v>22</v>
      </c>
      <c r="B53" s="22" t="s">
        <v>40</v>
      </c>
      <c r="C53" s="23"/>
      <c r="D53" s="23"/>
      <c r="E53" s="23"/>
      <c r="F53" s="23"/>
      <c r="G53" s="23"/>
      <c r="H53" s="23"/>
      <c r="I53" s="23"/>
      <c r="J53" s="23"/>
      <c r="K53" s="23"/>
      <c r="L53" s="9"/>
    </row>
    <row r="54" spans="1:12" x14ac:dyDescent="0.2">
      <c r="A54" s="28"/>
      <c r="B54" s="29" t="s">
        <v>41</v>
      </c>
      <c r="C54" s="30">
        <f>SUM(C51:C53)</f>
        <v>0</v>
      </c>
      <c r="D54" s="30">
        <f t="shared" ref="D54:K54" si="8">SUM(D51:D53)</f>
        <v>0</v>
      </c>
      <c r="E54" s="30">
        <f t="shared" si="8"/>
        <v>0</v>
      </c>
      <c r="F54" s="30">
        <f t="shared" si="8"/>
        <v>0</v>
      </c>
      <c r="G54" s="30">
        <f t="shared" si="8"/>
        <v>0</v>
      </c>
      <c r="H54" s="30">
        <f t="shared" si="8"/>
        <v>0</v>
      </c>
      <c r="I54" s="30">
        <f t="shared" si="8"/>
        <v>0</v>
      </c>
      <c r="J54" s="30">
        <f t="shared" si="8"/>
        <v>0</v>
      </c>
      <c r="K54" s="30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42</v>
      </c>
      <c r="C57" s="7">
        <f>C16</f>
        <v>0</v>
      </c>
      <c r="D57" s="7">
        <f t="shared" ref="D57:K57" si="9">D16</f>
        <v>1</v>
      </c>
      <c r="E57" s="7">
        <f t="shared" si="9"/>
        <v>2</v>
      </c>
      <c r="F57" s="7">
        <f t="shared" si="9"/>
        <v>3</v>
      </c>
      <c r="G57" s="7">
        <f t="shared" si="9"/>
        <v>4</v>
      </c>
      <c r="H57" s="7">
        <f t="shared" si="9"/>
        <v>5</v>
      </c>
      <c r="I57" s="7">
        <f t="shared" si="9"/>
        <v>6</v>
      </c>
      <c r="J57" s="7">
        <f t="shared" si="9"/>
        <v>7</v>
      </c>
      <c r="K57" s="7">
        <f t="shared" si="9"/>
        <v>8</v>
      </c>
      <c r="L57" s="9"/>
    </row>
    <row r="58" spans="1:12" x14ac:dyDescent="0.2">
      <c r="A58" s="31"/>
      <c r="B58" s="32" t="s">
        <v>43</v>
      </c>
      <c r="C58" s="33">
        <v>1</v>
      </c>
      <c r="D58" s="33">
        <v>2</v>
      </c>
      <c r="E58" s="33">
        <v>3</v>
      </c>
      <c r="F58" s="33">
        <v>4</v>
      </c>
      <c r="G58" s="33">
        <v>5</v>
      </c>
      <c r="H58" s="33">
        <v>6</v>
      </c>
      <c r="I58" s="33">
        <v>7</v>
      </c>
      <c r="J58" s="33">
        <v>8</v>
      </c>
      <c r="K58" s="33">
        <v>9</v>
      </c>
      <c r="L58" s="9"/>
    </row>
    <row r="59" spans="1:12" x14ac:dyDescent="0.2">
      <c r="A59" s="25">
        <v>23</v>
      </c>
      <c r="B59" s="34" t="s">
        <v>41</v>
      </c>
      <c r="C59" s="27">
        <f>C54</f>
        <v>0</v>
      </c>
      <c r="D59" s="27">
        <f t="shared" ref="D59:K59" si="10">D54</f>
        <v>0</v>
      </c>
      <c r="E59" s="27">
        <f t="shared" si="10"/>
        <v>0</v>
      </c>
      <c r="F59" s="27">
        <f t="shared" si="10"/>
        <v>0</v>
      </c>
      <c r="G59" s="27">
        <f t="shared" si="10"/>
        <v>0</v>
      </c>
      <c r="H59" s="27">
        <f t="shared" si="10"/>
        <v>0</v>
      </c>
      <c r="I59" s="27">
        <f t="shared" si="10"/>
        <v>0</v>
      </c>
      <c r="J59" s="27">
        <f t="shared" si="10"/>
        <v>0</v>
      </c>
      <c r="K59" s="27">
        <f t="shared" si="10"/>
        <v>0</v>
      </c>
      <c r="L59" s="9"/>
    </row>
    <row r="60" spans="1:12" x14ac:dyDescent="0.2">
      <c r="A60" s="25">
        <v>24</v>
      </c>
      <c r="B60" s="34" t="s">
        <v>32</v>
      </c>
      <c r="C60" s="27">
        <f>C43</f>
        <v>0</v>
      </c>
      <c r="D60" s="27">
        <f t="shared" ref="D60:K60" si="11">D43</f>
        <v>0</v>
      </c>
      <c r="E60" s="27">
        <f t="shared" si="11"/>
        <v>0</v>
      </c>
      <c r="F60" s="27">
        <f t="shared" si="11"/>
        <v>0</v>
      </c>
      <c r="G60" s="27">
        <f t="shared" si="11"/>
        <v>0</v>
      </c>
      <c r="H60" s="27">
        <f t="shared" si="11"/>
        <v>0</v>
      </c>
      <c r="I60" s="27">
        <f t="shared" si="11"/>
        <v>0</v>
      </c>
      <c r="J60" s="27">
        <f t="shared" si="11"/>
        <v>0</v>
      </c>
      <c r="K60" s="27">
        <f t="shared" si="11"/>
        <v>0</v>
      </c>
      <c r="L60" s="9"/>
    </row>
    <row r="61" spans="1:12" x14ac:dyDescent="0.2">
      <c r="A61" s="21">
        <v>25</v>
      </c>
      <c r="B61" s="22" t="s">
        <v>44</v>
      </c>
      <c r="C61" s="23"/>
      <c r="D61" s="23"/>
      <c r="E61" s="23"/>
      <c r="F61" s="23"/>
      <c r="G61" s="23"/>
      <c r="H61" s="23"/>
      <c r="I61" s="23"/>
      <c r="J61" s="23"/>
      <c r="K61" s="23"/>
      <c r="L61" s="9"/>
    </row>
    <row r="62" spans="1:12" x14ac:dyDescent="0.2">
      <c r="A62" s="25">
        <v>26</v>
      </c>
      <c r="B62" s="34" t="s">
        <v>45</v>
      </c>
      <c r="C62" s="27">
        <f t="shared" ref="C62:K62" si="12">C59-C60-C61</f>
        <v>0</v>
      </c>
      <c r="D62" s="27">
        <f t="shared" si="12"/>
        <v>0</v>
      </c>
      <c r="E62" s="27">
        <f t="shared" si="12"/>
        <v>0</v>
      </c>
      <c r="F62" s="27">
        <f t="shared" si="12"/>
        <v>0</v>
      </c>
      <c r="G62" s="27">
        <f t="shared" si="12"/>
        <v>0</v>
      </c>
      <c r="H62" s="27">
        <f t="shared" si="12"/>
        <v>0</v>
      </c>
      <c r="I62" s="27">
        <f t="shared" si="12"/>
        <v>0</v>
      </c>
      <c r="J62" s="27">
        <f t="shared" si="12"/>
        <v>0</v>
      </c>
      <c r="K62" s="27">
        <f t="shared" si="12"/>
        <v>0</v>
      </c>
      <c r="L62" s="9"/>
    </row>
    <row r="63" spans="1:12" x14ac:dyDescent="0.2">
      <c r="A63" s="28">
        <v>27</v>
      </c>
      <c r="B63" s="35" t="s">
        <v>46</v>
      </c>
      <c r="C63" s="30">
        <f>IF(C62&lt;=0,0,C62*$C$13)</f>
        <v>0</v>
      </c>
      <c r="D63" s="30">
        <f t="shared" ref="D63:K63" si="13">IF(D62&lt;=0,0,D62*$C$13)</f>
        <v>0</v>
      </c>
      <c r="E63" s="30">
        <f t="shared" si="13"/>
        <v>0</v>
      </c>
      <c r="F63" s="30">
        <f t="shared" si="13"/>
        <v>0</v>
      </c>
      <c r="G63" s="30">
        <f t="shared" si="13"/>
        <v>0</v>
      </c>
      <c r="H63" s="30">
        <f>IF(H62&lt;=0,0,H62*$C$13)</f>
        <v>0</v>
      </c>
      <c r="I63" s="30">
        <f t="shared" si="13"/>
        <v>0</v>
      </c>
      <c r="J63" s="30">
        <f t="shared" si="13"/>
        <v>0</v>
      </c>
      <c r="K63" s="30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47</v>
      </c>
      <c r="C66" s="7">
        <f>C16</f>
        <v>0</v>
      </c>
      <c r="D66" s="7">
        <f t="shared" ref="D66:K66" si="14">D16</f>
        <v>1</v>
      </c>
      <c r="E66" s="7">
        <f t="shared" si="14"/>
        <v>2</v>
      </c>
      <c r="F66" s="7">
        <f t="shared" si="14"/>
        <v>3</v>
      </c>
      <c r="G66" s="7">
        <f t="shared" si="14"/>
        <v>4</v>
      </c>
      <c r="H66" s="7">
        <f t="shared" si="14"/>
        <v>5</v>
      </c>
      <c r="I66" s="7">
        <f t="shared" si="14"/>
        <v>6</v>
      </c>
      <c r="J66" s="7">
        <f t="shared" si="14"/>
        <v>7</v>
      </c>
      <c r="K66" s="7">
        <f t="shared" si="14"/>
        <v>8</v>
      </c>
      <c r="L66" s="9"/>
    </row>
    <row r="67" spans="1:13" x14ac:dyDescent="0.2">
      <c r="A67" s="31"/>
      <c r="B67" s="32" t="s">
        <v>61</v>
      </c>
      <c r="C67" s="33">
        <v>1</v>
      </c>
      <c r="D67" s="33">
        <v>2</v>
      </c>
      <c r="E67" s="33">
        <v>3</v>
      </c>
      <c r="F67" s="33">
        <v>4</v>
      </c>
      <c r="G67" s="33">
        <v>5</v>
      </c>
      <c r="H67" s="33">
        <v>6</v>
      </c>
      <c r="I67" s="33">
        <v>7</v>
      </c>
      <c r="J67" s="33">
        <v>8</v>
      </c>
      <c r="K67" s="33">
        <v>9</v>
      </c>
      <c r="L67" s="32" t="s">
        <v>48</v>
      </c>
    </row>
    <row r="68" spans="1:13" ht="12.75" hidden="1" customHeight="1" x14ac:dyDescent="0.2">
      <c r="A68" s="36"/>
      <c r="B68" s="37" t="s">
        <v>49</v>
      </c>
      <c r="C68" s="38">
        <v>1</v>
      </c>
      <c r="D68" s="56">
        <f>C68*(1+$C$14)</f>
        <v>1.04</v>
      </c>
      <c r="E68" s="56">
        <f>D68*(1+$C$14)</f>
        <v>1.0816000000000001</v>
      </c>
      <c r="F68" s="56">
        <f>E68*(1+$C$14)</f>
        <v>1.1248640000000001</v>
      </c>
      <c r="G68" s="56">
        <f>F68*(1+$C$14)</f>
        <v>1.1698585600000002</v>
      </c>
      <c r="H68" s="56">
        <f t="shared" ref="H68:K68" si="15">G68*(1+$C$14)</f>
        <v>1.2166529024000003</v>
      </c>
      <c r="I68" s="56">
        <f t="shared" si="15"/>
        <v>1.2653190184960004</v>
      </c>
      <c r="J68" s="56">
        <f t="shared" si="15"/>
        <v>1.3159317792358405</v>
      </c>
      <c r="K68" s="56">
        <f t="shared" si="15"/>
        <v>1.3685690504052741</v>
      </c>
      <c r="L68" s="39"/>
    </row>
    <row r="69" spans="1:13" ht="12.75" hidden="1" customHeight="1" x14ac:dyDescent="0.2">
      <c r="A69" s="36"/>
      <c r="B69" s="40" t="s">
        <v>50</v>
      </c>
      <c r="C69" s="41">
        <f t="shared" ref="C69:K69" si="16">1/C68</f>
        <v>1</v>
      </c>
      <c r="D69" s="41">
        <f t="shared" si="16"/>
        <v>0.96153846153846145</v>
      </c>
      <c r="E69" s="41">
        <f t="shared" si="16"/>
        <v>0.92455621301775137</v>
      </c>
      <c r="F69" s="41">
        <f t="shared" si="16"/>
        <v>0.88899635867091487</v>
      </c>
      <c r="G69" s="41">
        <f t="shared" si="16"/>
        <v>0.85480419102972571</v>
      </c>
      <c r="H69" s="41">
        <f t="shared" si="16"/>
        <v>0.82192710675935154</v>
      </c>
      <c r="I69" s="41">
        <f t="shared" si="16"/>
        <v>0.79031452573014571</v>
      </c>
      <c r="J69" s="41">
        <f t="shared" si="16"/>
        <v>0.75991781320206309</v>
      </c>
      <c r="K69" s="41">
        <f t="shared" si="16"/>
        <v>0.73069020500198378</v>
      </c>
      <c r="L69" s="42"/>
    </row>
    <row r="70" spans="1:13" ht="12.75" hidden="1" customHeight="1" x14ac:dyDescent="0.2">
      <c r="A70" s="21"/>
      <c r="B70" s="22"/>
      <c r="C70" s="43"/>
      <c r="D70" s="43"/>
      <c r="E70" s="43"/>
      <c r="F70" s="43"/>
      <c r="G70" s="43"/>
      <c r="H70" s="43"/>
      <c r="I70" s="43"/>
      <c r="J70" s="43"/>
      <c r="K70" s="43"/>
      <c r="L70" s="22"/>
    </row>
    <row r="71" spans="1:13" x14ac:dyDescent="0.2">
      <c r="A71" s="44">
        <v>28</v>
      </c>
      <c r="B71" s="45" t="s">
        <v>51</v>
      </c>
      <c r="C71" s="46">
        <f>C60+C63</f>
        <v>0</v>
      </c>
      <c r="D71" s="46">
        <f t="shared" ref="D71:K71" si="17">D60+D63</f>
        <v>0</v>
      </c>
      <c r="E71" s="46">
        <f t="shared" si="17"/>
        <v>0</v>
      </c>
      <c r="F71" s="46">
        <f t="shared" si="17"/>
        <v>0</v>
      </c>
      <c r="G71" s="46">
        <f t="shared" si="17"/>
        <v>0</v>
      </c>
      <c r="H71" s="46">
        <f t="shared" si="17"/>
        <v>0</v>
      </c>
      <c r="I71" s="46">
        <f t="shared" si="17"/>
        <v>0</v>
      </c>
      <c r="J71" s="46">
        <f t="shared" si="17"/>
        <v>0</v>
      </c>
      <c r="K71" s="46">
        <f t="shared" si="17"/>
        <v>0</v>
      </c>
      <c r="L71" s="47">
        <f>SUM(C71:K71)</f>
        <v>0</v>
      </c>
    </row>
    <row r="72" spans="1:13" x14ac:dyDescent="0.2">
      <c r="A72" s="44">
        <v>29</v>
      </c>
      <c r="B72" s="45" t="s">
        <v>52</v>
      </c>
      <c r="C72" s="46">
        <f>C71*C69</f>
        <v>0</v>
      </c>
      <c r="D72" s="46">
        <f t="shared" ref="D72:K72" si="18">D71*D69</f>
        <v>0</v>
      </c>
      <c r="E72" s="46">
        <f t="shared" si="18"/>
        <v>0</v>
      </c>
      <c r="F72" s="46">
        <f t="shared" si="18"/>
        <v>0</v>
      </c>
      <c r="G72" s="46">
        <f t="shared" si="18"/>
        <v>0</v>
      </c>
      <c r="H72" s="46">
        <f t="shared" si="18"/>
        <v>0</v>
      </c>
      <c r="I72" s="46">
        <f t="shared" si="18"/>
        <v>0</v>
      </c>
      <c r="J72" s="46">
        <f t="shared" si="18"/>
        <v>0</v>
      </c>
      <c r="K72" s="46">
        <f t="shared" si="18"/>
        <v>0</v>
      </c>
      <c r="L72" s="47">
        <f t="shared" ref="L72:L74" si="19">SUM(C72:K72)</f>
        <v>0</v>
      </c>
    </row>
    <row r="73" spans="1:13" x14ac:dyDescent="0.2">
      <c r="A73" s="44">
        <v>30</v>
      </c>
      <c r="B73" s="45" t="s">
        <v>53</v>
      </c>
      <c r="C73" s="46">
        <f>C59</f>
        <v>0</v>
      </c>
      <c r="D73" s="46">
        <f t="shared" ref="D73:K73" si="20">D59</f>
        <v>0</v>
      </c>
      <c r="E73" s="46">
        <f t="shared" si="20"/>
        <v>0</v>
      </c>
      <c r="F73" s="46">
        <f t="shared" si="20"/>
        <v>0</v>
      </c>
      <c r="G73" s="46">
        <f t="shared" si="20"/>
        <v>0</v>
      </c>
      <c r="H73" s="46">
        <f t="shared" si="20"/>
        <v>0</v>
      </c>
      <c r="I73" s="46">
        <f t="shared" si="20"/>
        <v>0</v>
      </c>
      <c r="J73" s="46">
        <f t="shared" si="20"/>
        <v>0</v>
      </c>
      <c r="K73" s="46">
        <f t="shared" si="20"/>
        <v>0</v>
      </c>
      <c r="L73" s="47">
        <f t="shared" si="19"/>
        <v>0</v>
      </c>
    </row>
    <row r="74" spans="1:13" x14ac:dyDescent="0.2">
      <c r="A74" s="44">
        <v>31</v>
      </c>
      <c r="B74" s="45" t="s">
        <v>54</v>
      </c>
      <c r="C74" s="46">
        <f t="shared" ref="C74:K74" si="21">C73*C69</f>
        <v>0</v>
      </c>
      <c r="D74" s="46">
        <f t="shared" si="21"/>
        <v>0</v>
      </c>
      <c r="E74" s="46">
        <f t="shared" si="21"/>
        <v>0</v>
      </c>
      <c r="F74" s="46">
        <f t="shared" si="21"/>
        <v>0</v>
      </c>
      <c r="G74" s="46">
        <f t="shared" si="21"/>
        <v>0</v>
      </c>
      <c r="H74" s="46">
        <f t="shared" si="21"/>
        <v>0</v>
      </c>
      <c r="I74" s="46">
        <f t="shared" si="21"/>
        <v>0</v>
      </c>
      <c r="J74" s="46">
        <f t="shared" si="21"/>
        <v>0</v>
      </c>
      <c r="K74" s="46">
        <f t="shared" si="21"/>
        <v>0</v>
      </c>
      <c r="L74" s="47">
        <f t="shared" si="19"/>
        <v>0</v>
      </c>
    </row>
    <row r="75" spans="1:13" x14ac:dyDescent="0.2">
      <c r="A75" s="44">
        <v>32</v>
      </c>
      <c r="B75" s="45" t="s">
        <v>55</v>
      </c>
      <c r="C75" s="46">
        <f>C74-C72</f>
        <v>0</v>
      </c>
      <c r="D75" s="46">
        <f t="shared" ref="D75:K75" si="22">D74-D72</f>
        <v>0</v>
      </c>
      <c r="E75" s="46">
        <f t="shared" si="22"/>
        <v>0</v>
      </c>
      <c r="F75" s="46">
        <f t="shared" si="22"/>
        <v>0</v>
      </c>
      <c r="G75" s="46">
        <f t="shared" si="22"/>
        <v>0</v>
      </c>
      <c r="H75" s="46">
        <f t="shared" si="22"/>
        <v>0</v>
      </c>
      <c r="I75" s="46">
        <f t="shared" si="22"/>
        <v>0</v>
      </c>
      <c r="J75" s="46">
        <f t="shared" si="22"/>
        <v>0</v>
      </c>
      <c r="K75" s="46">
        <f t="shared" si="22"/>
        <v>0</v>
      </c>
      <c r="L75" s="47">
        <f>SUM(C75:K75)-L70</f>
        <v>0</v>
      </c>
      <c r="M75" s="57"/>
    </row>
    <row r="76" spans="1:13" x14ac:dyDescent="0.2">
      <c r="A76" s="60">
        <v>33</v>
      </c>
      <c r="B76" s="61" t="s">
        <v>59</v>
      </c>
      <c r="C76" s="59">
        <f>C75</f>
        <v>0</v>
      </c>
      <c r="D76" s="59">
        <f>C76+D75</f>
        <v>0</v>
      </c>
      <c r="E76" s="59">
        <f t="shared" ref="E76:K76" si="23">D76+E75</f>
        <v>0</v>
      </c>
      <c r="F76" s="59">
        <f t="shared" si="23"/>
        <v>0</v>
      </c>
      <c r="G76" s="59">
        <f t="shared" si="23"/>
        <v>0</v>
      </c>
      <c r="H76" s="59">
        <f t="shared" si="23"/>
        <v>0</v>
      </c>
      <c r="I76" s="59">
        <f t="shared" si="23"/>
        <v>0</v>
      </c>
      <c r="J76" s="59">
        <f t="shared" si="23"/>
        <v>0</v>
      </c>
      <c r="K76" s="59">
        <f t="shared" si="23"/>
        <v>0</v>
      </c>
      <c r="L76" s="47"/>
      <c r="M76" s="57"/>
    </row>
    <row r="77" spans="1:13" hidden="1" x14ac:dyDescent="0.2">
      <c r="A77" s="7"/>
      <c r="B77" s="7" t="s">
        <v>49</v>
      </c>
      <c r="C77" s="7">
        <v>1</v>
      </c>
      <c r="D77" s="7">
        <v>1.3706199999999999</v>
      </c>
      <c r="E77" s="7">
        <v>1.8785991843999998</v>
      </c>
      <c r="F77" s="7">
        <v>2.5748456141223275</v>
      </c>
      <c r="G77" s="7">
        <v>3.5291348956283448</v>
      </c>
      <c r="H77" s="7">
        <v>4.8371028706461221</v>
      </c>
      <c r="I77" s="7">
        <v>6.6298299365649873</v>
      </c>
      <c r="J77" s="7">
        <v>9.0869775076547015</v>
      </c>
      <c r="K77" s="7"/>
      <c r="L77" s="7"/>
    </row>
    <row r="78" spans="1:13" hidden="1" x14ac:dyDescent="0.2">
      <c r="A78" s="7"/>
      <c r="B78" s="7" t="s">
        <v>50</v>
      </c>
      <c r="C78" s="7">
        <v>1</v>
      </c>
      <c r="D78" s="7">
        <v>0.72959682479461851</v>
      </c>
      <c r="E78" s="7">
        <v>0.53231152675038929</v>
      </c>
      <c r="F78" s="7">
        <v>0.38837279971865968</v>
      </c>
      <c r="G78" s="7">
        <v>0.2833555615113304</v>
      </c>
      <c r="H78" s="7">
        <v>0.20673531796656286</v>
      </c>
      <c r="I78" s="7">
        <v>0.15083343156131013</v>
      </c>
      <c r="J78" s="7">
        <v>0.11004759274000828</v>
      </c>
      <c r="K78" s="7"/>
      <c r="L78" s="7"/>
    </row>
    <row r="79" spans="1:13" hidden="1" x14ac:dyDescent="0.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</row>
    <row r="80" spans="1:13" hidden="1" x14ac:dyDescent="0.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</row>
    <row r="81" spans="1:12" hidden="1" x14ac:dyDescent="0.2">
      <c r="A81" s="7"/>
      <c r="B81" s="7"/>
      <c r="C81" s="7">
        <v>0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/>
      <c r="L81" s="7">
        <v>0</v>
      </c>
    </row>
    <row r="82" spans="1:12" hidden="1" x14ac:dyDescent="0.2">
      <c r="A82" s="7"/>
      <c r="B82" s="7"/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/>
      <c r="L82" s="7">
        <v>0</v>
      </c>
    </row>
    <row r="83" spans="1:12" hidden="1" x14ac:dyDescent="0.2">
      <c r="A83" s="7"/>
      <c r="B83" s="7"/>
      <c r="C83" s="7">
        <v>0</v>
      </c>
      <c r="D83" s="7"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/>
      <c r="L83" s="7">
        <v>0</v>
      </c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>
        <v>0</v>
      </c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</row>
    <row r="87" spans="1:12" hidden="1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</row>
    <row r="89" spans="1:12" ht="15.75" hidden="1" x14ac:dyDescent="0.3">
      <c r="A89" s="7"/>
      <c r="B89" s="7"/>
      <c r="C89" s="7"/>
      <c r="D89" s="7"/>
      <c r="E89" s="48" t="s">
        <v>56</v>
      </c>
      <c r="F89" s="49">
        <v>0.37062</v>
      </c>
      <c r="G89" s="7"/>
      <c r="H89" s="7"/>
      <c r="I89" s="7"/>
      <c r="J89" s="7"/>
      <c r="K89" s="7"/>
      <c r="L89" s="7"/>
    </row>
    <row r="90" spans="1:12" ht="15.75" hidden="1" x14ac:dyDescent="0.3">
      <c r="A90" s="7"/>
      <c r="B90" s="50" t="s">
        <v>57</v>
      </c>
      <c r="C90" s="51" t="e">
        <v>#DIV/0!</v>
      </c>
      <c r="D90" s="7"/>
      <c r="E90" s="48" t="s">
        <v>58</v>
      </c>
      <c r="F90" s="52">
        <v>0</v>
      </c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x14ac:dyDescent="0.2">
      <c r="A93" s="53"/>
      <c r="B93" s="63" t="s">
        <v>60</v>
      </c>
      <c r="C93" s="63"/>
      <c r="D93" s="63"/>
      <c r="E93" s="63"/>
      <c r="F93" s="63"/>
      <c r="G93" s="63"/>
      <c r="H93" s="63"/>
      <c r="I93" s="63"/>
      <c r="J93" s="63"/>
      <c r="K93" s="63"/>
      <c r="L93" s="63"/>
    </row>
    <row r="94" spans="1:12" x14ac:dyDescent="0.2">
      <c r="A94" s="53"/>
      <c r="B94" s="63"/>
      <c r="C94" s="63"/>
      <c r="D94" s="63"/>
      <c r="E94" s="63"/>
      <c r="F94" s="63"/>
      <c r="G94" s="63"/>
      <c r="H94" s="63"/>
      <c r="I94" s="63"/>
      <c r="J94" s="63"/>
      <c r="K94" s="63"/>
      <c r="L94" s="63"/>
    </row>
    <row r="95" spans="1:12" x14ac:dyDescent="0.2">
      <c r="A95" s="53"/>
      <c r="B95" s="63"/>
      <c r="C95" s="63"/>
      <c r="D95" s="63"/>
      <c r="E95" s="63"/>
      <c r="F95" s="63"/>
      <c r="G95" s="63"/>
      <c r="H95" s="63"/>
      <c r="I95" s="63"/>
      <c r="J95" s="63"/>
      <c r="K95" s="63"/>
      <c r="L95" s="63"/>
    </row>
    <row r="96" spans="1:12" x14ac:dyDescent="0.2">
      <c r="A96" s="53"/>
      <c r="B96" s="63"/>
      <c r="C96" s="63"/>
      <c r="D96" s="63"/>
      <c r="E96" s="63"/>
      <c r="F96" s="63"/>
      <c r="G96" s="63"/>
      <c r="H96" s="63"/>
      <c r="I96" s="63"/>
      <c r="J96" s="63"/>
      <c r="K96" s="63"/>
      <c r="L96" s="63"/>
    </row>
    <row r="97" spans="1:12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ht="15" x14ac:dyDescent="0.25">
      <c r="A98" s="1"/>
      <c r="B98" s="54"/>
      <c r="C98" s="55"/>
      <c r="D98" s="55"/>
      <c r="E98" s="55"/>
      <c r="F98" s="55"/>
      <c r="G98" s="55"/>
      <c r="H98" s="64"/>
      <c r="I98" s="64"/>
      <c r="J98" s="64"/>
      <c r="K98" s="1"/>
      <c r="L98" s="1"/>
    </row>
    <row r="99" spans="1:12" ht="15" x14ac:dyDescent="0.25">
      <c r="A99" s="1"/>
      <c r="B99" s="55"/>
      <c r="C99" s="55"/>
      <c r="D99" s="55"/>
      <c r="E99" s="55"/>
      <c r="F99" s="55"/>
      <c r="G99" s="55"/>
      <c r="H99" s="65"/>
      <c r="I99" s="65"/>
      <c r="J99" s="65"/>
      <c r="K99" s="1"/>
      <c r="L99" s="1"/>
    </row>
    <row r="100" spans="1:12" ht="15" x14ac:dyDescent="0.25">
      <c r="A100" s="1"/>
      <c r="B100" s="55"/>
      <c r="C100" s="55"/>
      <c r="D100" s="55"/>
      <c r="E100" s="55"/>
      <c r="F100" s="55"/>
      <c r="G100" s="55"/>
      <c r="H100" s="55"/>
      <c r="I100" s="55"/>
      <c r="J100" s="55"/>
      <c r="K100" s="1"/>
      <c r="L100" s="1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</sheetData>
  <sheetProtection password="95D3" sheet="1" objects="1" scenarios="1"/>
  <mergeCells count="3">
    <mergeCell ref="J1:L1"/>
    <mergeCell ref="B93:L96"/>
    <mergeCell ref="H99:J99"/>
  </mergeCells>
  <conditionalFormatting sqref="C75:K76">
    <cfRule type="cellIs" dxfId="1" priority="2" operator="lessThan">
      <formula>0</formula>
    </cfRule>
  </conditionalFormatting>
  <conditionalFormatting sqref="B93">
    <cfRule type="expression" dxfId="0" priority="1">
      <formula>OR($D$76&lt;0,$E$76&lt;0,$F$76&lt;0,$G$76&lt;0,$H$76&lt;0,$I$76&lt;0,$J$76&lt;0,$K$76&lt;0)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portrait" r:id="rId1"/>
  <headerFooter>
    <oddHeader>&amp;RPríloha č. 13 ŽoNFP - Finančná analýza projektu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Hárok1</vt:lpstr>
      <vt:lpstr>Hárok1!Oblasť_tlače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RO</cp:lastModifiedBy>
  <cp:lastPrinted>2019-07-24T08:05:05Z</cp:lastPrinted>
  <dcterms:created xsi:type="dcterms:W3CDTF">2019-05-14T12:50:53Z</dcterms:created>
  <dcterms:modified xsi:type="dcterms:W3CDTF">2019-07-24T08:05:32Z</dcterms:modified>
</cp:coreProperties>
</file>