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480" yWindow="840" windowWidth="19320" windowHeight="11100"/>
  </bookViews>
  <sheets>
    <sheet name="Podrobný rozpočet projektu" sheetId="5" r:id="rId1"/>
    <sheet name="Benchmarky" sheetId="7" r:id="rId2"/>
    <sheet name="Prieskum trhu" sheetId="3" r:id="rId3"/>
    <sheet name="Value for Money" sheetId="4" r:id="rId4"/>
  </sheets>
  <definedNames>
    <definedName name="_ftn1" localSheetId="3">'Value for Money'!#REF!</definedName>
    <definedName name="_ftn2" localSheetId="3">'Value for Money'!$F$32</definedName>
    <definedName name="ghghjgh">#REF!</definedName>
    <definedName name="hjkz">#REF!</definedName>
    <definedName name="_xlnm.Print_Area" localSheetId="1">Benchmarky!$A$1:$E$55</definedName>
    <definedName name="_xlnm.Print_Area" localSheetId="0">'Podrobný rozpočet projektu'!$A$1:$I$73</definedName>
    <definedName name="_xlnm.Print_Area" localSheetId="2">'Prieskum trhu'!$A$1:$I$46</definedName>
    <definedName name="_xlnm.Print_Area" localSheetId="3">'Value for Money'!$A$1:$E$47</definedName>
  </definedNames>
  <calcPr calcId="145621"/>
</workbook>
</file>

<file path=xl/calcChain.xml><?xml version="1.0" encoding="utf-8"?>
<calcChain xmlns="http://schemas.openxmlformats.org/spreadsheetml/2006/main">
  <c r="B12" i="7" l="1"/>
  <c r="F33" i="5"/>
  <c r="G33" i="5" s="1"/>
  <c r="F20" i="5"/>
  <c r="G20" i="5" s="1"/>
  <c r="B29" i="7" l="1"/>
  <c r="F53" i="5" l="1"/>
  <c r="F54" i="5"/>
  <c r="F55" i="5"/>
  <c r="F56" i="5"/>
  <c r="F57" i="5"/>
  <c r="F58" i="5"/>
  <c r="F52" i="5"/>
  <c r="F59" i="5" l="1"/>
  <c r="C50" i="3" l="1"/>
  <c r="C49" i="3"/>
  <c r="B13" i="7" l="1"/>
  <c r="C15" i="3"/>
  <c r="C14" i="3"/>
  <c r="B15" i="4"/>
  <c r="B14" i="4"/>
  <c r="B28" i="7"/>
  <c r="F39" i="5" l="1"/>
  <c r="F40" i="5"/>
  <c r="F41" i="5"/>
  <c r="F42" i="5"/>
  <c r="F43" i="5"/>
  <c r="F44" i="5"/>
  <c r="F45" i="5"/>
  <c r="F28" i="5"/>
  <c r="F29" i="5"/>
  <c r="F30" i="5"/>
  <c r="F31" i="5"/>
  <c r="F32" i="5"/>
  <c r="F34" i="5"/>
  <c r="F17" i="5"/>
  <c r="G17" i="5" s="1"/>
  <c r="G40" i="5" l="1"/>
  <c r="G28" i="5"/>
  <c r="G42" i="5" l="1"/>
  <c r="F18" i="5"/>
  <c r="G18" i="5" s="1"/>
  <c r="G43" i="5"/>
  <c r="F38" i="5" l="1"/>
  <c r="G38" i="5" l="1"/>
  <c r="G45" i="5"/>
  <c r="G44" i="5"/>
  <c r="G41" i="5"/>
  <c r="G39" i="5"/>
  <c r="G46" i="5" l="1"/>
  <c r="F46" i="5"/>
  <c r="G34" i="5"/>
  <c r="G32" i="5"/>
  <c r="F19" i="5"/>
  <c r="G19" i="5" s="1"/>
  <c r="F21" i="5"/>
  <c r="G21" i="5" s="1"/>
  <c r="F22" i="5"/>
  <c r="G22" i="5" s="1"/>
  <c r="F27" i="5" l="1"/>
  <c r="G27" i="5" s="1"/>
  <c r="G31" i="5" l="1"/>
  <c r="G30" i="5"/>
  <c r="G29" i="5"/>
  <c r="F26" i="5"/>
  <c r="F16" i="5"/>
  <c r="G16" i="5" s="1"/>
  <c r="F15" i="5"/>
  <c r="G15" i="5" s="1"/>
  <c r="G26" i="5" l="1"/>
  <c r="G35" i="5" s="1"/>
  <c r="F35" i="5"/>
  <c r="F23" i="5"/>
  <c r="B30" i="7" l="1"/>
  <c r="B32" i="7" s="1"/>
  <c r="A33" i="7" s="1"/>
  <c r="C38" i="4"/>
  <c r="C40" i="4" s="1"/>
  <c r="B42" i="7"/>
  <c r="G23" i="5"/>
  <c r="C32" i="4"/>
  <c r="C34" i="4" s="1"/>
  <c r="F47" i="5"/>
  <c r="F60" i="5" s="1"/>
  <c r="B44" i="7" l="1"/>
  <c r="A45" i="7" s="1"/>
  <c r="G47" i="5"/>
  <c r="G60" i="5" s="1"/>
</calcChain>
</file>

<file path=xl/sharedStrings.xml><?xml version="1.0" encoding="utf-8"?>
<sst xmlns="http://schemas.openxmlformats.org/spreadsheetml/2006/main" count="302" uniqueCount="166">
  <si>
    <t>Zvýšený počet obyvateľov so zlepšeným čistením komunálnych odpadových vôd</t>
  </si>
  <si>
    <t>benchmark nie je stanovený</t>
  </si>
  <si>
    <t>Výstavba ČOV</t>
  </si>
  <si>
    <t>Rozšírenie a zvýšenie kapacity ČOV</t>
  </si>
  <si>
    <t>Názov žiadateľa:</t>
  </si>
  <si>
    <t>Názov projektu:</t>
  </si>
  <si>
    <t>Podrobný položkovitý rozpis výdavkov rozpočtu projektu</t>
  </si>
  <si>
    <t>Názov výdavku</t>
  </si>
  <si>
    <t>Merná jednotka</t>
  </si>
  <si>
    <t>Počet jednotiek</t>
  </si>
  <si>
    <t xml:space="preserve">Skupina výdavkov  </t>
  </si>
  <si>
    <t>Podporné aktivity projektu</t>
  </si>
  <si>
    <t>Predmet zákazky</t>
  </si>
  <si>
    <t>Druh zákazky</t>
  </si>
  <si>
    <t>Prehľad ponúkaných cien predmetu zákazky</t>
  </si>
  <si>
    <t>Cena</t>
  </si>
  <si>
    <t>Poznámka</t>
  </si>
  <si>
    <t>bez DPH</t>
  </si>
  <si>
    <t>s DPH</t>
  </si>
  <si>
    <t>Termín vykonania prieskumu trhu</t>
  </si>
  <si>
    <t>Por. č.</t>
  </si>
  <si>
    <t>1.</t>
  </si>
  <si>
    <t>2.</t>
  </si>
  <si>
    <t>3.</t>
  </si>
  <si>
    <t>Vyhodnotenie ponúk</t>
  </si>
  <si>
    <t>Vybraný dodávateľ</t>
  </si>
  <si>
    <t>Zdôvodnenie výberu</t>
  </si>
  <si>
    <t>Dodávateľ (obchodné meno a sídlo)</t>
  </si>
  <si>
    <t>obchodné meno a sídlo</t>
  </si>
  <si>
    <t>Nákup pozemkov / lesov</t>
  </si>
  <si>
    <t>Stavebný dozor</t>
  </si>
  <si>
    <t>Odborný autorský dohľad</t>
  </si>
  <si>
    <t>Rezerva na nepredvídané výdavky súvisiace so stavebnými prácami</t>
  </si>
  <si>
    <t>Projektová dokumentácia</t>
  </si>
  <si>
    <t>Stavebné práce</t>
  </si>
  <si>
    <t>021 Stavby</t>
  </si>
  <si>
    <t>930 Rezerva na nepredvídané výdavky</t>
  </si>
  <si>
    <t>027 Pozemky</t>
  </si>
  <si>
    <t>518 Ostatné služby</t>
  </si>
  <si>
    <t>Merateľný ukazovateľ projektu</t>
  </si>
  <si>
    <t>Miera príspevku projektu k špecifickému cieľu</t>
  </si>
  <si>
    <t>nízka</t>
  </si>
  <si>
    <t>stredná</t>
  </si>
  <si>
    <t>vysoká</t>
  </si>
  <si>
    <t>Počet bodov v odbornom hodnotení za kritérium 1.2</t>
  </si>
  <si>
    <t>Výstavba, rozšírenie a zvýšenie kapacity kanalizácie (špecifický cieľ 1.2.1)</t>
  </si>
  <si>
    <t>Merateľný ukazovateľ</t>
  </si>
  <si>
    <t>Vypočítaná hodnota Value for Money</t>
  </si>
  <si>
    <t xml:space="preserve">Publikovanie článku o projekte </t>
  </si>
  <si>
    <t>Dočasný pútač</t>
  </si>
  <si>
    <t>Stála tabuľa</t>
  </si>
  <si>
    <t>Plagát</t>
  </si>
  <si>
    <t xml:space="preserve">Projektový manažér - zamestnanec mimo prac. pomeru (interné riadenie) </t>
  </si>
  <si>
    <t xml:space="preserve">Projektový manažér - zamestnanec v prac. pomere (interné riadenie) </t>
  </si>
  <si>
    <t>Jednotková cena bez DPH
[EUR]</t>
  </si>
  <si>
    <t>Cena celkom bez DPH [EUR]</t>
  </si>
  <si>
    <t>Stoková sieť</t>
  </si>
  <si>
    <t>521 Mzdové výdavky</t>
  </si>
  <si>
    <t>Tlaková stoková sieť</t>
  </si>
  <si>
    <t xml:space="preserve">Tlaková stoková sieť + vodovod </t>
  </si>
  <si>
    <t>Predmet projektu</t>
  </si>
  <si>
    <t>ČOV</t>
  </si>
  <si>
    <t>viac ako 900</t>
  </si>
  <si>
    <t>viac ako 2 200</t>
  </si>
  <si>
    <t>1 450 - 2 200</t>
  </si>
  <si>
    <t>menej ako 1 450</t>
  </si>
  <si>
    <t>Gravitačná stoková sieť (do DN 400)</t>
  </si>
  <si>
    <t xml:space="preserve">VO bolo ukončené. Výška výdavku bola stanovená na základe uzavretej zmluvy s úspešným uchádzačom a v súlade s údajmi, ktoré sú uvedené v tabuľke č. 12 formulára ŽoNFP - Verejné obstarávanie.   </t>
  </si>
  <si>
    <t>Príspevok projektu k špecifickému cieľu OP KŽP - princíp Value for Money</t>
  </si>
  <si>
    <t>Cieľová hodnota merateľného ukazovateľa projektu</t>
  </si>
  <si>
    <t>SPOLU výdavky</t>
  </si>
  <si>
    <t>hodina</t>
  </si>
  <si>
    <t>mesiac</t>
  </si>
  <si>
    <r>
      <rPr>
        <sz val="14"/>
        <rFont val="Arial"/>
        <family val="2"/>
        <charset val="238"/>
      </rPr>
      <t xml:space="preserve">Hlavná aktivita projektu - </t>
    </r>
    <r>
      <rPr>
        <b/>
        <sz val="14"/>
        <rFont val="Arial"/>
        <family val="2"/>
        <charset val="238"/>
      </rPr>
      <t>Verejný vodovod</t>
    </r>
  </si>
  <si>
    <r>
      <rPr>
        <sz val="14"/>
        <rFont val="Arial"/>
        <family val="2"/>
        <charset val="238"/>
      </rPr>
      <t>Hlavná aktivita projektu -</t>
    </r>
    <r>
      <rPr>
        <b/>
        <sz val="14"/>
        <rFont val="Arial"/>
        <family val="2"/>
        <charset val="238"/>
      </rPr>
      <t xml:space="preserve"> Čistiareň odpadových vôd</t>
    </r>
  </si>
  <si>
    <r>
      <rPr>
        <sz val="14"/>
        <rFont val="Arial"/>
        <family val="2"/>
        <charset val="238"/>
      </rPr>
      <t>Hlavná aktivita projektu -</t>
    </r>
    <r>
      <rPr>
        <b/>
        <sz val="14"/>
        <rFont val="Arial"/>
        <family val="2"/>
        <charset val="238"/>
      </rPr>
      <t xml:space="preserve"> Stoková sieť</t>
    </r>
  </si>
  <si>
    <t>Jednotková cena bez DPH [EUR]</t>
  </si>
  <si>
    <r>
      <t>SPOLU Hlavné aktivity projektu</t>
    </r>
    <r>
      <rPr>
        <i/>
        <sz val="12"/>
        <rFont val="Arial"/>
        <family val="2"/>
        <charset val="238"/>
      </rPr>
      <t xml:space="preserve"> (celkové oprávnené priame výdavky projektu)</t>
    </r>
  </si>
  <si>
    <r>
      <t xml:space="preserve">SPOLU Podporné aktivity </t>
    </r>
    <r>
      <rPr>
        <i/>
        <sz val="12"/>
        <rFont val="Arial"/>
        <family val="2"/>
        <charset val="238"/>
      </rPr>
      <t>(celkové oprávnené nepriame výdavky pojektu)</t>
    </r>
  </si>
  <si>
    <t>tovary</t>
  </si>
  <si>
    <t>práce</t>
  </si>
  <si>
    <t>služby</t>
  </si>
  <si>
    <r>
      <t xml:space="preserve">RO pre OP KŽP posudzuje v procese odborného hodnotenia ŽoNFP (hodnotiace kritérium 1.2) príspevok projektu k špecifickému cieľu 1.2.1 OP KŽP na základe princípu Value for Money. Uvedené znamená, že RO pre OP KŽP posudzuje kvantifikovanú mieru príspevku projektu k špecifickému cieľu 1.2.1 OP KŽP vyjadrenú na základe princípu Value for Money ako pomer celkových oprávnených výdavkov na hlavné aktivity projektu v sume vyjadrenej bez DPH a deklarovanej cieľovej hodnoty príslušného ukazovateľa projektu vzťahujúceho sa na špecifický cieľ 1.2.1 OP KŽP.
</t>
    </r>
    <r>
      <rPr>
        <sz val="11"/>
        <color rgb="FFFF0000"/>
        <rFont val="Arial"/>
        <family val="2"/>
        <charset val="238"/>
      </rPr>
      <t xml:space="preserve">
 </t>
    </r>
    <r>
      <rPr>
        <sz val="11"/>
        <color theme="1"/>
        <rFont val="Arial"/>
        <family val="2"/>
        <charset val="238"/>
      </rPr>
      <t xml:space="preserve">
</t>
    </r>
  </si>
  <si>
    <t xml:space="preserve">Gravitačná stoková sieť (do DN 400) + vodovod </t>
  </si>
  <si>
    <t>560 - 900</t>
  </si>
  <si>
    <t>menej ako 560</t>
  </si>
  <si>
    <t xml:space="preserve">Spôsob vykonania </t>
  </si>
  <si>
    <t xml:space="preserve">Spôsob stanovenia výšky výdavku </t>
  </si>
  <si>
    <t>Vecný popis výdavku</t>
  </si>
  <si>
    <t>Limitné hodnoty
(EUR/EO)</t>
  </si>
  <si>
    <t>predloženie cenových ponúk od potenciálnych dodávateľov (písomne, elektronicky)</t>
  </si>
  <si>
    <t>Referenčné hodnoty benchmarkov pre projekty v rámci výzvy s kódom OPKZP-PO1-SC121/122-2015</t>
  </si>
  <si>
    <t>Výstup projektu
(merateľný ukazovateľ projektu)</t>
  </si>
  <si>
    <t>425 000 EUR/km</t>
  </si>
  <si>
    <t>480 000 EUR/km</t>
  </si>
  <si>
    <t>250 000 EUR/km</t>
  </si>
  <si>
    <t>305 000 EUR/km</t>
  </si>
  <si>
    <t>560 EUR/EO</t>
  </si>
  <si>
    <t>Referenčná hodnota benchmarku v EUR/km</t>
  </si>
  <si>
    <t>Vypočítaná hodnota benchmarku projektu v EUR/km</t>
  </si>
  <si>
    <t>Referenčná hodnota benchmarku v EUR/EO</t>
  </si>
  <si>
    <t>Vypočítaná hodnota benchmarku projektu v EUR/EO</t>
  </si>
  <si>
    <r>
      <t>Výpočet hodnoty benchmarku projektu pre stokovú sieť</t>
    </r>
    <r>
      <rPr>
        <sz val="14"/>
        <color theme="0"/>
        <rFont val="Arial"/>
        <family val="2"/>
        <charset val="238"/>
      </rPr>
      <t xml:space="preserve">
</t>
    </r>
    <r>
      <rPr>
        <i/>
        <sz val="10"/>
        <color theme="0"/>
        <rFont val="Arial"/>
        <family val="2"/>
        <charset val="238"/>
      </rPr>
      <t xml:space="preserve">Výpočet hodnoty benchmarku projektu sa vykoná automaticky po zadaní </t>
    </r>
    <r>
      <rPr>
        <b/>
        <i/>
        <sz val="10"/>
        <color theme="0"/>
        <rFont val="Arial"/>
        <family val="2"/>
        <charset val="238"/>
      </rPr>
      <t>predmetu projektu</t>
    </r>
    <r>
      <rPr>
        <i/>
        <sz val="10"/>
        <color theme="0"/>
        <rFont val="Arial"/>
        <family val="2"/>
        <charset val="238"/>
      </rPr>
      <t xml:space="preserve"> a </t>
    </r>
    <r>
      <rPr>
        <b/>
        <i/>
        <sz val="10"/>
        <color theme="0"/>
        <rFont val="Arial"/>
        <family val="2"/>
        <charset val="238"/>
      </rPr>
      <t>cieľovej hodnoty príslušného merateľného ukazovateľa projektu</t>
    </r>
    <r>
      <rPr>
        <i/>
        <sz val="10"/>
        <color theme="0"/>
        <rFont val="Arial"/>
        <family val="2"/>
        <charset val="238"/>
      </rPr>
      <t>.</t>
    </r>
  </si>
  <si>
    <r>
      <rPr>
        <b/>
        <sz val="14"/>
        <color theme="0"/>
        <rFont val="Arial"/>
        <family val="2"/>
        <charset val="238"/>
      </rPr>
      <t>Výpočet hodnoty benchmarku projektu pre ČOV</t>
    </r>
    <r>
      <rPr>
        <sz val="10"/>
        <color theme="0"/>
        <rFont val="Arial"/>
        <family val="2"/>
        <charset val="238"/>
      </rPr>
      <t xml:space="preserve">
</t>
    </r>
    <r>
      <rPr>
        <i/>
        <sz val="10"/>
        <color theme="0"/>
        <rFont val="Arial"/>
        <family val="2"/>
        <charset val="238"/>
      </rPr>
      <t xml:space="preserve">Výpočet hodnoty benchmarku projektu sa vykoná automaticky po zadaní </t>
    </r>
    <r>
      <rPr>
        <b/>
        <i/>
        <sz val="10"/>
        <color theme="0"/>
        <rFont val="Arial"/>
        <family val="2"/>
        <charset val="238"/>
      </rPr>
      <t xml:space="preserve">predmetu projektu </t>
    </r>
    <r>
      <rPr>
        <i/>
        <sz val="10"/>
        <color theme="0"/>
        <rFont val="Arial"/>
        <family val="2"/>
        <charset val="238"/>
      </rPr>
      <t xml:space="preserve">a </t>
    </r>
    <r>
      <rPr>
        <b/>
        <i/>
        <sz val="10"/>
        <color theme="0"/>
        <rFont val="Arial"/>
        <family val="2"/>
        <charset val="238"/>
      </rPr>
      <t>cieľovej hodnoty príslušného merateľného ukazovateľa projektu</t>
    </r>
    <r>
      <rPr>
        <i/>
        <sz val="10"/>
        <color theme="0"/>
        <rFont val="Arial"/>
        <family val="2"/>
        <charset val="238"/>
      </rPr>
      <t>.</t>
    </r>
  </si>
  <si>
    <t>Záznam z vyhodnotenia prieskumu trhu č. 1</t>
  </si>
  <si>
    <t>Záznam z vyhodnotenia prieskumu trhu č. n</t>
  </si>
  <si>
    <t>iný spôsob</t>
  </si>
  <si>
    <t>Celkové oprávnené výdavky na hlavné aktivity bez DPH</t>
  </si>
  <si>
    <t>N/A</t>
  </si>
  <si>
    <t>Upozornenia:</t>
  </si>
  <si>
    <t xml:space="preserve"> - Realizáciu riadenia projektu nie je možné kombinovať viacerými spôsobmi. To znamená, že žiadateľ je povinný vybrať výlučne len jeden typ výdavku vo vzťahu k riadeniu projektu (príslušnú pozíciu projektového manažéra).</t>
  </si>
  <si>
    <t>ks</t>
  </si>
  <si>
    <t>Zvýšený počet obyvateľov so zlepšeným čistením komunálnych odpadových vôd v EO</t>
  </si>
  <si>
    <r>
      <t xml:space="preserve">Výpočet hodnoty Value for Money 
</t>
    </r>
    <r>
      <rPr>
        <i/>
        <sz val="11"/>
        <color theme="1"/>
        <rFont val="Arial"/>
        <family val="2"/>
        <charset val="238"/>
      </rPr>
      <t xml:space="preserve">Vypočítajte hodnotu príspevku projektu k príslušnému špecifickému cieľu OP KŽP ako pomer celkových oprávnených výdavkov na hlavné aktivity projektu v sume vyjadrenej bez DPH a deklarovanej cieľovej hodnoty ukazovateľa projektu - Zvýšený počet obyvteľov so zlepšeným čistením komunálnych odpadových vôd (EO).
Do výpočtu nevstupujú nepriame výdavky vzťahujúce sa na podporné aktivity projektu (riadenie projektu, informovanie a komunikácia).
V prípade projektu, predmetom ktorého je kombinácia stokovej siete a ČOV sa hodnota príspevku projektu k príslušnému špecifickému cieľu OP KŽP vypočítava iba pre ČOV, a to ako pomer celkových oprávnených výdavkov prislúchajúcich k ČOV a deklarovanej cieľovej hodnoty ukazovateľa pre ČOV.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t>
    </r>
  </si>
  <si>
    <r>
      <t xml:space="preserve">S P O L U </t>
    </r>
    <r>
      <rPr>
        <i/>
        <sz val="13"/>
        <rFont val="Arial"/>
        <family val="2"/>
        <charset val="238"/>
      </rPr>
      <t>(celkové oprávnené výdavky projektu)</t>
    </r>
  </si>
  <si>
    <r>
      <rPr>
        <b/>
        <sz val="12"/>
        <color rgb="FFFF0000"/>
        <rFont val="Arial"/>
        <family val="2"/>
        <charset val="238"/>
      </rPr>
      <t xml:space="preserve">Zdôvodnenie prekročenia hodnoty benchmarku: </t>
    </r>
    <r>
      <rPr>
        <i/>
        <sz val="11"/>
        <rFont val="Arial"/>
        <family val="2"/>
        <charset val="238"/>
      </rPr>
      <t xml:space="preserve">v prípade prekročenia stanovenej referenčnej hodnoty benchmarku zdôvodnite v bunke nižšie vypočítanú hodnotu benchmarku vzhľadom k stanovenej referenčnej hodnote benchmarku a vzhľadom na podmienky a okolnosti realizácie projektu. 
Žiadateľ je oprávnený zdôvodniť zvýšenú investičnú náročnosť projektu výhradne faktormi stanovenými poskytovateľom, ktoré vyjadrujú sťažené podmienky realizácie projektu a ktoré sú uvedené v prílohe č. 4 Výzvy – Osobitné podmienky oprávnenosti výdavkov.
RO pre OP KŽP posúdi, či toto prekročenie zodpovedá navrhnutému riešeniu a faktorom zvýšenej investičnej náročnosti, ktoré môžu objektívne spôsobiť zvýšenie investičnej náročnosti projektu. To znamená, že výdavky nad referenčnú hodnotu benchmarku budú akceptovateľné ako oprávnené iba v objektívne odôvodnených prípadoch. Zároveň platí, že prekročenie referenčnej hodnoty benchmarku bez relevantného a overiteľného odôvodnenia bude vyhodnotené ako nesplnenie vylučujúceho hodnotiaceho kritéria 4.2 Hospodárnosť a efektívnosť výdavkov projektu, čo bude viesť k neschváleniu ŽoNFP. </t>
    </r>
  </si>
  <si>
    <t>Projektový manažér - externé riadenie</t>
  </si>
  <si>
    <t xml:space="preserve">Celková cena práce/resp. cena </t>
  </si>
  <si>
    <r>
      <t xml:space="preserve">Benchmarky </t>
    </r>
    <r>
      <rPr>
        <b/>
        <i/>
        <sz val="16"/>
        <rFont val="Arial"/>
        <family val="2"/>
        <charset val="238"/>
      </rPr>
      <t>(smerné ukazovatele mernej investičnej náročnosti)</t>
    </r>
  </si>
  <si>
    <t>Celkové oprávnené výdavky na hlavné aktivity bez rezervy, DPH a stavebného dozoru</t>
  </si>
  <si>
    <t>Referenčné hodnoty benchmarkov</t>
  </si>
  <si>
    <t>Cieľová hodnota merateľného ukazovateľa v km</t>
  </si>
  <si>
    <t>Cieľová hodnota merateľného ukazovateľa v EO</t>
  </si>
  <si>
    <t xml:space="preserve">Výstavba ČOV </t>
  </si>
  <si>
    <t>Dĺžka novovybudovaných kanalizačných sietí 
(bez kanal. prípojok)</t>
  </si>
  <si>
    <t>V ........................................ dňa .......................</t>
  </si>
  <si>
    <t>Pečiatka a podpis štatutárneho orgánu žiadateľa</t>
  </si>
  <si>
    <t>Príloha ŽoNFP č. 11 - Podporná dokumentácia k oprávnenosti výdavkov</t>
  </si>
  <si>
    <t>Výpočet hodnoty Value for Money pre stokovú sieť</t>
  </si>
  <si>
    <t>Výpočet hodnoty Value for Money pre ČOV</t>
  </si>
  <si>
    <t>V ........................................ dňa .............</t>
  </si>
  <si>
    <t>022 Samostatné hnuteľné veci a súbory hnuteľných vecí</t>
  </si>
  <si>
    <t>Výška výdavku bola stanovená so zohľadnením stanoveného finančného limitu.</t>
  </si>
  <si>
    <r>
      <t xml:space="preserve">VO nebolo ukončené uzavretím zmluvy s úspešným uchádzačom. Výška výdavku bola stanovená na základe rozpočtu stavby na úrovni výkazu výmer potvrdeného podpisom a pečiatkou oprávnenej osoby (stavebný cenár/rozpočtár) v zmysle prílohy č. 10 ŽoNFP - </t>
    </r>
    <r>
      <rPr>
        <i/>
        <sz val="11"/>
        <color theme="1"/>
        <rFont val="Calibri"/>
        <family val="2"/>
        <charset val="238"/>
        <scheme val="minor"/>
      </rPr>
      <t>Povolenie na realizáciu projektu, vrátane projektovej dokumentáciu.</t>
    </r>
  </si>
  <si>
    <t>Cena celkom 
s DPH [EUR]</t>
  </si>
  <si>
    <t>Jednotková cena práce/
resp. cena 
[EUR]</t>
  </si>
  <si>
    <t>Výška výdavku bola stanovená na základe znaleckého alebo odborného posudku pri rešpektovaní stanoveného finančného limitu</t>
  </si>
  <si>
    <t>Výška výdavku bola stanovená na základe uzavretej kúpnej zmluvy za podmienky, že táto je nižšia ako cena pozemku v zmysle znaleckého alebo odborného posudku a zároveň pri rešpektovaní stanoveného finančného limitu.</t>
  </si>
  <si>
    <t>VO nebolo ukončené uzavretím zmluvy s úspešným uchádzačom. Výška výdavku bola stanovená na základe prieskumu trhu v zmysle predloženého záznamu z vyhodnotenia prieskumu trhu.</t>
  </si>
  <si>
    <r>
      <t>VO nebolo ukončené. Spôsob stanovenia výšky výdavku je uvedený v poli "</t>
    </r>
    <r>
      <rPr>
        <i/>
        <sz val="11"/>
        <color theme="1"/>
        <rFont val="Calibri"/>
        <family val="2"/>
        <charset val="238"/>
        <scheme val="minor"/>
      </rPr>
      <t>Vecný popis výdavku</t>
    </r>
    <r>
      <rPr>
        <sz val="11"/>
        <color theme="1"/>
        <rFont val="Calibri"/>
        <family val="2"/>
        <charset val="238"/>
        <scheme val="minor"/>
      </rPr>
      <t xml:space="preserve">" </t>
    </r>
  </si>
  <si>
    <r>
      <t xml:space="preserve">VO nebolo ukončené uzavretím zmluvy s úspešným uchádzačom. Výška výdavku bola stanovená na základe rozpočtu stavby na úrovni výkazu výmer potvrdeného podpisom a pečiatkou oprávnenej osoby (stavebný cenár/rozpočtár) v zmysle prílohy č. 10 ŽoNFP - </t>
    </r>
    <r>
      <rPr>
        <i/>
        <sz val="11"/>
        <color theme="1"/>
        <rFont val="Calibri"/>
        <family val="2"/>
        <charset val="238"/>
        <scheme val="minor"/>
      </rPr>
      <t>Povolenie na realizáciu projektu, vrátane projektovej dokumentácie.</t>
    </r>
  </si>
  <si>
    <r>
      <t xml:space="preserve">VO bolo ukončené. Výška výdavku bola stanovená na základe uzavretej zmluvy s úspešným uchádzačom a v súlade s údajmi, ktoré sú uvedené v tabuľke č. 12 formulára ŽoNFP - </t>
    </r>
    <r>
      <rPr>
        <i/>
        <sz val="11"/>
        <color theme="1"/>
        <rFont val="Calibri"/>
        <family val="2"/>
        <charset val="238"/>
        <scheme val="minor"/>
      </rPr>
      <t>Verejné obstarávanie</t>
    </r>
    <r>
      <rPr>
        <sz val="11"/>
        <color theme="1"/>
        <rFont val="Calibri"/>
        <family val="2"/>
        <charset val="238"/>
        <scheme val="minor"/>
      </rPr>
      <t xml:space="preserve">.   </t>
    </r>
  </si>
  <si>
    <t>VO nebolo ukončené uzavretím zmluvy s úspešným uchádzačom. Výška výdavku bola stanovená na základe prieskumu trhu v zmysle predloženého záznamu z vyhodnotenia prieskumu trhu a pri rešpektovaní stanoveného finančného limitu.</t>
  </si>
  <si>
    <r>
      <t xml:space="preserve">VO nebolo ukončené uzavretím zmluvy s úspešným uchádzačom. Výška výdavku bola stanovená na základe rozpočtu stavby na úrovni výkazu výmer potvrdeného podpisom a pečiatkou oprávnenej osoby (stavebný cenár/rozpočtár) v zmysle prílohy č. 10 ŽoNFP - </t>
    </r>
    <r>
      <rPr>
        <i/>
        <sz val="11"/>
        <color theme="1"/>
        <rFont val="Calibri"/>
        <family val="2"/>
        <charset val="238"/>
        <scheme val="minor"/>
      </rPr>
      <t xml:space="preserve">Povolenie na realizáciu projektu, vrátane projektovej dokumentáciu </t>
    </r>
    <r>
      <rPr>
        <sz val="11"/>
        <color theme="1"/>
        <rFont val="Calibri"/>
        <family val="2"/>
        <charset val="238"/>
        <scheme val="minor"/>
      </rPr>
      <t>a pri rešpektovaní stanoveného finančného limitu.</t>
    </r>
  </si>
  <si>
    <r>
      <t>VO nebolo ukončené. Spôsob stanovenia výšky výdavku je uvedený v poli "</t>
    </r>
    <r>
      <rPr>
        <i/>
        <sz val="11"/>
        <color theme="1"/>
        <rFont val="Calibri"/>
        <family val="2"/>
        <charset val="238"/>
        <scheme val="minor"/>
      </rPr>
      <t>Vecný popis výdavku</t>
    </r>
    <r>
      <rPr>
        <sz val="11"/>
        <color theme="1"/>
        <rFont val="Calibri"/>
        <family val="2"/>
        <charset val="238"/>
        <scheme val="minor"/>
      </rPr>
      <t>". Výška výdavku rešpektuje stanovený finančný limit.</t>
    </r>
  </si>
  <si>
    <t xml:space="preserve">VO bolo ukončené. Výška výdavku bola stanovená na základe uzavretej zmluvy s úspešným uchádzačom a v súlade s údajmi, ktoré sú uvedené v tabuľke č. 12 formulára ŽoNFP - Verejné obstarávanie a pri rešpektovaní stanoveného finančného limitu.   </t>
  </si>
  <si>
    <t>N/A (vecný popis predstavuje predložený výkaz výmer)</t>
  </si>
  <si>
    <t>ďalší výdavok</t>
  </si>
  <si>
    <t xml:space="preserve"> - Výdavky, ktoré pokrývajú viac ako jednu hlavnú aktivitu projektu (t.j. nie je samostatne stanovený výdavok vo vzťahu k jednotlivým hlavným aktivitám projektu), je potrebné pomerne rozdeliť medzi jednotlivé hlavné aktivity projektu podľa pomeru výdavkov na stavebné práce v rámci jednotlivých hlavných aktivít projektu (uvedené sa týka najmä výdavkov na projektovú dokumentáciu, stavebný dozor, odborný autorský dohľad, rezervu na nepredvídané výdavky). To znamená, že v prípade, ak cena za vypracovanie napr. projektovej dokumentácie, bude zahŕňať stokovú sieť spolu s ČOV, prípadne verejný vodovod, je potrebné výdavky na projektovú dokumentáciu pomerne rozdeliť vo vzťahu k jednotlivým hlavným aktivitám podľa pomeru výdavkov na stavebné práce jednotlivých hlavných aktivít.</t>
  </si>
  <si>
    <r>
      <t xml:space="preserve"> - Upozornenie k vyplneniu polí v stĺpci "</t>
    </r>
    <r>
      <rPr>
        <b/>
        <i/>
        <sz val="11"/>
        <color theme="1"/>
        <rFont val="Arial"/>
        <family val="2"/>
        <charset val="238"/>
      </rPr>
      <t>Jednotková cena práce, resp. cena</t>
    </r>
    <r>
      <rPr>
        <sz val="11"/>
        <color theme="1"/>
        <rFont val="Arial"/>
        <family val="2"/>
        <charset val="238"/>
      </rPr>
      <t xml:space="preserve">" v rámci podporných aktivít projektu. Žiadateľ, ktorý má nárok na odpočet DPH (DPH nie je oprávneným výdavkom) vyplní príslušné polia tabuľky tak, že uvedie ceny bez DPH. Žiadateľ ktorý nemá nárok na odpočet DPH (DPH je oprávneným výdavkom) vyplní príslušné polia tabuľky tak, že uvedie ceny s DPH. </t>
    </r>
  </si>
  <si>
    <r>
      <t xml:space="preserve"> - Pole "</t>
    </r>
    <r>
      <rPr>
        <b/>
        <i/>
        <sz val="11"/>
        <color theme="1"/>
        <rFont val="Arial"/>
        <family val="2"/>
        <charset val="238"/>
      </rPr>
      <t>Spôsob stanovenia výšky výdavku</t>
    </r>
    <r>
      <rPr>
        <sz val="11"/>
        <color theme="1"/>
        <rFont val="Arial"/>
        <family val="2"/>
        <charset val="238"/>
      </rPr>
      <t xml:space="preserve">". V predmetnom poli vyberte z roletového menu príslušný spôsob stanovenia výšky výdavku. V prípade, ak ste výšku výdavku v rozpočte projektu stanovili spôsobom, ktorý nie je preddefinovaný v roletovom menu, vyberte možnosť - </t>
    </r>
    <r>
      <rPr>
        <i/>
        <u/>
        <sz val="11"/>
        <color theme="1"/>
        <rFont val="Arial"/>
        <family val="2"/>
        <charset val="238"/>
      </rPr>
      <t>VO nebolo ukončené. Spôsob stanovenia výšky výdavku je uvedený v poli "Vecný popis výdavku"</t>
    </r>
    <r>
      <rPr>
        <sz val="11"/>
        <color theme="1"/>
        <rFont val="Arial"/>
        <family val="2"/>
        <charset val="238"/>
      </rPr>
      <t xml:space="preserve"> a v poli "Vecný popis výdavku" 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</si>
  <si>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r>
      <t xml:space="preserve"> - Pole "</t>
    </r>
    <r>
      <rPr>
        <b/>
        <i/>
        <sz val="11"/>
        <color theme="1"/>
        <rFont val="Arial"/>
        <family val="2"/>
        <charset val="238"/>
      </rPr>
      <t>Vecný popis výdavku</t>
    </r>
    <r>
      <rPr>
        <sz val="11"/>
        <color theme="1"/>
        <rFont val="Arial"/>
        <family val="2"/>
        <charset val="238"/>
      </rPr>
      <t xml:space="preserve">".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t.j. uviesť z akých položiek pozostáva cena výdavku vrátane výšky týchto položiek (napr. v prípade ak výška výdavku - </t>
    </r>
    <r>
      <rPr>
        <i/>
        <sz val="11"/>
        <color theme="1"/>
        <rFont val="Arial"/>
        <family val="2"/>
        <charset val="238"/>
      </rPr>
      <t>Projektová dokumentácia</t>
    </r>
    <r>
      <rPr>
        <sz val="11"/>
        <color theme="1"/>
        <rFont val="Arial"/>
        <family val="2"/>
        <charset val="238"/>
      </rPr>
      <t xml:space="preserve"> pozostáva z oprávnených výdavkov viacerých typov projektových dokumentáci, t.j. projektová dokumentácia pre územné rozhodnutie, pre stavebné povolenie, realizačná dokumentácia, je potrebné  v poli "Vecný popis výdavku" bližšie špecifikovať jednotlivé položky) .  </t>
    </r>
  </si>
  <si>
    <r>
      <t xml:space="preserve"> - Dbajte prosím na súlad údajov uvedených v Podrobnom položkovitom rozpise výdavkov rozpočtu projektu s údajmi uvedenými vo formulári ŽoNFP, ako aj v ďalších prílohách ŽoNFP. V prípade, ak bola výška výdavku stanovená</t>
    </r>
    <r>
      <rPr>
        <b/>
        <sz val="11"/>
        <rFont val="Arial"/>
        <family val="2"/>
        <charset val="238"/>
      </rPr>
      <t xml:space="preserve"> na základe znaleckého alebo odborného posudku</t>
    </r>
    <r>
      <rPr>
        <sz val="11"/>
        <rFont val="Arial"/>
        <family val="2"/>
        <charset val="238"/>
      </rPr>
      <t xml:space="preserve">, žiadateľ nepredkladá ako súčasť ŽoNFP znalecký alebo odborný posudok. Žiadateľ je povinný uchovávať znalecký alebo odborný posudok u seba a v prípade požiadavky RO pre OP KŽP je povinný kedykoľvek v priebehu schvaľovacieho procesu alebo implementácie projektu, najneskôr v rámci príslušnej žiadosti o platbu, predložiť kompletný znalecký alebo odborný posudok, na základe ktorého bola stanovená výška príslušného výdavku. V prípade, ak sa preukáže, že žiadateľ uviedol v rozpočte projektu sumu, ktorá nie je podložená znaleckým alebo odborným posudkom,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V prípade, ak bola výška výdavku stanovená </t>
    </r>
    <r>
      <rPr>
        <b/>
        <sz val="11"/>
        <rFont val="Arial"/>
        <family val="2"/>
        <charset val="238"/>
      </rPr>
      <t>na základe uzavretej zmluvy s úspešným uchádzačom</t>
    </r>
    <r>
      <rPr>
        <sz val="11"/>
        <rFont val="Arial"/>
        <family val="2"/>
        <charset val="238"/>
      </rPr>
      <t xml:space="preserve"> ako výsledkom vykonaného verejného obstarávania, žiadateľ nepredkladá ako súčasť ŽoNFP zmluvu s úspešným uchádzačom. Žiadateľ je povinný uchovávať kompletnú dokumentáciu k verejnému obstarávaniu, vrátane zmluvy s úspešným uchádzačom u seba a v prípade požiadavky RO pre OP KŽP je povinný kedykoľvek v priebehu schvaľovacieho procesu alebo implementácie projektu, najneskôr v rámci príslušnej žiadosti o platbu, predložiť relevantnú dokumentáciu, na základe ktorej bola stanovená výška príslušného výdavku. Uvedené rovnako platí aj v prípade, ak bola výška výdavku stanovená na základe </t>
    </r>
    <r>
      <rPr>
        <b/>
        <sz val="11"/>
        <rFont val="Arial"/>
        <family val="2"/>
        <charset val="238"/>
      </rPr>
      <t>prieskumu trhu</t>
    </r>
    <r>
      <rPr>
        <sz val="11"/>
        <rFont val="Arial"/>
        <family val="2"/>
        <charset val="238"/>
      </rPr>
      <t xml:space="preserve"> (bližšie popísané v rámci upozornenia v hárku "</t>
    </r>
    <r>
      <rPr>
        <i/>
        <sz val="11"/>
        <rFont val="Arial"/>
        <family val="2"/>
        <charset val="238"/>
      </rPr>
      <t>Prieskum trhu</t>
    </r>
    <r>
      <rPr>
        <sz val="11"/>
        <rFont val="Arial"/>
        <family val="2"/>
        <charset val="238"/>
      </rPr>
      <t xml:space="preserve">").
V prípade, ak sa preukáže, že žiadateľ uviedol v rozpočte projektu sumu, ktorá nie je podložená relevantnou dokumentáciou,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RO pre OP KŽP pri identifikácii nedostatkov vo verejnom obstarávaní, ktorého výsledkom bola zmluva s úspešným uchádzačom a na základe ktorej bola stanovená výška príslušného výdavku v rozpočte. </t>
    </r>
  </si>
  <si>
    <t>Výška výdavku bola stanovená v súlade s pracovnou zmluvou, resp. mzdou za rovnakú prácu alebo prácu v rovnakej hodnote pri rešpektovaní stanoveného finančného limitu</t>
  </si>
  <si>
    <t>Výška výdavku bola stanovená na základe dohody o prácach vykonávaných mimo pracovného pomeru, resp.  v súlade s mzdou za rovnakú prácu alebo prácu rovnakej hodnoty pri rešpektovaní stanoveného finančného limitu</t>
  </si>
  <si>
    <r>
      <t xml:space="preserve"> - V prípade doplnenia ďalších výdavkov v poli "</t>
    </r>
    <r>
      <rPr>
        <i/>
        <sz val="11"/>
        <color theme="1"/>
        <rFont val="Arial"/>
        <family val="2"/>
        <charset val="238"/>
      </rPr>
      <t>ďalší výdavok</t>
    </r>
    <r>
      <rPr>
        <sz val="11"/>
        <color theme="1"/>
        <rFont val="Arial"/>
        <family val="2"/>
        <charset val="238"/>
      </rPr>
      <t>" zadajte názov príslušného výdavku. V prípade, ak počet riadkov pre zadanie ďalších výdavkov v poli "</t>
    </r>
    <r>
      <rPr>
        <b/>
        <i/>
        <sz val="11"/>
        <color theme="1"/>
        <rFont val="Arial"/>
        <family val="2"/>
        <charset val="238"/>
      </rPr>
      <t>ďalší výdavok</t>
    </r>
    <r>
      <rPr>
        <sz val="11"/>
        <color theme="1"/>
        <rFont val="Arial"/>
        <family val="2"/>
        <charset val="238"/>
      </rPr>
      <t>" nie je postačujúci, počet riadkov tabuľky rozšírte podľa potreby. Riadky je potrebné vkladať tak, aby celkový súčet zahŕňal ak novovložené riadky.</t>
    </r>
  </si>
  <si>
    <t xml:space="preserve">prieskum cien v cenníkoch verejne dostupných na internete </t>
  </si>
  <si>
    <r>
      <rPr>
        <b/>
        <sz val="11"/>
        <color theme="1"/>
        <rFont val="Arial"/>
        <family val="2"/>
        <charset val="238"/>
      </rPr>
      <t>Upozornenia</t>
    </r>
    <r>
      <rPr>
        <sz val="11"/>
        <color theme="1"/>
        <rFont val="Arial"/>
        <family val="2"/>
        <charset val="238"/>
      </rPr>
      <t xml:space="preserve">: 
</t>
    </r>
    <r>
      <rPr>
        <i/>
        <sz val="11"/>
        <color theme="1"/>
        <rFont val="Arial"/>
        <family val="2"/>
        <charset val="238"/>
      </rPr>
      <t xml:space="preserve">
</t>
    </r>
    <r>
      <rPr>
        <sz val="11"/>
        <color theme="1"/>
        <rFont val="Arial"/>
        <family val="2"/>
        <charset val="238"/>
      </rPr>
      <t xml:space="preserve">
</t>
    </r>
  </si>
  <si>
    <t xml:space="preserve"> - V prípade, ak žiadateľ uvedie v rozpočte projektu výšku výdavku, ktorú stanovil na základe prieskumu trhu a táto výška výdavku prekročí sumu vybranej cenovej ponuky v zmysle vyhodnotenia prieskumu trhu, RO pre OP KŽP zníži príslušný nadhodnotený výdavok na úroveň vybranej cenovej ponuky.</t>
  </si>
  <si>
    <t xml:space="preserve"> -  Žiadateľ nepredkladá k záznamu z vyhodnotenia písomného prieskumu trhu ako súčasť ŽoNFP podpornú dokumentáciu, ktorej závery sú zohľadnené v tejto časti prílohy. Žiadateľ je povinný uchovávať dokumentáciu k vykonanému prieskumu trhu u seba a v prípade požiadavky RO pre OP KŽP je povinný kedykoľvek v priebehu schvaľovacieho procesu alebo implementácie projektu predložiť kompletnú dokumentáciu k prieskumu trhu. V prípade, ak sa preukáže, že žiadateľ uviedol v rozpočte projektu sumu, ktorá nie je podložená dokumentáciou zo skutočne vykonaného prieskumu trhu,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</si>
  <si>
    <t xml:space="preserve"> - V prípade, ak žiadateľ vykonal viacej prieskumov trhu (t.j. výšku viacerých výdavkov stanovil prieskumom trhu), vyplní a predloží záznam z vyhodnotenia prieskumu trhu samostatne pre každý vykonaný prieskum trhu. Za týmto účelom žiadateľ v tomto hárku nakopíruje pod seba, očísluje (od 1 po n) a vyplní potrebný počet formulárov záznamu z vyhodnotenia prieskumu trhu. Všetky vyplnené záznamy z vyhodnotenia prieskumu trhu je žiadateľ povinný predložiť písomne aj editovateľnou elektronickou formou (nie sken) prostredníctvom ITMS2014+.</t>
  </si>
  <si>
    <r>
      <t xml:space="preserve"> - V prípade, ak žiadateľ vyberie v poli s názvom "</t>
    </r>
    <r>
      <rPr>
        <i/>
        <sz val="11"/>
        <color theme="1"/>
        <rFont val="Arial"/>
        <family val="2"/>
        <charset val="238"/>
      </rPr>
      <t>Spôsob vykonania</t>
    </r>
    <r>
      <rPr>
        <sz val="11"/>
        <color theme="1"/>
        <rFont val="Arial"/>
        <family val="2"/>
        <charset val="238"/>
      </rPr>
      <t>" možnosť "</t>
    </r>
    <r>
      <rPr>
        <i/>
        <sz val="11"/>
        <color theme="1"/>
        <rFont val="Arial"/>
        <family val="2"/>
        <charset val="238"/>
      </rPr>
      <t>iný spôsob</t>
    </r>
    <r>
      <rPr>
        <sz val="11"/>
        <color theme="1"/>
        <rFont val="Arial"/>
        <family val="2"/>
        <charset val="238"/>
      </rPr>
      <t>", je potrebné tento spôsob vykonania prieskumu trhu popísať v poli s názvom "</t>
    </r>
    <r>
      <rPr>
        <i/>
        <sz val="11"/>
        <color theme="1"/>
        <rFont val="Arial"/>
        <family val="2"/>
        <charset val="238"/>
      </rPr>
      <t>Poznámka</t>
    </r>
    <r>
      <rPr>
        <sz val="11"/>
        <color theme="1"/>
        <rFont val="Arial"/>
        <family val="2"/>
        <charset val="238"/>
      </rPr>
      <t>".</t>
    </r>
  </si>
  <si>
    <t>P. č.</t>
  </si>
  <si>
    <t xml:space="preserve"> - Výška výdavkov na podporné aktivity projektu nesmie prekročiť stanovený finančný limit vo výške 3 % z celkových oprávnených výdavkov na hlavné aktivity projektu (t.j. vrátane rezervy na nepredvídané výdavky súvisiace so stavebnými prácami).</t>
  </si>
  <si>
    <t>V......................................... dňa ......</t>
  </si>
  <si>
    <t>podpis štatutárneho orgánu žiadateľa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</si>
</sst>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1]"/>
  </numFmts>
  <fonts count="55" x14ac:knownFonts="1">
    <font>
      <sz val="11"/>
      <color theme="1"/>
      <name val="Calibri"/>
      <family val="2"/>
      <charset val="238"/>
      <scheme val="minor"/>
    </font>
    <font>
      <sz val="10"/>
      <color theme="1"/>
      <name val="Arial Narrow"/>
      <family val="2"/>
      <charset val="238"/>
    </font>
    <font>
      <b/>
      <sz val="10"/>
      <color theme="1"/>
      <name val="Arial Narrow"/>
      <family val="2"/>
      <charset val="238"/>
    </font>
    <font>
      <b/>
      <sz val="11"/>
      <color theme="1"/>
      <name val="Arial"/>
      <family val="2"/>
      <charset val="238"/>
    </font>
    <font>
      <sz val="10"/>
      <color theme="1"/>
      <name val="Arial"/>
      <family val="2"/>
      <charset val="238"/>
    </font>
    <font>
      <sz val="11"/>
      <color theme="1"/>
      <name val="Arial"/>
      <family val="2"/>
      <charset val="238"/>
    </font>
    <font>
      <b/>
      <sz val="11"/>
      <name val="Arial"/>
      <family val="2"/>
      <charset val="238"/>
    </font>
    <font>
      <sz val="11"/>
      <name val="Arial"/>
      <family val="2"/>
      <charset val="238"/>
    </font>
    <font>
      <b/>
      <sz val="14"/>
      <name val="Arial"/>
      <family val="2"/>
      <charset val="238"/>
    </font>
    <font>
      <sz val="11"/>
      <color rgb="FFFF0000"/>
      <name val="Arial"/>
      <family val="2"/>
      <charset val="238"/>
    </font>
    <font>
      <b/>
      <sz val="10"/>
      <name val="Arial"/>
      <family val="2"/>
      <charset val="238"/>
    </font>
    <font>
      <b/>
      <sz val="12"/>
      <name val="Arial"/>
      <family val="2"/>
      <charset val="238"/>
    </font>
    <font>
      <sz val="14"/>
      <color theme="1"/>
      <name val="Arial"/>
      <family val="2"/>
      <charset val="238"/>
    </font>
    <font>
      <i/>
      <sz val="11"/>
      <color theme="1"/>
      <name val="Calibri"/>
      <family val="2"/>
      <charset val="238"/>
      <scheme val="minor"/>
    </font>
    <font>
      <sz val="10"/>
      <name val="Arial"/>
      <family val="2"/>
      <charset val="238"/>
    </font>
    <font>
      <b/>
      <sz val="16"/>
      <color theme="1"/>
      <name val="Arial Narrow"/>
      <family val="2"/>
      <charset val="238"/>
    </font>
    <font>
      <i/>
      <sz val="11"/>
      <color theme="1"/>
      <name val="Arial"/>
      <family val="2"/>
      <charset val="238"/>
    </font>
    <font>
      <u/>
      <sz val="11"/>
      <color theme="10"/>
      <name val="Calibri"/>
      <family val="2"/>
      <charset val="238"/>
      <scheme val="minor"/>
    </font>
    <font>
      <b/>
      <sz val="20"/>
      <color rgb="FF000000"/>
      <name val="Arial"/>
      <family val="2"/>
      <charset val="238"/>
    </font>
    <font>
      <b/>
      <sz val="16"/>
      <color rgb="FF000000"/>
      <name val="Arial"/>
      <family val="2"/>
      <charset val="238"/>
    </font>
    <font>
      <b/>
      <sz val="16"/>
      <color theme="1"/>
      <name val="Arial"/>
      <family val="2"/>
      <charset val="238"/>
    </font>
    <font>
      <i/>
      <sz val="11"/>
      <color rgb="FFFF0000"/>
      <name val="Arial"/>
      <family val="2"/>
      <charset val="238"/>
    </font>
    <font>
      <sz val="10"/>
      <color theme="0"/>
      <name val="Arial"/>
      <family val="2"/>
      <charset val="238"/>
    </font>
    <font>
      <sz val="14"/>
      <name val="Arial"/>
      <family val="2"/>
      <charset val="238"/>
    </font>
    <font>
      <i/>
      <sz val="12"/>
      <name val="Arial"/>
      <family val="2"/>
      <charset val="238"/>
    </font>
    <font>
      <b/>
      <sz val="16"/>
      <name val="Arial"/>
      <family val="2"/>
      <charset val="238"/>
    </font>
    <font>
      <b/>
      <i/>
      <sz val="11"/>
      <color theme="0"/>
      <name val="Arial"/>
      <family val="2"/>
      <charset val="238"/>
    </font>
    <font>
      <b/>
      <i/>
      <sz val="16"/>
      <name val="Arial"/>
      <family val="2"/>
      <charset val="238"/>
    </font>
    <font>
      <b/>
      <sz val="10"/>
      <color rgb="FF000000"/>
      <name val="Arial"/>
      <family val="2"/>
      <charset val="238"/>
    </font>
    <font>
      <b/>
      <sz val="11"/>
      <color rgb="FFFF0000"/>
      <name val="Arial"/>
      <family val="2"/>
      <charset val="238"/>
    </font>
    <font>
      <b/>
      <sz val="11"/>
      <color theme="0"/>
      <name val="Arial"/>
      <family val="2"/>
      <charset val="238"/>
    </font>
    <font>
      <b/>
      <sz val="14"/>
      <color theme="1"/>
      <name val="Arial"/>
      <family val="2"/>
      <charset val="238"/>
    </font>
    <font>
      <b/>
      <i/>
      <sz val="11"/>
      <color theme="1"/>
      <name val="Arial"/>
      <family val="2"/>
      <charset val="238"/>
    </font>
    <font>
      <b/>
      <i/>
      <sz val="10"/>
      <color theme="1"/>
      <name val="Arial"/>
      <family val="2"/>
      <charset val="238"/>
    </font>
    <font>
      <b/>
      <i/>
      <sz val="10"/>
      <color rgb="FF000000"/>
      <name val="Arial"/>
      <family val="2"/>
      <charset val="238"/>
    </font>
    <font>
      <b/>
      <sz val="11"/>
      <color theme="0"/>
      <name val="Calibri"/>
      <family val="2"/>
      <charset val="238"/>
      <scheme val="minor"/>
    </font>
    <font>
      <b/>
      <i/>
      <sz val="12"/>
      <color theme="1"/>
      <name val="Arial"/>
      <family val="2"/>
      <charset val="238"/>
    </font>
    <font>
      <i/>
      <sz val="11"/>
      <name val="Arial"/>
      <family val="2"/>
      <charset val="238"/>
    </font>
    <font>
      <b/>
      <sz val="14"/>
      <color theme="0"/>
      <name val="Arial"/>
      <family val="2"/>
      <charset val="238"/>
    </font>
    <font>
      <sz val="14"/>
      <color theme="0"/>
      <name val="Arial"/>
      <family val="2"/>
      <charset val="238"/>
    </font>
    <font>
      <i/>
      <sz val="10"/>
      <color theme="0"/>
      <name val="Arial"/>
      <family val="2"/>
      <charset val="238"/>
    </font>
    <font>
      <b/>
      <i/>
      <sz val="10"/>
      <color theme="0"/>
      <name val="Arial"/>
      <family val="2"/>
      <charset val="238"/>
    </font>
    <font>
      <b/>
      <sz val="16"/>
      <color theme="0"/>
      <name val="Arial"/>
      <family val="2"/>
      <charset val="238"/>
    </font>
    <font>
      <b/>
      <sz val="12"/>
      <color rgb="FFFF0000"/>
      <name val="Arial"/>
      <family val="2"/>
      <charset val="238"/>
    </font>
    <font>
      <b/>
      <sz val="12"/>
      <color theme="1"/>
      <name val="Arial"/>
      <family val="2"/>
      <charset val="238"/>
    </font>
    <font>
      <b/>
      <sz val="13"/>
      <name val="Arial"/>
      <family val="2"/>
      <charset val="238"/>
    </font>
    <font>
      <i/>
      <sz val="13"/>
      <name val="Arial"/>
      <family val="2"/>
      <charset val="238"/>
    </font>
    <font>
      <i/>
      <sz val="10"/>
      <color theme="1"/>
      <name val="Arial"/>
      <family val="2"/>
      <charset val="238"/>
    </font>
    <font>
      <i/>
      <u/>
      <sz val="11"/>
      <color theme="1"/>
      <name val="Arial"/>
      <family val="2"/>
      <charset val="238"/>
    </font>
    <font>
      <sz val="12"/>
      <color theme="1"/>
      <name val="Arial"/>
      <family val="2"/>
      <charset val="238"/>
    </font>
    <font>
      <sz val="12"/>
      <color theme="1"/>
      <name val="Calibri"/>
      <family val="2"/>
      <charset val="238"/>
      <scheme val="minor"/>
    </font>
    <font>
      <b/>
      <i/>
      <sz val="12"/>
      <color theme="0"/>
      <name val="Arial"/>
      <family val="2"/>
      <charset val="238"/>
    </font>
    <font>
      <sz val="12"/>
      <color theme="0"/>
      <name val="Arial"/>
      <family val="2"/>
      <charset val="238"/>
    </font>
    <font>
      <sz val="12"/>
      <color theme="0"/>
      <name val="Calibri"/>
      <family val="2"/>
      <charset val="238"/>
      <scheme val="minor"/>
    </font>
    <font>
      <sz val="12"/>
      <name val="Arial"/>
      <family val="2"/>
      <charset val="238"/>
    </font>
  </fonts>
  <fills count="14">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FF0000"/>
        <bgColor indexed="64"/>
      </patternFill>
    </fill>
    <fill>
      <patternFill patternType="solid">
        <fgColor theme="6" tint="-0.49998474074526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6" tint="-0.249977111117893"/>
        <bgColor indexed="64"/>
      </patternFill>
    </fill>
    <fill>
      <patternFill patternType="solid">
        <fgColor theme="0" tint="-0.249977111117893"/>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theme="0"/>
      </bottom>
      <diagonal/>
    </border>
    <border>
      <left style="medium">
        <color indexed="64"/>
      </left>
      <right/>
      <top/>
      <bottom/>
      <diagonal/>
    </border>
    <border>
      <left/>
      <right style="medium">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medium">
        <color indexed="64"/>
      </bottom>
      <diagonal/>
    </border>
    <border>
      <left/>
      <right/>
      <top style="thin">
        <color indexed="64"/>
      </top>
      <bottom/>
      <diagonal/>
    </border>
  </borders>
  <cellStyleXfs count="2">
    <xf numFmtId="0" fontId="0" fillId="0" borderId="0"/>
    <xf numFmtId="0" fontId="17" fillId="0" borderId="0" applyNumberFormat="0" applyFill="0" applyBorder="0" applyAlignment="0" applyProtection="0"/>
  </cellStyleXfs>
  <cellXfs count="295">
    <xf numFmtId="0" fontId="0" fillId="0" borderId="0" xfId="0"/>
    <xf numFmtId="3" fontId="6" fillId="0" borderId="23" xfId="0" applyNumberFormat="1" applyFont="1" applyFill="1" applyBorder="1" applyAlignment="1" applyProtection="1">
      <alignment horizontal="center" wrapText="1"/>
      <protection locked="0"/>
    </xf>
    <xf numFmtId="3" fontId="6" fillId="0" borderId="24" xfId="0" applyNumberFormat="1" applyFont="1" applyFill="1" applyBorder="1" applyAlignment="1" applyProtection="1">
      <alignment horizontal="center" wrapText="1"/>
      <protection locked="0"/>
    </xf>
    <xf numFmtId="3" fontId="6" fillId="0" borderId="32" xfId="0" applyNumberFormat="1" applyFont="1" applyFill="1" applyBorder="1" applyAlignment="1" applyProtection="1">
      <alignment horizontal="center" wrapText="1"/>
      <protection locked="0"/>
    </xf>
    <xf numFmtId="0" fontId="0" fillId="0" borderId="0" xfId="0" applyProtection="1">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0" fontId="47" fillId="0" borderId="0" xfId="0" applyFont="1" applyAlignment="1" applyProtection="1">
      <alignment horizontal="right"/>
      <protection locked="0"/>
    </xf>
    <xf numFmtId="0" fontId="20" fillId="0" borderId="0" xfId="0" applyFont="1" applyAlignment="1" applyProtection="1">
      <alignment horizontal="left"/>
      <protection locked="0"/>
    </xf>
    <xf numFmtId="0" fontId="4" fillId="0" borderId="1" xfId="0" applyFont="1" applyBorder="1" applyAlignment="1" applyProtection="1">
      <alignment horizontal="left" vertical="center"/>
      <protection locked="0"/>
    </xf>
    <xf numFmtId="0" fontId="5" fillId="9" borderId="19" xfId="0" applyFont="1" applyFill="1" applyBorder="1" applyAlignment="1" applyProtection="1">
      <alignment vertical="center" wrapText="1"/>
      <protection locked="0"/>
    </xf>
    <xf numFmtId="0" fontId="5" fillId="9" borderId="5" xfId="0" applyFont="1" applyFill="1" applyBorder="1" applyAlignment="1" applyProtection="1">
      <alignment vertical="center" wrapText="1"/>
      <protection locked="0"/>
    </xf>
    <xf numFmtId="0" fontId="7" fillId="0" borderId="5" xfId="0" applyFont="1" applyBorder="1" applyAlignment="1" applyProtection="1">
      <alignment horizontal="center" wrapText="1"/>
      <protection locked="0"/>
    </xf>
    <xf numFmtId="4" fontId="7" fillId="0" borderId="1" xfId="0" applyNumberFormat="1" applyFont="1" applyBorder="1" applyAlignment="1" applyProtection="1">
      <alignment horizontal="center" vertical="center" wrapText="1"/>
      <protection locked="0"/>
    </xf>
    <xf numFmtId="4" fontId="7" fillId="0" borderId="5" xfId="0" applyNumberFormat="1" applyFont="1" applyBorder="1" applyAlignment="1" applyProtection="1">
      <alignment horizontal="center" vertical="center" wrapText="1"/>
      <protection locked="0"/>
    </xf>
    <xf numFmtId="4" fontId="7" fillId="9" borderId="5" xfId="0" applyNumberFormat="1" applyFont="1" applyFill="1" applyBorder="1" applyAlignment="1" applyProtection="1">
      <alignment horizontal="center" vertical="center" wrapText="1"/>
      <protection locked="0"/>
    </xf>
    <xf numFmtId="4" fontId="7" fillId="9" borderId="1" xfId="0" applyNumberFormat="1" applyFont="1" applyFill="1" applyBorder="1" applyAlignment="1" applyProtection="1">
      <alignment horizontal="center" vertical="center" wrapText="1"/>
      <protection locked="0"/>
    </xf>
    <xf numFmtId="0" fontId="14" fillId="0" borderId="1" xfId="0" applyFont="1" applyBorder="1" applyAlignment="1" applyProtection="1">
      <alignment horizontal="justify" wrapText="1"/>
      <protection locked="0"/>
    </xf>
    <xf numFmtId="0" fontId="0" fillId="0" borderId="18" xfId="0" applyBorder="1" applyAlignment="1" applyProtection="1">
      <alignment horizontal="center" vertical="center" wrapText="1"/>
      <protection locked="0"/>
    </xf>
    <xf numFmtId="0" fontId="5" fillId="9" borderId="17" xfId="0" applyFont="1" applyFill="1" applyBorder="1" applyAlignment="1" applyProtection="1">
      <alignment vertical="center" wrapText="1"/>
      <protection locked="0"/>
    </xf>
    <xf numFmtId="0" fontId="5" fillId="9" borderId="1" xfId="0" applyFont="1" applyFill="1" applyBorder="1" applyAlignment="1" applyProtection="1">
      <alignment vertical="center" wrapText="1"/>
      <protection locked="0"/>
    </xf>
    <xf numFmtId="0" fontId="7" fillId="0" borderId="1" xfId="0" applyFont="1" applyBorder="1" applyAlignment="1" applyProtection="1">
      <alignment horizontal="center" wrapText="1"/>
      <protection locked="0"/>
    </xf>
    <xf numFmtId="0" fontId="0" fillId="0" borderId="0" xfId="0" applyFont="1" applyProtection="1">
      <protection locked="0"/>
    </xf>
    <xf numFmtId="0" fontId="16" fillId="0" borderId="17"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0" fontId="0" fillId="0" borderId="1" xfId="0" applyBorder="1" applyAlignment="1" applyProtection="1">
      <alignment horizontal="center"/>
      <protection locked="0"/>
    </xf>
    <xf numFmtId="0" fontId="10" fillId="9" borderId="14" xfId="0" applyFont="1" applyFill="1" applyBorder="1" applyAlignment="1" applyProtection="1">
      <alignment horizontal="left" wrapText="1"/>
      <protection locked="0"/>
    </xf>
    <xf numFmtId="0" fontId="10" fillId="9" borderId="15" xfId="0" applyFont="1" applyFill="1" applyBorder="1" applyAlignment="1" applyProtection="1">
      <alignment horizontal="left" wrapText="1"/>
      <protection locked="0"/>
    </xf>
    <xf numFmtId="4" fontId="6" fillId="9" borderId="15" xfId="0" applyNumberFormat="1" applyFont="1" applyFill="1" applyBorder="1" applyAlignment="1" applyProtection="1">
      <alignment horizontal="center" vertical="center" wrapText="1"/>
      <protection locked="0"/>
    </xf>
    <xf numFmtId="0" fontId="7" fillId="9" borderId="15" xfId="0" applyFont="1" applyFill="1" applyBorder="1" applyAlignment="1" applyProtection="1">
      <alignment horizontal="center" wrapText="1"/>
      <protection locked="0"/>
    </xf>
    <xf numFmtId="0" fontId="0" fillId="9" borderId="16" xfId="0" applyFill="1" applyBorder="1" applyAlignment="1" applyProtection="1">
      <alignment horizontal="center" vertical="center"/>
      <protection locked="0"/>
    </xf>
    <xf numFmtId="0" fontId="0" fillId="0" borderId="0" xfId="0" applyFont="1" applyAlignment="1" applyProtection="1">
      <alignment vertical="center"/>
      <protection locked="0"/>
    </xf>
    <xf numFmtId="0" fontId="0" fillId="0" borderId="0" xfId="0" applyAlignment="1" applyProtection="1">
      <alignment vertical="center"/>
      <protection locked="0"/>
    </xf>
    <xf numFmtId="0" fontId="7" fillId="0" borderId="1" xfId="0" applyFont="1" applyBorder="1" applyAlignment="1" applyProtection="1">
      <alignment horizontal="center" vertical="center" wrapText="1"/>
      <protection locked="0"/>
    </xf>
    <xf numFmtId="0" fontId="0" fillId="0" borderId="1" xfId="0" applyBorder="1" applyAlignment="1" applyProtection="1">
      <alignment horizontal="center" vertical="center"/>
      <protection locked="0"/>
    </xf>
    <xf numFmtId="0" fontId="10" fillId="9" borderId="21" xfId="0" applyFont="1" applyFill="1" applyBorder="1" applyAlignment="1" applyProtection="1">
      <alignment horizontal="left" wrapText="1"/>
      <protection locked="0"/>
    </xf>
    <xf numFmtId="0" fontId="10" fillId="9" borderId="6" xfId="0" applyFont="1" applyFill="1" applyBorder="1" applyAlignment="1" applyProtection="1">
      <alignment horizontal="left" wrapText="1"/>
      <protection locked="0"/>
    </xf>
    <xf numFmtId="4" fontId="6" fillId="9" borderId="6" xfId="0" applyNumberFormat="1" applyFont="1" applyFill="1" applyBorder="1" applyAlignment="1" applyProtection="1">
      <alignment horizontal="center" vertical="center" wrapText="1"/>
      <protection locked="0"/>
    </xf>
    <xf numFmtId="0" fontId="7" fillId="9" borderId="6" xfId="0" applyFont="1" applyFill="1" applyBorder="1" applyAlignment="1" applyProtection="1">
      <alignment horizontal="justify" wrapText="1"/>
      <protection locked="0"/>
    </xf>
    <xf numFmtId="0" fontId="0" fillId="9" borderId="22" xfId="0" applyFill="1" applyBorder="1" applyAlignment="1" applyProtection="1">
      <alignment horizontal="center" vertical="center"/>
      <protection locked="0"/>
    </xf>
    <xf numFmtId="0" fontId="0" fillId="0" borderId="0" xfId="0" applyFill="1" applyProtection="1">
      <protection locked="0"/>
    </xf>
    <xf numFmtId="0" fontId="0" fillId="0" borderId="0" xfId="0" applyBorder="1" applyProtection="1">
      <protection locked="0"/>
    </xf>
    <xf numFmtId="0" fontId="14" fillId="9" borderId="15" xfId="0" applyFont="1" applyFill="1" applyBorder="1" applyAlignment="1" applyProtection="1">
      <alignment horizontal="justify" wrapText="1"/>
      <protection locked="0"/>
    </xf>
    <xf numFmtId="0" fontId="11" fillId="3" borderId="3" xfId="0" applyFont="1" applyFill="1" applyBorder="1" applyAlignment="1" applyProtection="1">
      <alignment horizontal="left" vertical="center" wrapText="1"/>
      <protection locked="0"/>
    </xf>
    <xf numFmtId="0" fontId="11" fillId="3" borderId="4" xfId="0" applyFont="1" applyFill="1" applyBorder="1" applyAlignment="1" applyProtection="1">
      <alignment horizontal="left" vertical="center" wrapText="1"/>
      <protection locked="0"/>
    </xf>
    <xf numFmtId="4" fontId="11" fillId="3" borderId="10" xfId="0" applyNumberFormat="1" applyFont="1" applyFill="1" applyBorder="1" applyAlignment="1" applyProtection="1">
      <alignment horizontal="center" vertical="center" wrapText="1"/>
      <protection locked="0"/>
    </xf>
    <xf numFmtId="4" fontId="11" fillId="3" borderId="29" xfId="0" applyNumberFormat="1" applyFont="1" applyFill="1" applyBorder="1" applyAlignment="1" applyProtection="1">
      <alignment horizontal="center" vertical="center" wrapText="1"/>
      <protection locked="0"/>
    </xf>
    <xf numFmtId="0" fontId="7" fillId="2" borderId="0" xfId="0" applyFont="1" applyFill="1" applyBorder="1" applyAlignment="1" applyProtection="1">
      <alignment horizontal="center" wrapText="1"/>
      <protection locked="0"/>
    </xf>
    <xf numFmtId="0" fontId="11" fillId="0" borderId="0" xfId="0" applyFont="1" applyFill="1" applyBorder="1" applyAlignment="1" applyProtection="1">
      <alignment horizontal="left" vertical="center" wrapText="1"/>
      <protection locked="0"/>
    </xf>
    <xf numFmtId="4" fontId="11" fillId="0" borderId="0" xfId="0" applyNumberFormat="1" applyFont="1" applyFill="1" applyBorder="1" applyAlignment="1" applyProtection="1">
      <alignment horizontal="center" vertical="center" wrapText="1"/>
      <protection locked="0"/>
    </xf>
    <xf numFmtId="0" fontId="7" fillId="0" borderId="0" xfId="0" applyFont="1" applyFill="1" applyBorder="1" applyAlignment="1" applyProtection="1">
      <alignment horizontal="center" wrapText="1"/>
      <protection locked="0"/>
    </xf>
    <xf numFmtId="0" fontId="11" fillId="0" borderId="0" xfId="0" applyFont="1" applyFill="1" applyBorder="1" applyAlignment="1" applyProtection="1">
      <alignment horizontal="left" wrapText="1"/>
      <protection locked="0"/>
    </xf>
    <xf numFmtId="0" fontId="11" fillId="0" borderId="0" xfId="0" applyFont="1" applyFill="1" applyBorder="1" applyAlignment="1" applyProtection="1">
      <alignment horizontal="center" wrapText="1"/>
      <protection locked="0"/>
    </xf>
    <xf numFmtId="0" fontId="11" fillId="0" borderId="0" xfId="0" applyFont="1" applyFill="1" applyBorder="1" applyAlignment="1" applyProtection="1">
      <alignment horizontal="center" vertical="center" wrapText="1"/>
      <protection locked="0"/>
    </xf>
    <xf numFmtId="4" fontId="6" fillId="0" borderId="0" xfId="0" applyNumberFormat="1" applyFont="1" applyFill="1" applyBorder="1" applyAlignment="1" applyProtection="1">
      <alignment horizontal="center" vertical="center" wrapText="1"/>
      <protection locked="0"/>
    </xf>
    <xf numFmtId="0" fontId="7" fillId="0" borderId="1" xfId="0" applyFont="1" applyBorder="1" applyAlignment="1" applyProtection="1">
      <alignment horizontal="justify" wrapText="1"/>
      <protection locked="0"/>
    </xf>
    <xf numFmtId="0" fontId="7" fillId="0" borderId="1" xfId="0" applyFont="1" applyBorder="1" applyAlignment="1" applyProtection="1">
      <alignment horizontal="justify"/>
      <protection locked="0"/>
    </xf>
    <xf numFmtId="4" fontId="7" fillId="2" borderId="1" xfId="0" applyNumberFormat="1" applyFont="1" applyFill="1" applyBorder="1" applyAlignment="1" applyProtection="1">
      <alignment horizontal="center" vertical="center" wrapText="1"/>
      <protection locked="0"/>
    </xf>
    <xf numFmtId="0" fontId="14" fillId="0" borderId="1" xfId="0" applyFont="1" applyBorder="1" applyAlignment="1" applyProtection="1">
      <alignment horizontal="justify" vertical="center" wrapText="1"/>
      <protection locked="0"/>
    </xf>
    <xf numFmtId="4" fontId="7" fillId="0" borderId="15" xfId="0" applyNumberFormat="1" applyFont="1" applyBorder="1" applyAlignment="1" applyProtection="1">
      <alignment horizontal="center" vertical="center" wrapText="1"/>
      <protection locked="0"/>
    </xf>
    <xf numFmtId="4" fontId="7" fillId="2" borderId="15" xfId="0" applyNumberFormat="1" applyFont="1" applyFill="1" applyBorder="1" applyAlignment="1" applyProtection="1">
      <alignment horizontal="center" vertical="center" wrapText="1"/>
      <protection locked="0"/>
    </xf>
    <xf numFmtId="0" fontId="14" fillId="0" borderId="15" xfId="0" applyFont="1" applyBorder="1" applyAlignment="1" applyProtection="1">
      <alignment horizontal="justify" wrapText="1"/>
      <protection locked="0"/>
    </xf>
    <xf numFmtId="0" fontId="0" fillId="0" borderId="16" xfId="0" applyBorder="1" applyAlignment="1" applyProtection="1">
      <alignment horizontal="center" vertical="center" wrapText="1"/>
      <protection locked="0"/>
    </xf>
    <xf numFmtId="0" fontId="11" fillId="3" borderId="31" xfId="0" applyFont="1" applyFill="1" applyBorder="1" applyAlignment="1" applyProtection="1">
      <alignment horizontal="left" vertical="center" wrapText="1"/>
      <protection locked="0"/>
    </xf>
    <xf numFmtId="0" fontId="11" fillId="3" borderId="0" xfId="0" applyFont="1" applyFill="1" applyBorder="1" applyAlignment="1" applyProtection="1">
      <alignment horizontal="left" vertical="center" wrapText="1"/>
      <protection locked="0"/>
    </xf>
    <xf numFmtId="4" fontId="11" fillId="3" borderId="38" xfId="0" applyNumberFormat="1" applyFont="1" applyFill="1" applyBorder="1" applyAlignment="1" applyProtection="1">
      <alignment horizontal="center" vertical="center" wrapText="1"/>
      <protection locked="0"/>
    </xf>
    <xf numFmtId="4" fontId="11" fillId="3" borderId="39" xfId="0" applyNumberFormat="1" applyFont="1" applyFill="1" applyBorder="1" applyAlignment="1" applyProtection="1">
      <alignment horizontal="center" vertical="center" wrapText="1"/>
      <protection locked="0"/>
    </xf>
    <xf numFmtId="0" fontId="9" fillId="0" borderId="0" xfId="0" applyFont="1" applyFill="1" applyBorder="1" applyAlignment="1" applyProtection="1">
      <alignment horizontal="center" wrapText="1"/>
      <protection locked="0"/>
    </xf>
    <xf numFmtId="0" fontId="45" fillId="8" borderId="3" xfId="0" applyFont="1" applyFill="1" applyBorder="1" applyAlignment="1" applyProtection="1">
      <alignment horizontal="left" wrapText="1"/>
      <protection locked="0"/>
    </xf>
    <xf numFmtId="0" fontId="45" fillId="8" borderId="4" xfId="0" applyFont="1" applyFill="1" applyBorder="1" applyAlignment="1" applyProtection="1">
      <alignment horizontal="left" wrapText="1"/>
      <protection locked="0"/>
    </xf>
    <xf numFmtId="4" fontId="45" fillId="8" borderId="10" xfId="0" applyNumberFormat="1" applyFont="1" applyFill="1" applyBorder="1" applyAlignment="1" applyProtection="1">
      <alignment horizontal="center" vertical="center" wrapText="1"/>
      <protection locked="0"/>
    </xf>
    <xf numFmtId="164" fontId="7" fillId="0" borderId="0" xfId="0" applyNumberFormat="1" applyFont="1" applyFill="1" applyBorder="1" applyAlignment="1" applyProtection="1">
      <alignment horizontal="center" wrapText="1"/>
      <protection locked="0"/>
    </xf>
    <xf numFmtId="0" fontId="5" fillId="0" borderId="0" xfId="0" applyFont="1" applyProtection="1">
      <protection locked="0"/>
    </xf>
    <xf numFmtId="0" fontId="5" fillId="0" borderId="0" xfId="0" applyFont="1" applyAlignment="1" applyProtection="1">
      <alignment horizontal="center"/>
      <protection locked="0"/>
    </xf>
    <xf numFmtId="0" fontId="5" fillId="0" borderId="0" xfId="0" applyFont="1" applyAlignment="1" applyProtection="1">
      <alignment horizontal="center" vertical="center"/>
      <protection locked="0"/>
    </xf>
    <xf numFmtId="0" fontId="0" fillId="0" borderId="0" xfId="0" applyProtection="1"/>
    <xf numFmtId="0" fontId="0" fillId="0" borderId="0" xfId="0" applyAlignment="1" applyProtection="1">
      <alignment horizontal="center"/>
    </xf>
    <xf numFmtId="0" fontId="0" fillId="0" borderId="0" xfId="0" applyAlignment="1" applyProtection="1">
      <alignment horizontal="center" vertical="center"/>
    </xf>
    <xf numFmtId="0" fontId="47" fillId="0" borderId="0" xfId="0" applyFont="1" applyAlignment="1" applyProtection="1">
      <alignment horizontal="right"/>
    </xf>
    <xf numFmtId="0" fontId="4" fillId="0" borderId="0" xfId="0" applyFont="1" applyAlignment="1" applyProtection="1">
      <alignment horizontal="right"/>
    </xf>
    <xf numFmtId="0" fontId="5" fillId="0" borderId="0" xfId="0" applyFont="1" applyBorder="1" applyAlignment="1" applyProtection="1"/>
    <xf numFmtId="0" fontId="20" fillId="0" borderId="0" xfId="0" applyFont="1" applyAlignment="1" applyProtection="1">
      <alignment horizontal="left"/>
    </xf>
    <xf numFmtId="0" fontId="20" fillId="0" borderId="0" xfId="0" applyFont="1" applyAlignment="1" applyProtection="1">
      <alignment horizontal="left"/>
    </xf>
    <xf numFmtId="0" fontId="26" fillId="11" borderId="1" xfId="0" applyFont="1" applyFill="1" applyBorder="1" applyAlignment="1" applyProtection="1">
      <alignment horizontal="left" vertical="center"/>
    </xf>
    <xf numFmtId="0" fontId="4" fillId="0" borderId="0" xfId="0" applyFont="1" applyProtection="1"/>
    <xf numFmtId="0" fontId="4" fillId="0" borderId="0" xfId="0" applyFont="1" applyAlignment="1" applyProtection="1">
      <alignment horizontal="center"/>
    </xf>
    <xf numFmtId="0" fontId="4" fillId="0" borderId="0" xfId="0" applyFont="1" applyAlignment="1" applyProtection="1">
      <alignment horizontal="center" vertical="center"/>
    </xf>
    <xf numFmtId="0" fontId="8" fillId="4" borderId="23" xfId="0" applyFont="1" applyFill="1" applyBorder="1" applyAlignment="1" applyProtection="1">
      <alignment horizontal="left" vertical="center"/>
    </xf>
    <xf numFmtId="0" fontId="8" fillId="4" borderId="24" xfId="0" applyFont="1" applyFill="1" applyBorder="1" applyAlignment="1" applyProtection="1">
      <alignment horizontal="left" vertical="center"/>
    </xf>
    <xf numFmtId="0" fontId="8" fillId="4" borderId="32" xfId="0" applyFont="1" applyFill="1" applyBorder="1" applyAlignment="1" applyProtection="1">
      <alignment horizontal="left" vertical="center"/>
    </xf>
    <xf numFmtId="0" fontId="22" fillId="10" borderId="17" xfId="0" applyFont="1" applyFill="1" applyBorder="1" applyAlignment="1" applyProtection="1">
      <alignment horizontal="center" vertical="center" wrapText="1"/>
    </xf>
    <xf numFmtId="0" fontId="22" fillId="10" borderId="1" xfId="0" applyFont="1" applyFill="1" applyBorder="1" applyAlignment="1" applyProtection="1">
      <alignment horizontal="center" vertical="center" wrapText="1"/>
    </xf>
    <xf numFmtId="0" fontId="22" fillId="10" borderId="18" xfId="0" applyFont="1" applyFill="1" applyBorder="1" applyAlignment="1" applyProtection="1">
      <alignment horizontal="center" vertical="center" wrapText="1"/>
    </xf>
    <xf numFmtId="0" fontId="5" fillId="9" borderId="17" xfId="0" applyFont="1" applyFill="1" applyBorder="1" applyAlignment="1" applyProtection="1">
      <alignment vertical="center" wrapText="1"/>
    </xf>
    <xf numFmtId="0" fontId="8" fillId="4" borderId="11" xfId="0" applyFont="1" applyFill="1" applyBorder="1" applyAlignment="1" applyProtection="1">
      <alignment horizontal="left" vertical="center"/>
    </xf>
    <xf numFmtId="0" fontId="8" fillId="4" borderId="12" xfId="0" applyFont="1" applyFill="1" applyBorder="1" applyAlignment="1" applyProtection="1">
      <alignment horizontal="left" vertical="center"/>
    </xf>
    <xf numFmtId="0" fontId="8" fillId="4" borderId="13" xfId="0" applyFont="1" applyFill="1" applyBorder="1" applyAlignment="1" applyProtection="1">
      <alignment horizontal="left" vertical="center"/>
    </xf>
    <xf numFmtId="0" fontId="0" fillId="0" borderId="0" xfId="0" applyFont="1" applyAlignment="1" applyProtection="1">
      <alignment vertical="center"/>
    </xf>
    <xf numFmtId="0" fontId="0" fillId="0" borderId="0" xfId="0" applyAlignment="1" applyProtection="1">
      <alignment vertical="center"/>
    </xf>
    <xf numFmtId="0" fontId="0" fillId="0" borderId="1" xfId="0" applyBorder="1" applyProtection="1"/>
    <xf numFmtId="0" fontId="22" fillId="10" borderId="17" xfId="0" applyFont="1" applyFill="1" applyBorder="1" applyAlignment="1" applyProtection="1">
      <alignment horizontal="left" vertical="center" wrapText="1"/>
    </xf>
    <xf numFmtId="0" fontId="22" fillId="10" borderId="1" xfId="0" applyFont="1" applyFill="1" applyBorder="1" applyAlignment="1" applyProtection="1">
      <alignment horizontal="left" vertical="center" wrapText="1"/>
    </xf>
    <xf numFmtId="0" fontId="22" fillId="10" borderId="2" xfId="0" applyFont="1" applyFill="1" applyBorder="1" applyAlignment="1" applyProtection="1">
      <alignment horizontal="center" vertical="center" wrapText="1"/>
    </xf>
    <xf numFmtId="0" fontId="22" fillId="10" borderId="8" xfId="0" applyFont="1" applyFill="1" applyBorder="1" applyAlignment="1" applyProtection="1">
      <alignment horizontal="center" vertical="center" wrapText="1"/>
    </xf>
    <xf numFmtId="0" fontId="7" fillId="9" borderId="1" xfId="0" applyFont="1" applyFill="1" applyBorder="1" applyAlignment="1" applyProtection="1">
      <alignment horizontal="left" vertical="center" wrapText="1"/>
    </xf>
    <xf numFmtId="0" fontId="7" fillId="9" borderId="1" xfId="0" applyFont="1" applyFill="1" applyBorder="1" applyAlignment="1" applyProtection="1">
      <alignment horizontal="center" vertical="center" wrapText="1"/>
    </xf>
    <xf numFmtId="0" fontId="7" fillId="9" borderId="17" xfId="0" applyFont="1" applyFill="1" applyBorder="1" applyAlignment="1" applyProtection="1">
      <alignment horizontal="justify" vertical="center" wrapText="1"/>
    </xf>
    <xf numFmtId="0" fontId="7" fillId="9" borderId="14" xfId="0" applyFont="1" applyFill="1" applyBorder="1" applyAlignment="1" applyProtection="1">
      <alignment horizontal="justify" vertical="center" wrapText="1"/>
    </xf>
    <xf numFmtId="0" fontId="7" fillId="9" borderId="15" xfId="0" applyFont="1" applyFill="1" applyBorder="1" applyAlignment="1" applyProtection="1">
      <alignment horizontal="left" vertical="center" wrapText="1"/>
    </xf>
    <xf numFmtId="0" fontId="7" fillId="9" borderId="15" xfId="0" applyFont="1" applyFill="1" applyBorder="1" applyAlignment="1" applyProtection="1">
      <alignment horizontal="center" vertical="center" wrapText="1"/>
    </xf>
    <xf numFmtId="4" fontId="7" fillId="9" borderId="2" xfId="0" applyNumberFormat="1" applyFont="1" applyFill="1" applyBorder="1" applyAlignment="1" applyProtection="1">
      <alignment horizontal="center" vertical="center" wrapText="1"/>
    </xf>
    <xf numFmtId="4" fontId="7" fillId="9" borderId="8" xfId="0" applyNumberFormat="1" applyFont="1" applyFill="1" applyBorder="1" applyAlignment="1" applyProtection="1">
      <alignment horizontal="center" vertical="center" wrapText="1"/>
    </xf>
    <xf numFmtId="4" fontId="7" fillId="9" borderId="40" xfId="0" applyNumberFormat="1" applyFont="1" applyFill="1" applyBorder="1" applyAlignment="1" applyProtection="1">
      <alignment horizontal="center" vertical="center" wrapText="1"/>
    </xf>
    <xf numFmtId="4" fontId="7" fillId="9" borderId="37" xfId="0" applyNumberFormat="1" applyFont="1" applyFill="1" applyBorder="1" applyAlignment="1" applyProtection="1">
      <alignment horizontal="center" vertical="center" wrapText="1"/>
    </xf>
    <xf numFmtId="0" fontId="5" fillId="0" borderId="0" xfId="0" applyFont="1" applyProtection="1"/>
    <xf numFmtId="0" fontId="5" fillId="0" borderId="0" xfId="0" applyFont="1" applyAlignment="1" applyProtection="1">
      <alignment horizontal="center"/>
    </xf>
    <xf numFmtId="0" fontId="5" fillId="0" borderId="0" xfId="0" applyFont="1" applyAlignment="1" applyProtection="1">
      <alignment horizontal="center" vertical="center"/>
    </xf>
    <xf numFmtId="0" fontId="0" fillId="0" borderId="0" xfId="0" applyBorder="1" applyProtection="1"/>
    <xf numFmtId="0" fontId="3" fillId="0" borderId="0" xfId="0" applyFont="1" applyAlignment="1" applyProtection="1">
      <alignment horizontal="left" wrapText="1"/>
    </xf>
    <xf numFmtId="0" fontId="5" fillId="0" borderId="0" xfId="0" applyFont="1" applyAlignment="1" applyProtection="1">
      <alignment horizontal="left" wrapText="1"/>
    </xf>
    <xf numFmtId="49" fontId="5" fillId="0" borderId="2" xfId="0" applyNumberFormat="1" applyFont="1" applyBorder="1" applyAlignment="1" applyProtection="1">
      <alignment horizontal="left" wrapText="1"/>
    </xf>
    <xf numFmtId="49" fontId="5" fillId="0" borderId="7" xfId="0" applyNumberFormat="1" applyFont="1" applyBorder="1" applyAlignment="1" applyProtection="1">
      <alignment horizontal="left" wrapText="1"/>
    </xf>
    <xf numFmtId="49" fontId="5" fillId="0" borderId="8" xfId="0" applyNumberFormat="1" applyFont="1" applyBorder="1" applyAlignment="1" applyProtection="1">
      <alignment horizontal="left" wrapText="1"/>
    </xf>
    <xf numFmtId="49" fontId="7" fillId="0" borderId="1" xfId="0" applyNumberFormat="1" applyFont="1" applyFill="1" applyBorder="1" applyAlignment="1" applyProtection="1">
      <alignment horizontal="left" wrapText="1"/>
    </xf>
    <xf numFmtId="49" fontId="5" fillId="0" borderId="1" xfId="0" applyNumberFormat="1" applyFont="1" applyFill="1" applyBorder="1" applyAlignment="1" applyProtection="1">
      <alignment horizontal="left" wrapText="1"/>
    </xf>
    <xf numFmtId="49" fontId="5" fillId="0" borderId="1" xfId="0" applyNumberFormat="1" applyFont="1" applyBorder="1" applyAlignment="1" applyProtection="1">
      <alignment horizontal="left" wrapText="1"/>
    </xf>
    <xf numFmtId="49" fontId="7" fillId="0" borderId="1" xfId="0" applyNumberFormat="1" applyFont="1" applyFill="1" applyBorder="1" applyAlignment="1" applyProtection="1">
      <alignment horizontal="justify" wrapText="1"/>
    </xf>
    <xf numFmtId="0" fontId="0" fillId="0" borderId="0" xfId="0" applyFont="1" applyProtection="1"/>
    <xf numFmtId="0" fontId="0" fillId="0" borderId="0" xfId="0" applyFill="1" applyProtection="1"/>
    <xf numFmtId="49" fontId="5" fillId="0" borderId="1" xfId="0" applyNumberFormat="1" applyFont="1" applyFill="1" applyBorder="1" applyAlignment="1" applyProtection="1">
      <alignment horizontal="center"/>
      <protection locked="0"/>
    </xf>
    <xf numFmtId="3" fontId="0" fillId="0" borderId="0" xfId="0" applyNumberFormat="1" applyProtection="1">
      <protection locked="0"/>
    </xf>
    <xf numFmtId="0" fontId="5" fillId="0" borderId="1" xfId="0" applyFont="1" applyFill="1" applyBorder="1" applyAlignment="1" applyProtection="1">
      <alignment horizontal="center" vertical="center" wrapText="1"/>
      <protection locked="0"/>
    </xf>
    <xf numFmtId="0" fontId="5" fillId="0" borderId="18" xfId="0" applyFont="1" applyFill="1" applyBorder="1" applyAlignment="1" applyProtection="1">
      <alignment horizontal="center" vertical="center" wrapText="1"/>
      <protection locked="0"/>
    </xf>
    <xf numFmtId="0" fontId="5" fillId="0" borderId="6" xfId="0" applyFont="1" applyFill="1" applyBorder="1" applyAlignment="1" applyProtection="1">
      <alignment horizontal="center" vertical="center" wrapText="1"/>
      <protection locked="0"/>
    </xf>
    <xf numFmtId="0" fontId="5" fillId="0" borderId="22" xfId="0" applyFont="1" applyFill="1" applyBorder="1" applyAlignment="1" applyProtection="1">
      <alignment horizontal="center" vertical="center" wrapText="1"/>
      <protection locked="0"/>
    </xf>
    <xf numFmtId="0" fontId="6" fillId="0" borderId="14" xfId="0" applyFont="1" applyBorder="1" applyAlignment="1" applyProtection="1">
      <alignment horizontal="left" vertical="top"/>
      <protection locked="0"/>
    </xf>
    <xf numFmtId="0" fontId="5" fillId="0" borderId="15" xfId="0" applyFont="1" applyBorder="1" applyAlignment="1" applyProtection="1">
      <alignment horizontal="left" vertical="top"/>
      <protection locked="0"/>
    </xf>
    <xf numFmtId="0" fontId="5" fillId="0" borderId="16" xfId="0" applyFont="1" applyBorder="1" applyAlignment="1" applyProtection="1">
      <alignment horizontal="left" vertical="top"/>
      <protection locked="0"/>
    </xf>
    <xf numFmtId="0" fontId="5" fillId="0" borderId="4" xfId="0" applyFont="1" applyBorder="1" applyAlignment="1" applyProtection="1">
      <alignment horizontal="center"/>
      <protection locked="0"/>
    </xf>
    <xf numFmtId="0" fontId="0" fillId="0" borderId="0" xfId="0" applyBorder="1" applyAlignment="1" applyProtection="1">
      <protection locked="0"/>
    </xf>
    <xf numFmtId="0" fontId="0" fillId="0" borderId="0" xfId="0" applyBorder="1" applyAlignment="1" applyProtection="1">
      <alignment horizontal="center"/>
      <protection locked="0"/>
    </xf>
    <xf numFmtId="0" fontId="5" fillId="0" borderId="0" xfId="0" applyFont="1" applyAlignment="1" applyProtection="1">
      <protection locked="0"/>
    </xf>
    <xf numFmtId="0" fontId="5" fillId="0" borderId="46" xfId="0" applyFont="1" applyBorder="1" applyAlignment="1" applyProtection="1">
      <alignment horizontal="center"/>
      <protection locked="0"/>
    </xf>
    <xf numFmtId="0" fontId="25" fillId="0" borderId="0" xfId="0" applyFont="1" applyFill="1" applyAlignment="1" applyProtection="1">
      <alignment horizontal="justify" vertical="justify" wrapText="1"/>
    </xf>
    <xf numFmtId="0" fontId="3" fillId="0" borderId="0" xfId="0" applyFont="1" applyFill="1" applyBorder="1" applyAlignment="1" applyProtection="1"/>
    <xf numFmtId="0" fontId="3" fillId="0" borderId="0" xfId="0" applyFont="1" applyFill="1" applyBorder="1" applyAlignment="1" applyProtection="1">
      <alignment horizontal="center"/>
    </xf>
    <xf numFmtId="0" fontId="25" fillId="0" borderId="0" xfId="0" applyFont="1" applyFill="1" applyAlignment="1" applyProtection="1">
      <alignment horizontal="justify" vertical="justify" wrapText="1"/>
    </xf>
    <xf numFmtId="0" fontId="25" fillId="0" borderId="9" xfId="0" applyFont="1" applyFill="1" applyBorder="1" applyAlignment="1" applyProtection="1">
      <alignment horizontal="center" vertical="justify" wrapText="1"/>
    </xf>
    <xf numFmtId="0" fontId="26" fillId="11" borderId="30" xfId="0" applyFont="1" applyFill="1" applyBorder="1" applyAlignment="1" applyProtection="1">
      <alignment horizontal="left" vertical="center"/>
    </xf>
    <xf numFmtId="0" fontId="26" fillId="11" borderId="5" xfId="0" applyFont="1" applyFill="1" applyBorder="1" applyAlignment="1" applyProtection="1">
      <alignment horizontal="left" vertical="center"/>
    </xf>
    <xf numFmtId="0" fontId="36" fillId="0" borderId="0" xfId="0" applyFont="1" applyAlignment="1" applyProtection="1">
      <alignment horizontal="left" vertical="center" wrapText="1"/>
    </xf>
    <xf numFmtId="0" fontId="30" fillId="6" borderId="35" xfId="0" applyFont="1" applyFill="1" applyBorder="1" applyAlignment="1" applyProtection="1">
      <alignment horizontal="left" vertical="center" wrapText="1"/>
    </xf>
    <xf numFmtId="0" fontId="30" fillId="6" borderId="41" xfId="0" applyFont="1" applyFill="1" applyBorder="1" applyAlignment="1" applyProtection="1">
      <alignment horizontal="center" vertical="center" wrapText="1"/>
    </xf>
    <xf numFmtId="0" fontId="30" fillId="6" borderId="24" xfId="0" applyFont="1" applyFill="1" applyBorder="1" applyAlignment="1" applyProtection="1">
      <alignment horizontal="center" vertical="center" wrapText="1"/>
    </xf>
    <xf numFmtId="0" fontId="30" fillId="6" borderId="42" xfId="0" applyFont="1" applyFill="1" applyBorder="1" applyAlignment="1" applyProtection="1">
      <alignment horizontal="center" vertical="center" wrapText="1"/>
    </xf>
    <xf numFmtId="0" fontId="30" fillId="6" borderId="33" xfId="0" applyFont="1" applyFill="1" applyBorder="1" applyAlignment="1" applyProtection="1">
      <alignment horizontal="center" vertical="center" wrapText="1"/>
    </xf>
    <xf numFmtId="0" fontId="30" fillId="6" borderId="19" xfId="0" applyFont="1" applyFill="1" applyBorder="1" applyAlignment="1" applyProtection="1">
      <alignment horizontal="left" vertical="center" wrapText="1"/>
    </xf>
    <xf numFmtId="0" fontId="30" fillId="6" borderId="43" xfId="0" applyFont="1" applyFill="1" applyBorder="1" applyAlignment="1" applyProtection="1">
      <alignment horizontal="center" vertical="center" wrapText="1"/>
    </xf>
    <xf numFmtId="0" fontId="30" fillId="6" borderId="9" xfId="0" applyFont="1" applyFill="1" applyBorder="1" applyAlignment="1" applyProtection="1">
      <alignment horizontal="center" vertical="center" wrapText="1"/>
    </xf>
    <xf numFmtId="0" fontId="30" fillId="6" borderId="44" xfId="0" applyFont="1" applyFill="1" applyBorder="1" applyAlignment="1" applyProtection="1">
      <alignment horizontal="center" vertical="center" wrapText="1"/>
    </xf>
    <xf numFmtId="0" fontId="30" fillId="6" borderId="20" xfId="0" applyFont="1" applyFill="1" applyBorder="1" applyAlignment="1" applyProtection="1">
      <alignment horizontal="center" vertical="center" wrapText="1"/>
    </xf>
    <xf numFmtId="0" fontId="33" fillId="4" borderId="17" xfId="0" applyFont="1" applyFill="1" applyBorder="1" applyAlignment="1" applyProtection="1">
      <alignment horizontal="left" vertical="center" wrapText="1"/>
    </xf>
    <xf numFmtId="0" fontId="29" fillId="5" borderId="2" xfId="0" applyFont="1" applyFill="1" applyBorder="1" applyAlignment="1" applyProtection="1">
      <alignment horizontal="center" vertical="center"/>
    </xf>
    <xf numFmtId="0" fontId="29" fillId="5" borderId="7" xfId="0" applyFont="1" applyFill="1" applyBorder="1" applyAlignment="1" applyProtection="1">
      <alignment horizontal="center" vertical="center"/>
    </xf>
    <xf numFmtId="0" fontId="29" fillId="5" borderId="8" xfId="0" applyFont="1" applyFill="1" applyBorder="1" applyAlignment="1" applyProtection="1">
      <alignment horizontal="center" vertical="center"/>
    </xf>
    <xf numFmtId="0" fontId="28" fillId="5" borderId="18" xfId="0" applyFont="1" applyFill="1" applyBorder="1" applyAlignment="1" applyProtection="1">
      <alignment horizontal="center" vertical="center" wrapText="1"/>
    </xf>
    <xf numFmtId="0" fontId="34" fillId="4" borderId="17" xfId="0" applyFont="1" applyFill="1" applyBorder="1" applyAlignment="1" applyProtection="1">
      <alignment horizontal="left" vertical="center" wrapText="1"/>
    </xf>
    <xf numFmtId="0" fontId="34" fillId="4" borderId="17" xfId="0" applyFont="1" applyFill="1" applyBorder="1" applyAlignment="1" applyProtection="1">
      <alignment horizontal="left" vertical="center"/>
    </xf>
    <xf numFmtId="0" fontId="33" fillId="4" borderId="14" xfId="0" applyFont="1" applyFill="1" applyBorder="1" applyAlignment="1" applyProtection="1">
      <alignment horizontal="left" vertical="center" wrapText="1"/>
    </xf>
    <xf numFmtId="3" fontId="14" fillId="5" borderId="40" xfId="0" applyNumberFormat="1" applyFont="1" applyFill="1" applyBorder="1" applyAlignment="1" applyProtection="1">
      <alignment horizontal="center" vertical="center" wrapText="1"/>
    </xf>
    <xf numFmtId="3" fontId="14" fillId="5" borderId="45" xfId="0" applyNumberFormat="1" applyFont="1" applyFill="1" applyBorder="1" applyAlignment="1" applyProtection="1">
      <alignment horizontal="center" vertical="center" wrapText="1"/>
    </xf>
    <xf numFmtId="3" fontId="14" fillId="5" borderId="37" xfId="0" applyNumberFormat="1" applyFont="1" applyFill="1" applyBorder="1" applyAlignment="1" applyProtection="1">
      <alignment horizontal="center" vertical="center" wrapText="1"/>
    </xf>
    <xf numFmtId="0" fontId="28" fillId="5" borderId="16" xfId="0" applyFont="1" applyFill="1" applyBorder="1" applyAlignment="1" applyProtection="1">
      <alignment horizontal="center" vertical="center" wrapText="1"/>
    </xf>
    <xf numFmtId="0" fontId="33" fillId="0" borderId="24" xfId="0" applyFont="1" applyFill="1" applyBorder="1" applyAlignment="1" applyProtection="1">
      <alignment horizontal="center" vertical="center" wrapText="1"/>
    </xf>
    <xf numFmtId="0" fontId="5" fillId="0" borderId="28" xfId="0" applyFont="1" applyFill="1" applyBorder="1" applyAlignment="1" applyProtection="1">
      <alignment horizontal="center" vertical="center" wrapText="1"/>
    </xf>
    <xf numFmtId="0" fontId="38" fillId="11" borderId="11" xfId="0" applyFont="1" applyFill="1" applyBorder="1" applyAlignment="1" applyProtection="1">
      <alignment horizontal="left" vertical="center" wrapText="1"/>
    </xf>
    <xf numFmtId="0" fontId="38" fillId="11" borderId="12" xfId="0" applyFont="1" applyFill="1" applyBorder="1" applyAlignment="1" applyProtection="1">
      <alignment horizontal="left" vertical="center" wrapText="1"/>
    </xf>
    <xf numFmtId="0" fontId="38" fillId="11" borderId="13" xfId="0" applyFont="1" applyFill="1" applyBorder="1" applyAlignment="1" applyProtection="1">
      <alignment horizontal="left" vertical="center" wrapText="1"/>
    </xf>
    <xf numFmtId="0" fontId="5" fillId="4" borderId="17" xfId="0" applyFont="1" applyFill="1" applyBorder="1" applyAlignment="1" applyProtection="1">
      <alignment horizontal="left" vertical="center" wrapText="1"/>
    </xf>
    <xf numFmtId="3" fontId="7" fillId="4" borderId="17" xfId="0" applyNumberFormat="1" applyFont="1" applyFill="1" applyBorder="1" applyAlignment="1" applyProtection="1">
      <alignment horizontal="left" vertical="center"/>
    </xf>
    <xf numFmtId="0" fontId="16" fillId="13" borderId="1" xfId="0" applyFont="1" applyFill="1" applyBorder="1" applyAlignment="1" applyProtection="1">
      <alignment horizontal="center" vertical="center" wrapText="1"/>
    </xf>
    <xf numFmtId="0" fontId="16" fillId="13" borderId="18" xfId="0" applyFont="1" applyFill="1" applyBorder="1" applyAlignment="1" applyProtection="1">
      <alignment horizontal="center" vertical="center" wrapText="1"/>
    </xf>
    <xf numFmtId="0" fontId="5" fillId="7" borderId="17" xfId="0" applyFont="1" applyFill="1" applyBorder="1" applyAlignment="1" applyProtection="1">
      <alignment horizontal="left" vertical="center" wrapText="1"/>
    </xf>
    <xf numFmtId="3" fontId="21" fillId="13" borderId="1" xfId="0" applyNumberFormat="1" applyFont="1" applyFill="1" applyBorder="1" applyAlignment="1" applyProtection="1">
      <alignment horizontal="center" vertical="center" wrapText="1"/>
    </xf>
    <xf numFmtId="3" fontId="21" fillId="13" borderId="18" xfId="0" applyNumberFormat="1" applyFont="1" applyFill="1" applyBorder="1" applyAlignment="1" applyProtection="1">
      <alignment horizontal="center" vertical="center" wrapText="1"/>
    </xf>
    <xf numFmtId="3" fontId="7" fillId="3" borderId="17" xfId="0" applyNumberFormat="1" applyFont="1" applyFill="1" applyBorder="1" applyAlignment="1" applyProtection="1">
      <alignment horizontal="left" vertical="center" wrapText="1"/>
    </xf>
    <xf numFmtId="4" fontId="5" fillId="13" borderId="1" xfId="0" applyNumberFormat="1" applyFont="1" applyFill="1" applyBorder="1" applyAlignment="1" applyProtection="1">
      <alignment horizontal="center" vertical="center" wrapText="1"/>
    </xf>
    <xf numFmtId="0" fontId="5" fillId="13" borderId="1" xfId="0" applyFont="1" applyFill="1" applyBorder="1" applyAlignment="1" applyProtection="1">
      <alignment horizontal="center" vertical="center" wrapText="1"/>
    </xf>
    <xf numFmtId="0" fontId="5" fillId="13" borderId="18" xfId="0" applyFont="1" applyFill="1" applyBorder="1" applyAlignment="1" applyProtection="1">
      <alignment horizontal="center" vertical="center" wrapText="1"/>
    </xf>
    <xf numFmtId="3" fontId="7" fillId="3" borderId="21" xfId="0" applyNumberFormat="1" applyFont="1" applyFill="1" applyBorder="1" applyAlignment="1" applyProtection="1">
      <alignment horizontal="left" vertical="center"/>
    </xf>
    <xf numFmtId="3" fontId="11" fillId="12" borderId="14" xfId="0" applyNumberFormat="1" applyFont="1" applyFill="1" applyBorder="1" applyAlignment="1" applyProtection="1">
      <alignment horizontal="left" vertical="center" wrapText="1"/>
    </xf>
    <xf numFmtId="4" fontId="14" fillId="12" borderId="34" xfId="0" applyNumberFormat="1" applyFont="1" applyFill="1" applyBorder="1" applyAlignment="1" applyProtection="1">
      <alignment horizontal="center" vertical="center"/>
    </xf>
    <xf numFmtId="4" fontId="14" fillId="12" borderId="4" xfId="0" applyNumberFormat="1" applyFont="1" applyFill="1" applyBorder="1" applyAlignment="1" applyProtection="1">
      <alignment horizontal="center" vertical="center"/>
    </xf>
    <xf numFmtId="4" fontId="14" fillId="12" borderId="29" xfId="0" applyNumberFormat="1" applyFont="1" applyFill="1" applyBorder="1" applyAlignment="1" applyProtection="1">
      <alignment horizontal="center" vertical="center"/>
    </xf>
    <xf numFmtId="3" fontId="25" fillId="0" borderId="3" xfId="0" applyNumberFormat="1" applyFont="1" applyFill="1" applyBorder="1" applyAlignment="1" applyProtection="1">
      <alignment horizontal="center" wrapText="1"/>
    </xf>
    <xf numFmtId="3" fontId="25" fillId="0" borderId="4" xfId="0" applyNumberFormat="1" applyFont="1" applyFill="1" applyBorder="1" applyAlignment="1" applyProtection="1">
      <alignment horizontal="center" wrapText="1"/>
    </xf>
    <xf numFmtId="3" fontId="25" fillId="0" borderId="29" xfId="0" applyNumberFormat="1" applyFont="1" applyFill="1" applyBorder="1" applyAlignment="1" applyProtection="1">
      <alignment horizontal="center" wrapText="1"/>
    </xf>
    <xf numFmtId="0" fontId="20" fillId="0" borderId="25" xfId="0" applyFont="1" applyBorder="1" applyAlignment="1" applyProtection="1">
      <alignment horizontal="justify" vertical="top" wrapText="1"/>
    </xf>
    <xf numFmtId="0" fontId="20" fillId="0" borderId="26" xfId="0" applyFont="1" applyBorder="1" applyAlignment="1" applyProtection="1">
      <alignment horizontal="justify" vertical="top" wrapText="1"/>
    </xf>
    <xf numFmtId="0" fontId="20" fillId="0" borderId="27" xfId="0" applyFont="1" applyBorder="1" applyAlignment="1" applyProtection="1">
      <alignment horizontal="justify" vertical="top" wrapText="1"/>
    </xf>
    <xf numFmtId="0" fontId="42" fillId="11" borderId="25" xfId="0" applyFont="1" applyFill="1" applyBorder="1" applyAlignment="1" applyProtection="1">
      <alignment horizontal="left" vertical="center" wrapText="1"/>
    </xf>
    <xf numFmtId="0" fontId="42" fillId="11" borderId="26" xfId="0" applyFont="1" applyFill="1" applyBorder="1" applyAlignment="1" applyProtection="1">
      <alignment horizontal="left" vertical="center" wrapText="1"/>
    </xf>
    <xf numFmtId="0" fontId="42" fillId="11" borderId="27" xfId="0" applyFont="1" applyFill="1" applyBorder="1" applyAlignment="1" applyProtection="1">
      <alignment horizontal="left" vertical="center" wrapText="1"/>
    </xf>
    <xf numFmtId="0" fontId="21" fillId="13" borderId="1" xfId="0" applyFont="1" applyFill="1" applyBorder="1" applyAlignment="1" applyProtection="1">
      <alignment horizontal="center" vertical="center" wrapText="1"/>
    </xf>
    <xf numFmtId="0" fontId="21" fillId="13" borderId="18" xfId="0" applyFont="1" applyFill="1" applyBorder="1" applyAlignment="1" applyProtection="1">
      <alignment horizontal="center" vertical="center" wrapText="1"/>
    </xf>
    <xf numFmtId="0" fontId="0" fillId="0" borderId="0" xfId="0" applyAlignment="1" applyProtection="1">
      <alignment horizontal="right"/>
      <protection locked="0"/>
    </xf>
    <xf numFmtId="0" fontId="3" fillId="0" borderId="0" xfId="0" applyFont="1" applyFill="1" applyBorder="1" applyAlignment="1" applyProtection="1">
      <alignment horizontal="left"/>
      <protection locked="0"/>
    </xf>
    <xf numFmtId="0" fontId="0" fillId="0" borderId="0" xfId="0" applyFill="1" applyBorder="1" applyAlignment="1" applyProtection="1">
      <alignment horizontal="center"/>
      <protection locked="0"/>
    </xf>
    <xf numFmtId="0" fontId="51" fillId="11" borderId="1" xfId="0" applyFont="1" applyFill="1" applyBorder="1" applyAlignment="1" applyProtection="1">
      <alignment horizontal="left"/>
      <protection locked="0"/>
    </xf>
    <xf numFmtId="0" fontId="50" fillId="0" borderId="1" xfId="0" applyFont="1" applyBorder="1" applyAlignment="1" applyProtection="1">
      <alignment horizontal="center"/>
      <protection locked="0"/>
    </xf>
    <xf numFmtId="0" fontId="49" fillId="5" borderId="1" xfId="0" applyFont="1" applyFill="1" applyBorder="1" applyAlignment="1" applyProtection="1">
      <alignment horizontal="left"/>
      <protection locked="0"/>
    </xf>
    <xf numFmtId="0" fontId="49" fillId="5" borderId="2" xfId="0" applyFont="1" applyFill="1" applyBorder="1" applyAlignment="1" applyProtection="1">
      <alignment horizontal="left"/>
      <protection locked="0"/>
    </xf>
    <xf numFmtId="0" fontId="49" fillId="5" borderId="7" xfId="0" applyFont="1" applyFill="1" applyBorder="1" applyAlignment="1" applyProtection="1">
      <alignment horizontal="left"/>
      <protection locked="0"/>
    </xf>
    <xf numFmtId="0" fontId="49" fillId="5" borderId="8" xfId="0" applyFont="1" applyFill="1" applyBorder="1" applyAlignment="1" applyProtection="1">
      <alignment horizontal="left"/>
      <protection locked="0"/>
    </xf>
    <xf numFmtId="0" fontId="44" fillId="0" borderId="0" xfId="0" applyFont="1" applyAlignment="1" applyProtection="1">
      <alignment horizontal="left"/>
      <protection locked="0"/>
    </xf>
    <xf numFmtId="0" fontId="52" fillId="6" borderId="1" xfId="0" applyFont="1" applyFill="1" applyBorder="1" applyAlignment="1" applyProtection="1">
      <alignment horizontal="center" vertical="center" wrapText="1"/>
      <protection locked="0"/>
    </xf>
    <xf numFmtId="0" fontId="53" fillId="6" borderId="1" xfId="0" applyFont="1" applyFill="1" applyBorder="1" applyAlignment="1" applyProtection="1">
      <alignment horizontal="center" vertical="center"/>
      <protection locked="0"/>
    </xf>
    <xf numFmtId="0" fontId="50" fillId="5" borderId="1" xfId="0" applyFont="1" applyFill="1" applyBorder="1" applyAlignment="1" applyProtection="1">
      <alignment horizontal="center" vertical="center"/>
      <protection locked="0"/>
    </xf>
    <xf numFmtId="0" fontId="50" fillId="0" borderId="1" xfId="0" applyFont="1" applyBorder="1" applyAlignment="1" applyProtection="1">
      <alignment horizontal="center" wrapText="1"/>
      <protection locked="0"/>
    </xf>
    <xf numFmtId="4" fontId="50" fillId="0" borderId="1" xfId="0" applyNumberFormat="1" applyFont="1" applyBorder="1" applyAlignment="1" applyProtection="1">
      <alignment wrapText="1"/>
      <protection locked="0"/>
    </xf>
    <xf numFmtId="0" fontId="50" fillId="0" borderId="1" xfId="0" applyFont="1" applyBorder="1" applyAlignment="1" applyProtection="1">
      <alignment wrapText="1"/>
      <protection locked="0"/>
    </xf>
    <xf numFmtId="0" fontId="0" fillId="0" borderId="0" xfId="0" applyFill="1" applyBorder="1" applyAlignment="1" applyProtection="1">
      <alignment horizontal="center" vertical="center"/>
      <protection locked="0"/>
    </xf>
    <xf numFmtId="0" fontId="0" fillId="0" borderId="0" xfId="0" applyAlignment="1" applyProtection="1">
      <alignment horizontal="left" vertical="top"/>
      <protection locked="0"/>
    </xf>
    <xf numFmtId="0" fontId="44" fillId="0" borderId="0" xfId="0" applyFont="1" applyAlignment="1" applyProtection="1">
      <alignment horizontal="left"/>
      <protection locked="0"/>
    </xf>
    <xf numFmtId="0" fontId="52" fillId="11" borderId="1" xfId="0" applyFont="1" applyFill="1" applyBorder="1" applyAlignment="1" applyProtection="1">
      <alignment horizontal="left" vertical="center"/>
      <protection locked="0"/>
    </xf>
    <xf numFmtId="0" fontId="54" fillId="2" borderId="2" xfId="0" applyFont="1" applyFill="1" applyBorder="1" applyAlignment="1" applyProtection="1">
      <alignment horizontal="center" vertical="center" wrapText="1"/>
      <protection locked="0"/>
    </xf>
    <xf numFmtId="0" fontId="54" fillId="2" borderId="7" xfId="0" applyFont="1" applyFill="1" applyBorder="1" applyAlignment="1" applyProtection="1">
      <alignment horizontal="center" vertical="center" wrapText="1"/>
      <protection locked="0"/>
    </xf>
    <xf numFmtId="0" fontId="54" fillId="2" borderId="8" xfId="0" applyFont="1" applyFill="1" applyBorder="1" applyAlignment="1" applyProtection="1">
      <alignment horizontal="center" vertical="center" wrapText="1"/>
      <protection locked="0"/>
    </xf>
    <xf numFmtId="0" fontId="5" fillId="0" borderId="0" xfId="0" applyFont="1" applyAlignment="1" applyProtection="1">
      <alignment horizontal="left"/>
      <protection locked="0"/>
    </xf>
    <xf numFmtId="0" fontId="5" fillId="0" borderId="0" xfId="0" applyFont="1" applyAlignment="1" applyProtection="1">
      <alignment horizontal="justify" vertical="top" wrapText="1"/>
      <protection locked="0"/>
    </xf>
    <xf numFmtId="0" fontId="5" fillId="0" borderId="2" xfId="0" applyFont="1" applyBorder="1" applyAlignment="1" applyProtection="1">
      <alignment horizontal="justify" vertical="top" wrapText="1"/>
      <protection locked="0"/>
    </xf>
    <xf numFmtId="0" fontId="5" fillId="0" borderId="7" xfId="0" applyFont="1" applyBorder="1" applyAlignment="1" applyProtection="1">
      <alignment horizontal="justify" vertical="top" wrapText="1"/>
      <protection locked="0"/>
    </xf>
    <xf numFmtId="0" fontId="5" fillId="0" borderId="8" xfId="0" applyFont="1" applyBorder="1" applyAlignment="1" applyProtection="1">
      <alignment horizontal="justify" vertical="top" wrapText="1"/>
      <protection locked="0"/>
    </xf>
    <xf numFmtId="0" fontId="50" fillId="0" borderId="0" xfId="0" applyFont="1" applyProtection="1">
      <protection locked="0"/>
    </xf>
    <xf numFmtId="0" fontId="12" fillId="0" borderId="0" xfId="0" applyFont="1" applyAlignment="1" applyProtection="1">
      <alignment horizontal="left"/>
      <protection locked="0"/>
    </xf>
    <xf numFmtId="0" fontId="50" fillId="0" borderId="1" xfId="0" applyFont="1" applyBorder="1" applyProtection="1">
      <protection locked="0"/>
    </xf>
    <xf numFmtId="0" fontId="31" fillId="0" borderId="0" xfId="0" applyFont="1" applyAlignment="1" applyProtection="1">
      <alignment horizontal="left"/>
      <protection locked="0"/>
    </xf>
    <xf numFmtId="0" fontId="49" fillId="5" borderId="1" xfId="0" applyFont="1" applyFill="1" applyBorder="1" applyAlignment="1" applyProtection="1">
      <alignment horizontal="left" vertical="center"/>
      <protection locked="0"/>
    </xf>
    <xf numFmtId="0" fontId="19" fillId="0" borderId="0" xfId="0" applyFont="1" applyAlignment="1" applyProtection="1">
      <protection locked="0"/>
    </xf>
    <xf numFmtId="0" fontId="18" fillId="0" borderId="0" xfId="0" applyFont="1" applyAlignment="1" applyProtection="1">
      <protection locked="0"/>
    </xf>
    <xf numFmtId="0" fontId="5" fillId="0" borderId="1" xfId="0" applyFont="1" applyFill="1" applyBorder="1" applyAlignment="1" applyProtection="1">
      <alignment horizontal="center"/>
      <protection locked="0"/>
    </xf>
    <xf numFmtId="0" fontId="5" fillId="0" borderId="0" xfId="0" applyFont="1" applyAlignment="1" applyProtection="1">
      <alignment vertical="top" wrapText="1"/>
      <protection locked="0"/>
    </xf>
    <xf numFmtId="0" fontId="5" fillId="0" borderId="0" xfId="0" applyFont="1" applyAlignment="1" applyProtection="1">
      <alignment horizontal="justify" vertical="top" wrapText="1"/>
      <protection locked="0"/>
    </xf>
    <xf numFmtId="0" fontId="1" fillId="0" borderId="0" xfId="0" applyFont="1" applyAlignment="1" applyProtection="1">
      <alignment horizontal="left" vertical="center"/>
      <protection locked="0"/>
    </xf>
    <xf numFmtId="0" fontId="0" fillId="0" borderId="0" xfId="0" applyFill="1" applyBorder="1" applyProtection="1">
      <protection locked="0"/>
    </xf>
    <xf numFmtId="0" fontId="5" fillId="0" borderId="0" xfId="0" applyFont="1" applyFill="1" applyBorder="1" applyAlignment="1" applyProtection="1">
      <alignment vertical="center" wrapText="1"/>
      <protection locked="0"/>
    </xf>
    <xf numFmtId="0" fontId="17" fillId="0" borderId="0" xfId="1" applyFill="1" applyBorder="1" applyAlignment="1" applyProtection="1">
      <alignment vertical="center"/>
      <protection locked="0"/>
    </xf>
    <xf numFmtId="0" fontId="3" fillId="0" borderId="0" xfId="0" applyFont="1" applyFill="1" applyBorder="1" applyAlignment="1" applyProtection="1">
      <alignment horizontal="center" vertical="center" wrapText="1"/>
      <protection locked="0"/>
    </xf>
    <xf numFmtId="0" fontId="5" fillId="0" borderId="0" xfId="0" applyFont="1" applyFill="1" applyBorder="1" applyAlignment="1" applyProtection="1">
      <alignment vertical="top" wrapText="1"/>
      <protection locked="0"/>
    </xf>
    <xf numFmtId="0" fontId="0" fillId="0" borderId="8" xfId="0"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5" fillId="0" borderId="0" xfId="0" applyFont="1" applyFill="1" applyBorder="1" applyAlignment="1" applyProtection="1">
      <alignment horizontal="center" vertical="center" wrapText="1"/>
      <protection locked="0"/>
    </xf>
    <xf numFmtId="3" fontId="7" fillId="0" borderId="0" xfId="0" applyNumberFormat="1" applyFont="1" applyFill="1" applyBorder="1" applyAlignment="1" applyProtection="1">
      <protection locked="0"/>
    </xf>
    <xf numFmtId="0" fontId="5" fillId="0" borderId="0" xfId="0" applyFont="1" applyFill="1" applyBorder="1" applyAlignment="1" applyProtection="1">
      <alignment horizontal="center" vertical="center" wrapText="1"/>
      <protection locked="0"/>
    </xf>
    <xf numFmtId="0" fontId="0" fillId="0" borderId="9" xfId="0" applyBorder="1" applyAlignment="1" applyProtection="1">
      <alignment horizontal="center"/>
      <protection locked="0"/>
    </xf>
    <xf numFmtId="0" fontId="19" fillId="0" borderId="0" xfId="0" applyFont="1" applyAlignment="1" applyProtection="1">
      <alignment horizontal="left"/>
    </xf>
    <xf numFmtId="0" fontId="19" fillId="0" borderId="0" xfId="0" applyFont="1" applyAlignment="1" applyProtection="1">
      <alignment horizontal="left"/>
    </xf>
    <xf numFmtId="0" fontId="26" fillId="11" borderId="1" xfId="0" applyFont="1" applyFill="1" applyBorder="1" applyAlignment="1" applyProtection="1"/>
    <xf numFmtId="0" fontId="5" fillId="0" borderId="0" xfId="0" applyFont="1" applyAlignment="1" applyProtection="1">
      <alignment horizontal="justify" vertical="top" wrapText="1"/>
    </xf>
    <xf numFmtId="0" fontId="5" fillId="0" borderId="0" xfId="0" applyFont="1" applyAlignment="1" applyProtection="1">
      <alignment horizontal="justify" vertical="top" wrapText="1"/>
    </xf>
    <xf numFmtId="0" fontId="35" fillId="6" borderId="11" xfId="0" applyFont="1" applyFill="1" applyBorder="1" applyAlignment="1" applyProtection="1">
      <alignment horizontal="left" vertical="center" wrapText="1"/>
    </xf>
    <xf numFmtId="0" fontId="35" fillId="6" borderId="12" xfId="0" applyFont="1" applyFill="1" applyBorder="1" applyAlignment="1" applyProtection="1">
      <alignment horizontal="center" vertical="center" wrapText="1"/>
    </xf>
    <xf numFmtId="0" fontId="35" fillId="6" borderId="13" xfId="0" applyFont="1" applyFill="1" applyBorder="1" applyAlignment="1" applyProtection="1">
      <alignment horizontal="center" vertical="center" wrapText="1"/>
    </xf>
    <xf numFmtId="0" fontId="32" fillId="4" borderId="17" xfId="0" applyFont="1" applyFill="1" applyBorder="1" applyAlignment="1" applyProtection="1">
      <alignment horizontal="left" vertical="center" wrapText="1"/>
    </xf>
    <xf numFmtId="0" fontId="0" fillId="5" borderId="1" xfId="0" applyFill="1" applyBorder="1" applyAlignment="1" applyProtection="1">
      <alignment horizontal="center" vertical="center" wrapText="1"/>
    </xf>
    <xf numFmtId="0" fontId="2" fillId="0" borderId="18" xfId="0" applyFont="1" applyBorder="1" applyAlignment="1" applyProtection="1">
      <alignment horizontal="center" vertical="center" wrapText="1"/>
    </xf>
    <xf numFmtId="0" fontId="32" fillId="4" borderId="14" xfId="0" applyFont="1" applyFill="1" applyBorder="1" applyAlignment="1" applyProtection="1">
      <alignment horizontal="left" vertical="center" wrapText="1"/>
    </xf>
    <xf numFmtId="0" fontId="0" fillId="5" borderId="15" xfId="0" applyFill="1" applyBorder="1" applyAlignment="1" applyProtection="1">
      <alignment horizontal="center" vertical="center" wrapText="1"/>
    </xf>
    <xf numFmtId="0" fontId="2" fillId="0" borderId="16" xfId="0" applyFont="1" applyBorder="1" applyAlignment="1" applyProtection="1">
      <alignment horizontal="center" vertical="center" wrapText="1"/>
    </xf>
    <xf numFmtId="0" fontId="15" fillId="0" borderId="0" xfId="0" applyFont="1" applyBorder="1" applyAlignment="1" applyProtection="1">
      <alignment horizontal="justify" vertical="top" wrapText="1"/>
    </xf>
    <xf numFmtId="0" fontId="15" fillId="0" borderId="0" xfId="0" applyFont="1" applyBorder="1" applyAlignment="1" applyProtection="1">
      <alignment horizontal="justify" vertical="top" wrapText="1"/>
    </xf>
    <xf numFmtId="0" fontId="38" fillId="11" borderId="3" xfId="0" applyFont="1" applyFill="1" applyBorder="1" applyAlignment="1" applyProtection="1">
      <alignment horizontal="left" vertical="center" wrapText="1"/>
    </xf>
    <xf numFmtId="0" fontId="38" fillId="11" borderId="4" xfId="0" applyFont="1" applyFill="1" applyBorder="1" applyAlignment="1" applyProtection="1">
      <alignment horizontal="left" vertical="center" wrapText="1"/>
    </xf>
    <xf numFmtId="0" fontId="38" fillId="11" borderId="29" xfId="0" applyFont="1" applyFill="1" applyBorder="1" applyAlignment="1" applyProtection="1">
      <alignment horizontal="left" vertical="center" wrapText="1"/>
    </xf>
    <xf numFmtId="3" fontId="6" fillId="4" borderId="11" xfId="0" applyNumberFormat="1" applyFont="1" applyFill="1" applyBorder="1" applyAlignment="1" applyProtection="1">
      <alignment horizontal="left" vertical="center" wrapText="1"/>
    </xf>
    <xf numFmtId="3" fontId="6" fillId="4" borderId="13" xfId="0" applyNumberFormat="1" applyFont="1" applyFill="1" applyBorder="1" applyAlignment="1" applyProtection="1">
      <alignment horizontal="left" vertical="center" wrapText="1"/>
    </xf>
    <xf numFmtId="4" fontId="0" fillId="13" borderId="36" xfId="0" applyNumberFormat="1" applyFill="1" applyBorder="1" applyAlignment="1" applyProtection="1">
      <alignment horizontal="center" vertical="center"/>
    </xf>
    <xf numFmtId="0" fontId="0" fillId="13" borderId="12" xfId="0" applyFill="1" applyBorder="1" applyAlignment="1" applyProtection="1">
      <alignment horizontal="center" vertical="center"/>
    </xf>
    <xf numFmtId="0" fontId="0" fillId="13" borderId="13" xfId="0" applyFill="1" applyBorder="1" applyAlignment="1" applyProtection="1">
      <alignment horizontal="center" vertical="center"/>
    </xf>
    <xf numFmtId="3" fontId="6" fillId="4" borderId="17" xfId="0" applyNumberFormat="1" applyFont="1" applyFill="1" applyBorder="1" applyAlignment="1" applyProtection="1">
      <alignment horizontal="left" vertical="center"/>
    </xf>
    <xf numFmtId="3" fontId="6" fillId="4" borderId="18" xfId="0" applyNumberFormat="1" applyFont="1" applyFill="1" applyBorder="1" applyAlignment="1" applyProtection="1">
      <alignment horizontal="left" vertical="center"/>
    </xf>
    <xf numFmtId="3" fontId="6" fillId="3" borderId="14" xfId="0" applyNumberFormat="1" applyFont="1" applyFill="1" applyBorder="1" applyAlignment="1" applyProtection="1">
      <alignment horizontal="left" vertical="center" wrapText="1"/>
    </xf>
    <xf numFmtId="3" fontId="6" fillId="3" borderId="16" xfId="0" applyNumberFormat="1" applyFont="1" applyFill="1" applyBorder="1" applyAlignment="1" applyProtection="1">
      <alignment horizontal="left" vertical="center" wrapText="1"/>
    </xf>
    <xf numFmtId="0" fontId="0" fillId="3" borderId="37" xfId="0" applyFill="1" applyBorder="1" applyAlignment="1" applyProtection="1">
      <alignment horizontal="center" vertical="center"/>
    </xf>
    <xf numFmtId="0" fontId="0" fillId="3" borderId="15" xfId="0" applyFill="1" applyBorder="1" applyAlignment="1" applyProtection="1">
      <alignment horizontal="center" vertical="center"/>
    </xf>
    <xf numFmtId="0" fontId="0" fillId="3" borderId="16" xfId="0" applyFill="1" applyBorder="1" applyAlignment="1" applyProtection="1">
      <alignment horizontal="center" vertical="center"/>
    </xf>
    <xf numFmtId="0" fontId="0" fillId="0" borderId="9" xfId="0" applyBorder="1" applyProtection="1">
      <protection locked="0"/>
    </xf>
    <xf numFmtId="0" fontId="14" fillId="0" borderId="1" xfId="0" applyFont="1" applyBorder="1" applyAlignment="1" applyProtection="1">
      <alignment horizontal="justify" wrapText="1"/>
    </xf>
    <xf numFmtId="0" fontId="7" fillId="0" borderId="0" xfId="0" applyFont="1" applyFill="1" applyAlignment="1" applyProtection="1">
      <alignment wrapText="1"/>
    </xf>
    <xf numFmtId="0" fontId="5" fillId="0" borderId="0" xfId="0" applyFont="1" applyAlignment="1" applyProtection="1">
      <alignment horizontal="left" wrapText="1"/>
    </xf>
    <xf numFmtId="0" fontId="5" fillId="0" borderId="0" xfId="0" applyFont="1" applyAlignment="1" applyProtection="1">
      <alignment horizontal="center" wrapText="1"/>
    </xf>
    <xf numFmtId="0" fontId="5" fillId="0" borderId="0" xfId="0" applyFont="1" applyAlignment="1" applyProtection="1">
      <alignment horizontal="center" vertical="center" wrapText="1"/>
    </xf>
    <xf numFmtId="0" fontId="0" fillId="0" borderId="1" xfId="0" applyBorder="1" applyAlignment="1" applyProtection="1">
      <alignment vertical="center"/>
    </xf>
    <xf numFmtId="0" fontId="5" fillId="0" borderId="0" xfId="0" applyFont="1" applyFill="1" applyBorder="1" applyAlignment="1" applyProtection="1">
      <alignment vertical="center"/>
    </xf>
  </cellXfs>
  <cellStyles count="2">
    <cellStyle name="Hypertextové prepojenie" xfId="1" builtinId="8"/>
    <cellStyle name="Normálna"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104775</xdr:colOff>
      <xdr:row>2</xdr:row>
      <xdr:rowOff>28575</xdr:rowOff>
    </xdr:from>
    <xdr:to>
      <xdr:col>7</xdr:col>
      <xdr:colOff>3600450</xdr:colOff>
      <xdr:row>5</xdr:row>
      <xdr:rowOff>151342</xdr:rowOff>
    </xdr:to>
    <xdr:pic>
      <xdr:nvPicPr>
        <xdr:cNvPr id="5"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19500" y="409575"/>
          <a:ext cx="7839075" cy="6942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828675</xdr:colOff>
      <xdr:row>2</xdr:row>
      <xdr:rowOff>161925</xdr:rowOff>
    </xdr:from>
    <xdr:to>
      <xdr:col>4</xdr:col>
      <xdr:colOff>2181225</xdr:colOff>
      <xdr:row>6</xdr:row>
      <xdr:rowOff>94192</xdr:rowOff>
    </xdr:to>
    <xdr:pic>
      <xdr:nvPicPr>
        <xdr:cNvPr id="4"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28675" y="542925"/>
          <a:ext cx="7839075" cy="6942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413040</xdr:colOff>
      <xdr:row>2</xdr:row>
      <xdr:rowOff>179244</xdr:rowOff>
    </xdr:from>
    <xdr:to>
      <xdr:col>8</xdr:col>
      <xdr:colOff>1109231</xdr:colOff>
      <xdr:row>6</xdr:row>
      <xdr:rowOff>49752</xdr:rowOff>
    </xdr:to>
    <xdr:pic>
      <xdr:nvPicPr>
        <xdr:cNvPr id="3"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0131" y="560244"/>
          <a:ext cx="6662305" cy="6325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1581150</xdr:colOff>
      <xdr:row>3</xdr:row>
      <xdr:rowOff>57150</xdr:rowOff>
    </xdr:from>
    <xdr:to>
      <xdr:col>4</xdr:col>
      <xdr:colOff>1394980</xdr:colOff>
      <xdr:row>6</xdr:row>
      <xdr:rowOff>118158</xdr:rowOff>
    </xdr:to>
    <xdr:pic>
      <xdr:nvPicPr>
        <xdr:cNvPr id="3"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81150" y="628650"/>
          <a:ext cx="6662305" cy="6325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O166"/>
  <sheetViews>
    <sheetView tabSelected="1" view="pageBreakPreview" zoomScaleNormal="80" zoomScaleSheetLayoutView="100" workbookViewId="0">
      <selection activeCell="I28" sqref="I28"/>
    </sheetView>
  </sheetViews>
  <sheetFormatPr defaultRowHeight="15" x14ac:dyDescent="0.25"/>
  <cols>
    <col min="1" max="1" width="31.85546875" style="4" customWidth="1"/>
    <col min="2" max="2" width="20.85546875" style="4" customWidth="1"/>
    <col min="3" max="3" width="8.7109375" style="5" customWidth="1"/>
    <col min="4" max="4" width="9" style="6" customWidth="1"/>
    <col min="5" max="5" width="13.42578125" style="6" customWidth="1"/>
    <col min="6" max="6" width="16.5703125" style="6" customWidth="1"/>
    <col min="7" max="7" width="17.42578125" style="6" customWidth="1"/>
    <col min="8" max="8" width="68.42578125" style="4" customWidth="1"/>
    <col min="9" max="9" width="52.85546875" style="4" customWidth="1"/>
    <col min="10" max="10" width="16" style="75" customWidth="1"/>
    <col min="11" max="11" width="30" style="4" customWidth="1"/>
    <col min="12" max="31" width="9.140625" style="4" customWidth="1"/>
    <col min="32" max="16384" width="9.140625" style="4"/>
  </cols>
  <sheetData>
    <row r="1" spans="1:11" x14ac:dyDescent="0.25">
      <c r="A1" s="75"/>
      <c r="B1" s="75"/>
      <c r="C1" s="76"/>
      <c r="D1" s="77"/>
      <c r="E1" s="77"/>
      <c r="F1" s="77"/>
      <c r="G1" s="77"/>
      <c r="H1" s="75"/>
      <c r="I1" s="75"/>
    </row>
    <row r="2" spans="1:11" x14ac:dyDescent="0.25">
      <c r="A2" s="78" t="s">
        <v>127</v>
      </c>
      <c r="B2" s="78"/>
      <c r="C2" s="78"/>
      <c r="D2" s="78"/>
      <c r="E2" s="78"/>
      <c r="F2" s="78"/>
      <c r="G2" s="78"/>
      <c r="H2" s="78"/>
      <c r="I2" s="78"/>
    </row>
    <row r="3" spans="1:11" x14ac:dyDescent="0.25">
      <c r="A3" s="79"/>
      <c r="B3" s="79"/>
      <c r="C3" s="79"/>
      <c r="D3" s="79"/>
      <c r="E3" s="79"/>
      <c r="F3" s="79"/>
      <c r="G3" s="79"/>
      <c r="H3" s="79"/>
      <c r="I3" s="75"/>
    </row>
    <row r="4" spans="1:11" x14ac:dyDescent="0.25">
      <c r="A4" s="75"/>
      <c r="B4" s="75"/>
      <c r="C4" s="76"/>
      <c r="D4" s="77"/>
      <c r="E4" s="77"/>
      <c r="F4" s="77"/>
      <c r="G4" s="77"/>
      <c r="H4" s="75"/>
      <c r="I4" s="75"/>
    </row>
    <row r="5" spans="1:11" x14ac:dyDescent="0.25">
      <c r="A5" s="75"/>
      <c r="B5" s="75"/>
      <c r="C5" s="76"/>
      <c r="D5" s="77"/>
      <c r="E5" s="77"/>
      <c r="F5" s="77"/>
      <c r="G5" s="77"/>
      <c r="H5" s="75"/>
      <c r="I5" s="75"/>
    </row>
    <row r="6" spans="1:11" x14ac:dyDescent="0.25">
      <c r="A6" s="80"/>
      <c r="B6" s="80"/>
      <c r="C6" s="80"/>
      <c r="D6" s="80"/>
      <c r="E6" s="80"/>
      <c r="F6" s="80"/>
      <c r="G6" s="80"/>
      <c r="H6" s="80"/>
      <c r="I6" s="75"/>
      <c r="K6" s="75"/>
    </row>
    <row r="7" spans="1:11" ht="20.25" x14ac:dyDescent="0.3">
      <c r="A7" s="81" t="s">
        <v>6</v>
      </c>
      <c r="B7" s="81"/>
      <c r="C7" s="81"/>
      <c r="D7" s="81"/>
      <c r="E7" s="81"/>
      <c r="F7" s="81"/>
      <c r="G7" s="81"/>
      <c r="H7" s="81"/>
      <c r="I7" s="75"/>
    </row>
    <row r="8" spans="1:11" ht="15" customHeight="1" x14ac:dyDescent="0.3">
      <c r="A8" s="82"/>
      <c r="B8" s="82"/>
      <c r="C8" s="82"/>
      <c r="D8" s="82"/>
      <c r="E8" s="82"/>
      <c r="F8" s="82"/>
      <c r="G8" s="82"/>
      <c r="H8" s="82"/>
      <c r="I8" s="75"/>
    </row>
    <row r="9" spans="1:11" ht="15" customHeight="1" x14ac:dyDescent="0.3">
      <c r="A9" s="82"/>
      <c r="B9" s="82"/>
      <c r="C9" s="82"/>
      <c r="D9" s="82"/>
      <c r="E9" s="82"/>
      <c r="F9" s="82"/>
      <c r="G9" s="82"/>
      <c r="H9" s="82"/>
      <c r="I9" s="75"/>
    </row>
    <row r="10" spans="1:11" ht="20.25" customHeight="1" x14ac:dyDescent="0.25">
      <c r="A10" s="83" t="s">
        <v>4</v>
      </c>
      <c r="B10" s="9"/>
      <c r="C10" s="9"/>
      <c r="D10" s="9"/>
      <c r="E10" s="9"/>
      <c r="F10" s="9"/>
      <c r="G10" s="9"/>
      <c r="H10" s="9"/>
      <c r="I10" s="9"/>
    </row>
    <row r="11" spans="1:11" ht="20.25" customHeight="1" x14ac:dyDescent="0.25">
      <c r="A11" s="83" t="s">
        <v>5</v>
      </c>
      <c r="B11" s="9"/>
      <c r="C11" s="9"/>
      <c r="D11" s="9"/>
      <c r="E11" s="9"/>
      <c r="F11" s="9"/>
      <c r="G11" s="9"/>
      <c r="H11" s="9"/>
      <c r="I11" s="9"/>
    </row>
    <row r="12" spans="1:11" ht="15.75" thickBot="1" x14ac:dyDescent="0.3">
      <c r="A12" s="84"/>
      <c r="B12" s="84"/>
      <c r="C12" s="85"/>
      <c r="D12" s="86"/>
      <c r="E12" s="86"/>
      <c r="F12" s="86"/>
      <c r="G12" s="86"/>
      <c r="H12" s="84"/>
      <c r="I12" s="75"/>
    </row>
    <row r="13" spans="1:11" ht="24.75" customHeight="1" x14ac:dyDescent="0.25">
      <c r="A13" s="87" t="s">
        <v>75</v>
      </c>
      <c r="B13" s="88"/>
      <c r="C13" s="88"/>
      <c r="D13" s="88"/>
      <c r="E13" s="88"/>
      <c r="F13" s="88"/>
      <c r="G13" s="88"/>
      <c r="H13" s="88"/>
      <c r="I13" s="89"/>
    </row>
    <row r="14" spans="1:11" ht="38.25" customHeight="1" x14ac:dyDescent="0.25">
      <c r="A14" s="90" t="s">
        <v>7</v>
      </c>
      <c r="B14" s="91" t="s">
        <v>10</v>
      </c>
      <c r="C14" s="91" t="s">
        <v>8</v>
      </c>
      <c r="D14" s="91" t="s">
        <v>9</v>
      </c>
      <c r="E14" s="91" t="s">
        <v>76</v>
      </c>
      <c r="F14" s="91" t="s">
        <v>55</v>
      </c>
      <c r="G14" s="91" t="s">
        <v>134</v>
      </c>
      <c r="H14" s="91" t="s">
        <v>87</v>
      </c>
      <c r="I14" s="92" t="s">
        <v>88</v>
      </c>
    </row>
    <row r="15" spans="1:11" x14ac:dyDescent="0.25">
      <c r="A15" s="10" t="s">
        <v>33</v>
      </c>
      <c r="B15" s="11" t="s">
        <v>35</v>
      </c>
      <c r="C15" s="12"/>
      <c r="D15" s="13">
        <v>0</v>
      </c>
      <c r="E15" s="14">
        <v>0</v>
      </c>
      <c r="F15" s="15">
        <f>D15*E15</f>
        <v>0</v>
      </c>
      <c r="G15" s="16">
        <f t="shared" ref="G15:G22" si="0">F15*20/100+F15</f>
        <v>0</v>
      </c>
      <c r="H15" s="17"/>
      <c r="I15" s="18"/>
    </row>
    <row r="16" spans="1:11" x14ac:dyDescent="0.25">
      <c r="A16" s="19" t="s">
        <v>29</v>
      </c>
      <c r="B16" s="20" t="s">
        <v>37</v>
      </c>
      <c r="C16" s="21"/>
      <c r="D16" s="13">
        <v>0</v>
      </c>
      <c r="E16" s="13">
        <v>0</v>
      </c>
      <c r="F16" s="16">
        <f>D16*E16</f>
        <v>0</v>
      </c>
      <c r="G16" s="16">
        <f t="shared" si="0"/>
        <v>0</v>
      </c>
      <c r="H16" s="17"/>
      <c r="I16" s="18"/>
    </row>
    <row r="17" spans="1:13" x14ac:dyDescent="0.25">
      <c r="A17" s="19" t="s">
        <v>34</v>
      </c>
      <c r="B17" s="11" t="s">
        <v>35</v>
      </c>
      <c r="C17" s="21"/>
      <c r="D17" s="13">
        <v>0</v>
      </c>
      <c r="E17" s="13">
        <v>0</v>
      </c>
      <c r="F17" s="16">
        <f>D17*E17</f>
        <v>0</v>
      </c>
      <c r="G17" s="16">
        <f t="shared" si="0"/>
        <v>0</v>
      </c>
      <c r="H17" s="17"/>
      <c r="I17" s="18" t="s">
        <v>146</v>
      </c>
    </row>
    <row r="18" spans="1:13" x14ac:dyDescent="0.25">
      <c r="A18" s="19" t="s">
        <v>30</v>
      </c>
      <c r="B18" s="11" t="s">
        <v>35</v>
      </c>
      <c r="C18" s="21"/>
      <c r="D18" s="13">
        <v>0</v>
      </c>
      <c r="E18" s="13">
        <v>0</v>
      </c>
      <c r="F18" s="16">
        <f t="shared" ref="F18:F22" si="1">D18*E18</f>
        <v>0</v>
      </c>
      <c r="G18" s="16">
        <f t="shared" si="0"/>
        <v>0</v>
      </c>
      <c r="H18" s="288"/>
      <c r="I18" s="18"/>
    </row>
    <row r="19" spans="1:13" ht="51.75" customHeight="1" x14ac:dyDescent="0.25">
      <c r="A19" s="19" t="s">
        <v>32</v>
      </c>
      <c r="B19" s="20" t="s">
        <v>36</v>
      </c>
      <c r="C19" s="21"/>
      <c r="D19" s="13">
        <v>0</v>
      </c>
      <c r="E19" s="13">
        <v>0</v>
      </c>
      <c r="F19" s="16">
        <f t="shared" si="1"/>
        <v>0</v>
      </c>
      <c r="G19" s="16">
        <f t="shared" si="0"/>
        <v>0</v>
      </c>
      <c r="H19" s="17"/>
      <c r="I19" s="18" t="s">
        <v>108</v>
      </c>
      <c r="L19" s="22"/>
    </row>
    <row r="20" spans="1:13" x14ac:dyDescent="0.25">
      <c r="A20" s="23" t="s">
        <v>147</v>
      </c>
      <c r="B20" s="24"/>
      <c r="C20" s="21"/>
      <c r="D20" s="13">
        <v>0</v>
      </c>
      <c r="E20" s="13">
        <v>0</v>
      </c>
      <c r="F20" s="16">
        <f t="shared" si="1"/>
        <v>0</v>
      </c>
      <c r="G20" s="16">
        <f t="shared" si="0"/>
        <v>0</v>
      </c>
      <c r="H20" s="17"/>
      <c r="I20" s="18"/>
      <c r="J20" s="127"/>
      <c r="L20" s="22"/>
      <c r="M20" s="22"/>
    </row>
    <row r="21" spans="1:13" x14ac:dyDescent="0.25">
      <c r="A21" s="23" t="s">
        <v>147</v>
      </c>
      <c r="B21" s="24"/>
      <c r="C21" s="25"/>
      <c r="D21" s="13">
        <v>0</v>
      </c>
      <c r="E21" s="13">
        <v>0</v>
      </c>
      <c r="F21" s="16">
        <f t="shared" si="1"/>
        <v>0</v>
      </c>
      <c r="G21" s="16">
        <f t="shared" si="0"/>
        <v>0</v>
      </c>
      <c r="H21" s="17"/>
      <c r="I21" s="18"/>
      <c r="J21" s="127"/>
      <c r="L21" s="22"/>
      <c r="M21" s="22"/>
    </row>
    <row r="22" spans="1:13" x14ac:dyDescent="0.25">
      <c r="A22" s="23" t="s">
        <v>147</v>
      </c>
      <c r="B22" s="24"/>
      <c r="C22" s="21"/>
      <c r="D22" s="13">
        <v>0</v>
      </c>
      <c r="E22" s="13">
        <v>0</v>
      </c>
      <c r="F22" s="16">
        <f t="shared" si="1"/>
        <v>0</v>
      </c>
      <c r="G22" s="16">
        <f t="shared" si="0"/>
        <v>0</v>
      </c>
      <c r="H22" s="17"/>
      <c r="I22" s="18"/>
      <c r="J22" s="127"/>
      <c r="L22" s="22"/>
      <c r="M22" s="22"/>
    </row>
    <row r="23" spans="1:13" ht="16.5" customHeight="1" thickBot="1" x14ac:dyDescent="0.3">
      <c r="A23" s="26" t="s">
        <v>70</v>
      </c>
      <c r="B23" s="27"/>
      <c r="C23" s="27"/>
      <c r="D23" s="27"/>
      <c r="E23" s="27"/>
      <c r="F23" s="28">
        <f>SUM(F15:F22)</f>
        <v>0</v>
      </c>
      <c r="G23" s="28">
        <f>SUM(G15:G22)</f>
        <v>0</v>
      </c>
      <c r="H23" s="29"/>
      <c r="I23" s="30"/>
      <c r="J23" s="127"/>
      <c r="L23" s="22"/>
      <c r="M23" s="22"/>
    </row>
    <row r="24" spans="1:13" s="32" customFormat="1" ht="24.75" customHeight="1" x14ac:dyDescent="0.25">
      <c r="A24" s="94" t="s">
        <v>74</v>
      </c>
      <c r="B24" s="95"/>
      <c r="C24" s="95"/>
      <c r="D24" s="95"/>
      <c r="E24" s="95"/>
      <c r="F24" s="95"/>
      <c r="G24" s="95"/>
      <c r="H24" s="95"/>
      <c r="I24" s="96"/>
      <c r="J24" s="97"/>
      <c r="K24" s="31"/>
      <c r="L24" s="31"/>
      <c r="M24" s="31"/>
    </row>
    <row r="25" spans="1:13" s="32" customFormat="1" ht="38.25" x14ac:dyDescent="0.25">
      <c r="A25" s="90" t="s">
        <v>7</v>
      </c>
      <c r="B25" s="91" t="s">
        <v>10</v>
      </c>
      <c r="C25" s="91" t="s">
        <v>8</v>
      </c>
      <c r="D25" s="91" t="s">
        <v>9</v>
      </c>
      <c r="E25" s="91" t="s">
        <v>54</v>
      </c>
      <c r="F25" s="91" t="s">
        <v>55</v>
      </c>
      <c r="G25" s="91" t="s">
        <v>134</v>
      </c>
      <c r="H25" s="91" t="s">
        <v>87</v>
      </c>
      <c r="I25" s="92" t="s">
        <v>88</v>
      </c>
      <c r="J25" s="97"/>
      <c r="K25" s="31"/>
      <c r="L25" s="31"/>
      <c r="M25" s="31"/>
    </row>
    <row r="26" spans="1:13" x14ac:dyDescent="0.25">
      <c r="A26" s="19" t="s">
        <v>33</v>
      </c>
      <c r="B26" s="20" t="s">
        <v>35</v>
      </c>
      <c r="C26" s="33"/>
      <c r="D26" s="13">
        <v>0</v>
      </c>
      <c r="E26" s="13">
        <v>0</v>
      </c>
      <c r="F26" s="16">
        <f>D26*E26</f>
        <v>0</v>
      </c>
      <c r="G26" s="16">
        <f t="shared" ref="G26:G34" si="2">F26*20/100+F26</f>
        <v>0</v>
      </c>
      <c r="H26" s="17"/>
      <c r="I26" s="18"/>
      <c r="J26" s="127"/>
      <c r="L26" s="22"/>
      <c r="M26" s="22"/>
    </row>
    <row r="27" spans="1:13" x14ac:dyDescent="0.25">
      <c r="A27" s="19" t="s">
        <v>29</v>
      </c>
      <c r="B27" s="20" t="s">
        <v>37</v>
      </c>
      <c r="C27" s="33"/>
      <c r="D27" s="13">
        <v>0</v>
      </c>
      <c r="E27" s="13">
        <v>0</v>
      </c>
      <c r="F27" s="16">
        <f t="shared" ref="F27:F34" si="3">D27*E27</f>
        <v>0</v>
      </c>
      <c r="G27" s="16">
        <f t="shared" si="2"/>
        <v>0</v>
      </c>
      <c r="H27" s="17"/>
      <c r="I27" s="18"/>
      <c r="J27" s="127"/>
      <c r="L27" s="22"/>
      <c r="M27" s="22"/>
    </row>
    <row r="28" spans="1:13" x14ac:dyDescent="0.25">
      <c r="A28" s="19" t="s">
        <v>34</v>
      </c>
      <c r="B28" s="20" t="s">
        <v>35</v>
      </c>
      <c r="C28" s="33"/>
      <c r="D28" s="13">
        <v>0</v>
      </c>
      <c r="E28" s="13">
        <v>0</v>
      </c>
      <c r="F28" s="16">
        <f t="shared" si="3"/>
        <v>0</v>
      </c>
      <c r="G28" s="16">
        <f t="shared" si="2"/>
        <v>0</v>
      </c>
      <c r="H28" s="17"/>
      <c r="I28" s="18" t="s">
        <v>146</v>
      </c>
      <c r="J28" s="127"/>
      <c r="L28" s="22"/>
      <c r="M28" s="22"/>
    </row>
    <row r="29" spans="1:13" x14ac:dyDescent="0.25">
      <c r="A29" s="19" t="s">
        <v>30</v>
      </c>
      <c r="B29" s="20" t="s">
        <v>35</v>
      </c>
      <c r="C29" s="33"/>
      <c r="D29" s="13">
        <v>0</v>
      </c>
      <c r="E29" s="13">
        <v>0</v>
      </c>
      <c r="F29" s="16">
        <f t="shared" si="3"/>
        <v>0</v>
      </c>
      <c r="G29" s="16">
        <f t="shared" si="2"/>
        <v>0</v>
      </c>
      <c r="H29" s="17"/>
      <c r="I29" s="18"/>
      <c r="J29" s="127"/>
      <c r="L29" s="22"/>
      <c r="M29" s="22"/>
    </row>
    <row r="30" spans="1:13" x14ac:dyDescent="0.25">
      <c r="A30" s="19" t="s">
        <v>31</v>
      </c>
      <c r="B30" s="20" t="s">
        <v>35</v>
      </c>
      <c r="C30" s="33"/>
      <c r="D30" s="13">
        <v>0</v>
      </c>
      <c r="E30" s="13">
        <v>0</v>
      </c>
      <c r="F30" s="16">
        <f t="shared" si="3"/>
        <v>0</v>
      </c>
      <c r="G30" s="16">
        <f t="shared" si="2"/>
        <v>0</v>
      </c>
      <c r="H30" s="17"/>
      <c r="I30" s="18"/>
      <c r="J30" s="127"/>
      <c r="L30" s="22"/>
      <c r="M30" s="22"/>
    </row>
    <row r="31" spans="1:13" ht="51.75" customHeight="1" x14ac:dyDescent="0.25">
      <c r="A31" s="19" t="s">
        <v>32</v>
      </c>
      <c r="B31" s="20" t="s">
        <v>36</v>
      </c>
      <c r="C31" s="33"/>
      <c r="D31" s="13">
        <v>0</v>
      </c>
      <c r="E31" s="13">
        <v>0</v>
      </c>
      <c r="F31" s="16">
        <f t="shared" si="3"/>
        <v>0</v>
      </c>
      <c r="G31" s="16">
        <f t="shared" si="2"/>
        <v>0</v>
      </c>
      <c r="H31" s="17"/>
      <c r="I31" s="18" t="s">
        <v>108</v>
      </c>
      <c r="L31" s="22"/>
      <c r="M31" s="22"/>
    </row>
    <row r="32" spans="1:13" x14ac:dyDescent="0.25">
      <c r="A32" s="23" t="s">
        <v>147</v>
      </c>
      <c r="B32" s="24"/>
      <c r="C32" s="33"/>
      <c r="D32" s="13">
        <v>0</v>
      </c>
      <c r="E32" s="13">
        <v>0</v>
      </c>
      <c r="F32" s="16">
        <f t="shared" si="3"/>
        <v>0</v>
      </c>
      <c r="G32" s="16">
        <f t="shared" si="2"/>
        <v>0</v>
      </c>
      <c r="H32" s="17"/>
      <c r="I32" s="18"/>
      <c r="J32" s="127"/>
      <c r="L32" s="22"/>
      <c r="M32" s="22"/>
    </row>
    <row r="33" spans="1:15" x14ac:dyDescent="0.25">
      <c r="A33" s="23" t="s">
        <v>147</v>
      </c>
      <c r="B33" s="24"/>
      <c r="C33" s="34"/>
      <c r="D33" s="13"/>
      <c r="E33" s="13"/>
      <c r="F33" s="16">
        <f t="shared" si="3"/>
        <v>0</v>
      </c>
      <c r="G33" s="16">
        <f t="shared" si="2"/>
        <v>0</v>
      </c>
      <c r="H33" s="17"/>
      <c r="I33" s="18"/>
      <c r="J33" s="127"/>
      <c r="L33" s="22"/>
      <c r="M33" s="22"/>
    </row>
    <row r="34" spans="1:15" x14ac:dyDescent="0.25">
      <c r="A34" s="23" t="s">
        <v>147</v>
      </c>
      <c r="B34" s="24"/>
      <c r="C34" s="33"/>
      <c r="D34" s="13">
        <v>0</v>
      </c>
      <c r="E34" s="13">
        <v>0</v>
      </c>
      <c r="F34" s="16">
        <f t="shared" si="3"/>
        <v>0</v>
      </c>
      <c r="G34" s="16">
        <f t="shared" si="2"/>
        <v>0</v>
      </c>
      <c r="H34" s="17"/>
      <c r="I34" s="18"/>
      <c r="L34" s="22"/>
      <c r="M34" s="22"/>
    </row>
    <row r="35" spans="1:15" ht="15.75" customHeight="1" thickBot="1" x14ac:dyDescent="0.3">
      <c r="A35" s="35" t="s">
        <v>70</v>
      </c>
      <c r="B35" s="36"/>
      <c r="C35" s="36"/>
      <c r="D35" s="36"/>
      <c r="E35" s="36"/>
      <c r="F35" s="37">
        <f>SUM(F26:F34)</f>
        <v>0</v>
      </c>
      <c r="G35" s="37">
        <f>SUM(G26:G34)</f>
        <v>0</v>
      </c>
      <c r="H35" s="38"/>
      <c r="I35" s="39"/>
    </row>
    <row r="36" spans="1:15" ht="21.75" customHeight="1" x14ac:dyDescent="0.25">
      <c r="A36" s="94" t="s">
        <v>73</v>
      </c>
      <c r="B36" s="95"/>
      <c r="C36" s="95"/>
      <c r="D36" s="95"/>
      <c r="E36" s="95"/>
      <c r="F36" s="95"/>
      <c r="G36" s="95"/>
      <c r="H36" s="95"/>
      <c r="I36" s="96"/>
    </row>
    <row r="37" spans="1:15" ht="38.25" customHeight="1" x14ac:dyDescent="0.25">
      <c r="A37" s="90" t="s">
        <v>7</v>
      </c>
      <c r="B37" s="91" t="s">
        <v>10</v>
      </c>
      <c r="C37" s="91" t="s">
        <v>8</v>
      </c>
      <c r="D37" s="91" t="s">
        <v>9</v>
      </c>
      <c r="E37" s="91" t="s">
        <v>54</v>
      </c>
      <c r="F37" s="91" t="s">
        <v>55</v>
      </c>
      <c r="G37" s="91" t="s">
        <v>134</v>
      </c>
      <c r="H37" s="91" t="s">
        <v>87</v>
      </c>
      <c r="I37" s="92" t="s">
        <v>88</v>
      </c>
    </row>
    <row r="38" spans="1:15" x14ac:dyDescent="0.25">
      <c r="A38" s="19" t="s">
        <v>33</v>
      </c>
      <c r="B38" s="20" t="s">
        <v>35</v>
      </c>
      <c r="C38" s="33"/>
      <c r="D38" s="13">
        <v>0</v>
      </c>
      <c r="E38" s="13">
        <v>0</v>
      </c>
      <c r="F38" s="16">
        <f t="shared" ref="F38:F45" si="4">D38*E38</f>
        <v>0</v>
      </c>
      <c r="G38" s="16">
        <f t="shared" ref="G38:G45" si="5">F38*20/100+F38</f>
        <v>0</v>
      </c>
      <c r="H38" s="17"/>
      <c r="I38" s="18"/>
    </row>
    <row r="39" spans="1:15" x14ac:dyDescent="0.25">
      <c r="A39" s="19" t="s">
        <v>29</v>
      </c>
      <c r="B39" s="20" t="s">
        <v>37</v>
      </c>
      <c r="C39" s="33"/>
      <c r="D39" s="13">
        <v>0</v>
      </c>
      <c r="E39" s="13">
        <v>0</v>
      </c>
      <c r="F39" s="16">
        <f t="shared" si="4"/>
        <v>0</v>
      </c>
      <c r="G39" s="16">
        <f t="shared" si="5"/>
        <v>0</v>
      </c>
      <c r="H39" s="17"/>
      <c r="I39" s="18"/>
    </row>
    <row r="40" spans="1:15" x14ac:dyDescent="0.25">
      <c r="A40" s="19" t="s">
        <v>34</v>
      </c>
      <c r="B40" s="20" t="s">
        <v>35</v>
      </c>
      <c r="C40" s="33"/>
      <c r="D40" s="13">
        <v>0</v>
      </c>
      <c r="E40" s="13">
        <v>0</v>
      </c>
      <c r="F40" s="16">
        <f t="shared" si="4"/>
        <v>0</v>
      </c>
      <c r="G40" s="16">
        <f t="shared" si="5"/>
        <v>0</v>
      </c>
      <c r="H40" s="17"/>
      <c r="I40" s="18" t="s">
        <v>146</v>
      </c>
    </row>
    <row r="41" spans="1:15" x14ac:dyDescent="0.25">
      <c r="A41" s="19" t="s">
        <v>30</v>
      </c>
      <c r="B41" s="20" t="s">
        <v>35</v>
      </c>
      <c r="C41" s="33"/>
      <c r="D41" s="13">
        <v>0</v>
      </c>
      <c r="E41" s="13">
        <v>0</v>
      </c>
      <c r="F41" s="16">
        <f t="shared" si="4"/>
        <v>0</v>
      </c>
      <c r="G41" s="16">
        <f t="shared" si="5"/>
        <v>0</v>
      </c>
      <c r="H41" s="17"/>
      <c r="I41" s="18"/>
    </row>
    <row r="42" spans="1:15" ht="51.75" customHeight="1" x14ac:dyDescent="0.25">
      <c r="A42" s="19" t="s">
        <v>32</v>
      </c>
      <c r="B42" s="20" t="s">
        <v>36</v>
      </c>
      <c r="C42" s="33"/>
      <c r="D42" s="13">
        <v>0</v>
      </c>
      <c r="E42" s="13">
        <v>0</v>
      </c>
      <c r="F42" s="16">
        <f t="shared" si="4"/>
        <v>0</v>
      </c>
      <c r="G42" s="16">
        <f t="shared" si="5"/>
        <v>0</v>
      </c>
      <c r="H42" s="17"/>
      <c r="I42" s="18" t="s">
        <v>108</v>
      </c>
    </row>
    <row r="43" spans="1:15" x14ac:dyDescent="0.25">
      <c r="A43" s="23" t="s">
        <v>147</v>
      </c>
      <c r="B43" s="24"/>
      <c r="C43" s="33"/>
      <c r="D43" s="13">
        <v>0</v>
      </c>
      <c r="E43" s="13">
        <v>0</v>
      </c>
      <c r="F43" s="16">
        <f>D43*E43</f>
        <v>0</v>
      </c>
      <c r="G43" s="16">
        <f t="shared" si="5"/>
        <v>0</v>
      </c>
      <c r="H43" s="17"/>
      <c r="I43" s="18"/>
    </row>
    <row r="44" spans="1:15" x14ac:dyDescent="0.25">
      <c r="A44" s="23" t="s">
        <v>147</v>
      </c>
      <c r="B44" s="24"/>
      <c r="C44" s="33"/>
      <c r="D44" s="13">
        <v>0</v>
      </c>
      <c r="E44" s="13">
        <v>0</v>
      </c>
      <c r="F44" s="16">
        <f t="shared" si="4"/>
        <v>0</v>
      </c>
      <c r="G44" s="16">
        <f t="shared" si="5"/>
        <v>0</v>
      </c>
      <c r="H44" s="17"/>
      <c r="I44" s="18"/>
      <c r="J44" s="128"/>
      <c r="L44" s="40"/>
      <c r="M44" s="40"/>
      <c r="N44" s="40"/>
      <c r="O44" s="40"/>
    </row>
    <row r="45" spans="1:15" ht="16.5" customHeight="1" x14ac:dyDescent="0.25">
      <c r="A45" s="23" t="s">
        <v>147</v>
      </c>
      <c r="B45" s="24"/>
      <c r="C45" s="34"/>
      <c r="D45" s="13">
        <v>0</v>
      </c>
      <c r="E45" s="13">
        <v>0</v>
      </c>
      <c r="F45" s="16">
        <f t="shared" si="4"/>
        <v>0</v>
      </c>
      <c r="G45" s="16">
        <f t="shared" si="5"/>
        <v>0</v>
      </c>
      <c r="H45" s="17"/>
      <c r="I45" s="18"/>
    </row>
    <row r="46" spans="1:15" ht="16.5" customHeight="1" thickBot="1" x14ac:dyDescent="0.3">
      <c r="A46" s="26" t="s">
        <v>70</v>
      </c>
      <c r="B46" s="27"/>
      <c r="C46" s="27"/>
      <c r="D46" s="27"/>
      <c r="E46" s="27"/>
      <c r="F46" s="28">
        <f>SUM(F38:F45)</f>
        <v>0</v>
      </c>
      <c r="G46" s="37">
        <f>SUM(G38:G45)</f>
        <v>0</v>
      </c>
      <c r="H46" s="42"/>
      <c r="I46" s="30"/>
    </row>
    <row r="47" spans="1:15" ht="16.5" thickBot="1" x14ac:dyDescent="0.3">
      <c r="A47" s="43" t="s">
        <v>77</v>
      </c>
      <c r="B47" s="44"/>
      <c r="C47" s="44"/>
      <c r="D47" s="44"/>
      <c r="E47" s="44"/>
      <c r="F47" s="45">
        <f>F23+F35+F46</f>
        <v>0</v>
      </c>
      <c r="G47" s="46">
        <f>G23+G35+G46</f>
        <v>0</v>
      </c>
      <c r="H47" s="47"/>
    </row>
    <row r="48" spans="1:15" ht="15.75" x14ac:dyDescent="0.25">
      <c r="A48" s="48"/>
      <c r="B48" s="48"/>
      <c r="C48" s="48"/>
      <c r="D48" s="48"/>
      <c r="E48" s="48"/>
      <c r="F48" s="49"/>
      <c r="G48" s="49"/>
      <c r="H48" s="50"/>
    </row>
    <row r="49" spans="1:10" ht="16.5" thickBot="1" x14ac:dyDescent="0.3">
      <c r="A49" s="51"/>
      <c r="B49" s="51"/>
      <c r="C49" s="52"/>
      <c r="D49" s="53"/>
      <c r="E49" s="53"/>
      <c r="F49" s="54"/>
      <c r="G49" s="54"/>
      <c r="H49" s="47"/>
    </row>
    <row r="50" spans="1:10" s="32" customFormat="1" ht="24" customHeight="1" x14ac:dyDescent="0.25">
      <c r="A50" s="87" t="s">
        <v>11</v>
      </c>
      <c r="B50" s="88"/>
      <c r="C50" s="88"/>
      <c r="D50" s="88"/>
      <c r="E50" s="88"/>
      <c r="F50" s="88"/>
      <c r="G50" s="88"/>
      <c r="H50" s="88"/>
      <c r="I50" s="89"/>
      <c r="J50" s="98"/>
    </row>
    <row r="51" spans="1:10" ht="62.25" customHeight="1" x14ac:dyDescent="0.25">
      <c r="A51" s="100" t="s">
        <v>7</v>
      </c>
      <c r="B51" s="101" t="s">
        <v>10</v>
      </c>
      <c r="C51" s="91" t="s">
        <v>8</v>
      </c>
      <c r="D51" s="91" t="s">
        <v>9</v>
      </c>
      <c r="E51" s="91" t="s">
        <v>135</v>
      </c>
      <c r="F51" s="102" t="s">
        <v>117</v>
      </c>
      <c r="G51" s="103"/>
      <c r="H51" s="91" t="s">
        <v>87</v>
      </c>
      <c r="I51" s="92" t="s">
        <v>88</v>
      </c>
    </row>
    <row r="52" spans="1:10" ht="45.75" customHeight="1" x14ac:dyDescent="0.25">
      <c r="A52" s="93" t="s">
        <v>53</v>
      </c>
      <c r="B52" s="104" t="s">
        <v>57</v>
      </c>
      <c r="C52" s="105" t="s">
        <v>72</v>
      </c>
      <c r="D52" s="13">
        <v>0</v>
      </c>
      <c r="E52" s="13">
        <v>0</v>
      </c>
      <c r="F52" s="110">
        <f>D52*E52</f>
        <v>0</v>
      </c>
      <c r="G52" s="111"/>
      <c r="H52" s="55"/>
      <c r="I52" s="18"/>
      <c r="J52" s="294"/>
    </row>
    <row r="53" spans="1:10" ht="42.75" x14ac:dyDescent="0.25">
      <c r="A53" s="93" t="s">
        <v>52</v>
      </c>
      <c r="B53" s="104" t="s">
        <v>57</v>
      </c>
      <c r="C53" s="105" t="s">
        <v>71</v>
      </c>
      <c r="D53" s="13">
        <v>0</v>
      </c>
      <c r="E53" s="13">
        <v>0</v>
      </c>
      <c r="F53" s="110">
        <f t="shared" ref="F53:F58" si="6">D53*E53</f>
        <v>0</v>
      </c>
      <c r="G53" s="111"/>
      <c r="H53" s="56"/>
      <c r="I53" s="18"/>
      <c r="J53" s="294"/>
    </row>
    <row r="54" spans="1:10" ht="28.5" x14ac:dyDescent="0.25">
      <c r="A54" s="93" t="s">
        <v>116</v>
      </c>
      <c r="B54" s="104" t="s">
        <v>38</v>
      </c>
      <c r="C54" s="105" t="s">
        <v>71</v>
      </c>
      <c r="D54" s="13">
        <v>0</v>
      </c>
      <c r="E54" s="57">
        <v>0</v>
      </c>
      <c r="F54" s="110">
        <f t="shared" si="6"/>
        <v>0</v>
      </c>
      <c r="G54" s="111"/>
      <c r="H54" s="17"/>
      <c r="I54" s="18"/>
      <c r="J54" s="294"/>
    </row>
    <row r="55" spans="1:10" ht="27" customHeight="1" x14ac:dyDescent="0.25">
      <c r="A55" s="106" t="s">
        <v>49</v>
      </c>
      <c r="B55" s="104" t="s">
        <v>38</v>
      </c>
      <c r="C55" s="105" t="s">
        <v>111</v>
      </c>
      <c r="D55" s="13">
        <v>0</v>
      </c>
      <c r="E55" s="57">
        <v>0</v>
      </c>
      <c r="F55" s="110">
        <f t="shared" si="6"/>
        <v>0</v>
      </c>
      <c r="G55" s="111"/>
      <c r="H55" s="58"/>
      <c r="I55" s="18"/>
      <c r="J55" s="294"/>
    </row>
    <row r="56" spans="1:10" x14ac:dyDescent="0.25">
      <c r="A56" s="106" t="s">
        <v>50</v>
      </c>
      <c r="B56" s="104" t="s">
        <v>38</v>
      </c>
      <c r="C56" s="105" t="s">
        <v>111</v>
      </c>
      <c r="D56" s="13">
        <v>0</v>
      </c>
      <c r="E56" s="57">
        <v>0</v>
      </c>
      <c r="F56" s="110">
        <f t="shared" si="6"/>
        <v>0</v>
      </c>
      <c r="G56" s="111"/>
      <c r="H56" s="17"/>
      <c r="I56" s="18"/>
    </row>
    <row r="57" spans="1:10" ht="31.5" customHeight="1" x14ac:dyDescent="0.25">
      <c r="A57" s="106" t="s">
        <v>51</v>
      </c>
      <c r="B57" s="104" t="s">
        <v>38</v>
      </c>
      <c r="C57" s="105" t="s">
        <v>111</v>
      </c>
      <c r="D57" s="13">
        <v>0</v>
      </c>
      <c r="E57" s="57">
        <v>0</v>
      </c>
      <c r="F57" s="110">
        <f t="shared" si="6"/>
        <v>0</v>
      </c>
      <c r="G57" s="111"/>
      <c r="H57" s="17"/>
      <c r="I57" s="18"/>
    </row>
    <row r="58" spans="1:10" ht="15.75" thickBot="1" x14ac:dyDescent="0.3">
      <c r="A58" s="107" t="s">
        <v>48</v>
      </c>
      <c r="B58" s="108" t="s">
        <v>38</v>
      </c>
      <c r="C58" s="109" t="s">
        <v>111</v>
      </c>
      <c r="D58" s="59">
        <v>0</v>
      </c>
      <c r="E58" s="60">
        <v>0</v>
      </c>
      <c r="F58" s="112">
        <f t="shared" si="6"/>
        <v>0</v>
      </c>
      <c r="G58" s="113"/>
      <c r="H58" s="61"/>
      <c r="I58" s="62"/>
    </row>
    <row r="59" spans="1:10" ht="16.5" thickBot="1" x14ac:dyDescent="0.3">
      <c r="A59" s="63" t="s">
        <v>78</v>
      </c>
      <c r="B59" s="64"/>
      <c r="C59" s="64"/>
      <c r="D59" s="64"/>
      <c r="E59" s="64"/>
      <c r="F59" s="65">
        <f>SUM(F52:F58)</f>
        <v>0</v>
      </c>
      <c r="G59" s="66"/>
      <c r="H59" s="67"/>
    </row>
    <row r="60" spans="1:10" ht="19.5" customHeight="1" thickBot="1" x14ac:dyDescent="0.3">
      <c r="A60" s="68" t="s">
        <v>114</v>
      </c>
      <c r="B60" s="69"/>
      <c r="C60" s="69"/>
      <c r="D60" s="69"/>
      <c r="E60" s="69"/>
      <c r="F60" s="70">
        <f>F47+F59</f>
        <v>0</v>
      </c>
      <c r="G60" s="70">
        <f>G47+F59</f>
        <v>0</v>
      </c>
      <c r="H60" s="71"/>
    </row>
    <row r="61" spans="1:10" x14ac:dyDescent="0.25">
      <c r="A61" s="72"/>
      <c r="B61" s="72"/>
      <c r="C61" s="73"/>
      <c r="D61" s="74"/>
      <c r="E61" s="74"/>
      <c r="F61" s="74"/>
      <c r="G61" s="74"/>
      <c r="H61" s="72"/>
    </row>
    <row r="62" spans="1:10" x14ac:dyDescent="0.25">
      <c r="A62" s="72" t="s">
        <v>164</v>
      </c>
      <c r="B62" s="72"/>
      <c r="C62" s="73"/>
      <c r="D62" s="74"/>
      <c r="E62" s="74"/>
      <c r="F62" s="74"/>
      <c r="G62" s="74"/>
      <c r="H62" s="72"/>
      <c r="I62" s="287"/>
    </row>
    <row r="63" spans="1:10" x14ac:dyDescent="0.25">
      <c r="A63" s="72"/>
      <c r="B63" s="72"/>
      <c r="C63" s="73"/>
      <c r="D63" s="74"/>
      <c r="E63" s="74"/>
      <c r="F63" s="74"/>
      <c r="G63" s="74"/>
      <c r="H63" s="72"/>
      <c r="I63" s="5" t="s">
        <v>165</v>
      </c>
    </row>
    <row r="64" spans="1:10" x14ac:dyDescent="0.25">
      <c r="A64" s="72"/>
      <c r="B64" s="72"/>
      <c r="C64" s="73"/>
      <c r="D64" s="74"/>
      <c r="E64" s="74"/>
      <c r="F64" s="74"/>
      <c r="G64" s="74"/>
      <c r="H64" s="72"/>
    </row>
    <row r="65" spans="1:9" x14ac:dyDescent="0.25">
      <c r="A65" s="118" t="s">
        <v>109</v>
      </c>
      <c r="B65" s="119"/>
      <c r="C65" s="119"/>
      <c r="D65" s="119"/>
      <c r="E65" s="119"/>
      <c r="F65" s="119"/>
      <c r="G65" s="119"/>
      <c r="H65" s="119"/>
      <c r="I65" s="75"/>
    </row>
    <row r="66" spans="1:9" ht="30" customHeight="1" x14ac:dyDescent="0.25">
      <c r="A66" s="120" t="s">
        <v>155</v>
      </c>
      <c r="B66" s="121"/>
      <c r="C66" s="121"/>
      <c r="D66" s="121"/>
      <c r="E66" s="121"/>
      <c r="F66" s="121"/>
      <c r="G66" s="121"/>
      <c r="H66" s="121"/>
      <c r="I66" s="122"/>
    </row>
    <row r="67" spans="1:9" ht="59.25" customHeight="1" x14ac:dyDescent="0.25">
      <c r="A67" s="123" t="s">
        <v>148</v>
      </c>
      <c r="B67" s="123"/>
      <c r="C67" s="123"/>
      <c r="D67" s="123"/>
      <c r="E67" s="123"/>
      <c r="F67" s="123"/>
      <c r="G67" s="123"/>
      <c r="H67" s="123"/>
      <c r="I67" s="123"/>
    </row>
    <row r="68" spans="1:9" ht="46.5" customHeight="1" x14ac:dyDescent="0.25">
      <c r="A68" s="124" t="s">
        <v>150</v>
      </c>
      <c r="B68" s="124"/>
      <c r="C68" s="124"/>
      <c r="D68" s="124"/>
      <c r="E68" s="124"/>
      <c r="F68" s="124"/>
      <c r="G68" s="124"/>
      <c r="H68" s="124"/>
      <c r="I68" s="124"/>
    </row>
    <row r="69" spans="1:9" ht="44.25" customHeight="1" x14ac:dyDescent="0.25">
      <c r="A69" s="124" t="s">
        <v>151</v>
      </c>
      <c r="B69" s="124"/>
      <c r="C69" s="124"/>
      <c r="D69" s="124"/>
      <c r="E69" s="124"/>
      <c r="F69" s="124"/>
      <c r="G69" s="124"/>
      <c r="H69" s="124"/>
      <c r="I69" s="124"/>
    </row>
    <row r="70" spans="1:9" ht="15" customHeight="1" x14ac:dyDescent="0.25">
      <c r="A70" s="125" t="s">
        <v>110</v>
      </c>
      <c r="B70" s="125"/>
      <c r="C70" s="125"/>
      <c r="D70" s="125"/>
      <c r="E70" s="125"/>
      <c r="F70" s="125"/>
      <c r="G70" s="125"/>
      <c r="H70" s="125"/>
      <c r="I70" s="125"/>
    </row>
    <row r="71" spans="1:9" ht="18.75" customHeight="1" x14ac:dyDescent="0.25">
      <c r="A71" s="125" t="s">
        <v>163</v>
      </c>
      <c r="B71" s="125"/>
      <c r="C71" s="125"/>
      <c r="D71" s="125"/>
      <c r="E71" s="125"/>
      <c r="F71" s="125"/>
      <c r="G71" s="125"/>
      <c r="H71" s="125"/>
      <c r="I71" s="125"/>
    </row>
    <row r="72" spans="1:9" ht="31.5" customHeight="1" x14ac:dyDescent="0.25">
      <c r="A72" s="124" t="s">
        <v>149</v>
      </c>
      <c r="B72" s="124"/>
      <c r="C72" s="124"/>
      <c r="D72" s="124"/>
      <c r="E72" s="124"/>
      <c r="F72" s="124"/>
      <c r="G72" s="124"/>
      <c r="H72" s="124"/>
      <c r="I72" s="124"/>
    </row>
    <row r="73" spans="1:9" ht="161.25" customHeight="1" x14ac:dyDescent="0.25">
      <c r="A73" s="126" t="s">
        <v>152</v>
      </c>
      <c r="B73" s="126"/>
      <c r="C73" s="126"/>
      <c r="D73" s="126"/>
      <c r="E73" s="126"/>
      <c r="F73" s="126"/>
      <c r="G73" s="126"/>
      <c r="H73" s="126"/>
      <c r="I73" s="126"/>
    </row>
    <row r="74" spans="1:9" x14ac:dyDescent="0.25">
      <c r="A74" s="114"/>
      <c r="B74" s="114"/>
      <c r="C74" s="115"/>
      <c r="D74" s="116"/>
      <c r="E74" s="116"/>
      <c r="F74" s="116"/>
      <c r="G74" s="116"/>
      <c r="H74" s="114"/>
      <c r="I74" s="75"/>
    </row>
    <row r="75" spans="1:9" ht="15" hidden="1" customHeight="1" x14ac:dyDescent="0.25">
      <c r="A75" s="75"/>
      <c r="B75" s="75"/>
      <c r="C75" s="76"/>
      <c r="D75" s="77"/>
      <c r="E75" s="77"/>
      <c r="F75" s="77"/>
      <c r="G75" s="77"/>
      <c r="H75" s="75"/>
      <c r="I75" s="75"/>
    </row>
    <row r="76" spans="1:9" hidden="1" x14ac:dyDescent="0.25">
      <c r="A76" s="289"/>
      <c r="B76" s="289"/>
      <c r="C76" s="289"/>
      <c r="D76" s="289"/>
      <c r="E76" s="289"/>
      <c r="F76" s="289"/>
      <c r="G76" s="289"/>
      <c r="H76" s="289"/>
      <c r="I76" s="75"/>
    </row>
    <row r="77" spans="1:9" hidden="1" x14ac:dyDescent="0.25">
      <c r="A77" s="290"/>
      <c r="B77" s="290"/>
      <c r="C77" s="291"/>
      <c r="D77" s="292"/>
      <c r="E77" s="75" t="s">
        <v>35</v>
      </c>
      <c r="F77" s="292"/>
      <c r="G77" s="292"/>
      <c r="H77" s="290"/>
      <c r="I77" s="75"/>
    </row>
    <row r="78" spans="1:9" hidden="1" x14ac:dyDescent="0.25">
      <c r="A78" s="75"/>
      <c r="B78" s="75"/>
      <c r="C78" s="76"/>
      <c r="D78" s="77"/>
      <c r="E78" s="127" t="s">
        <v>131</v>
      </c>
      <c r="F78" s="77"/>
      <c r="G78" s="77"/>
      <c r="H78" s="75"/>
      <c r="I78" s="75"/>
    </row>
    <row r="79" spans="1:9" hidden="1" x14ac:dyDescent="0.25">
      <c r="A79" s="75"/>
      <c r="B79" s="75"/>
      <c r="C79" s="76"/>
      <c r="D79" s="77"/>
      <c r="E79" s="127" t="s">
        <v>37</v>
      </c>
      <c r="F79" s="77"/>
      <c r="G79" s="77"/>
      <c r="H79" s="75"/>
      <c r="I79" s="75"/>
    </row>
    <row r="80" spans="1:9" hidden="1" x14ac:dyDescent="0.25">
      <c r="A80" s="75"/>
      <c r="B80" s="75"/>
      <c r="C80" s="76"/>
      <c r="D80" s="77"/>
      <c r="E80" s="127" t="s">
        <v>38</v>
      </c>
      <c r="F80" s="77"/>
      <c r="G80" s="77"/>
      <c r="H80" s="75"/>
      <c r="I80" s="75"/>
    </row>
    <row r="81" spans="1:9" hidden="1" x14ac:dyDescent="0.25">
      <c r="A81" s="75"/>
      <c r="B81" s="75"/>
      <c r="C81" s="76"/>
      <c r="D81" s="77"/>
      <c r="E81" s="127" t="s">
        <v>36</v>
      </c>
      <c r="F81" s="77"/>
      <c r="G81" s="77"/>
      <c r="H81" s="75"/>
      <c r="I81" s="75"/>
    </row>
    <row r="82" spans="1:9" hidden="1" x14ac:dyDescent="0.25">
      <c r="A82" s="75"/>
      <c r="B82" s="75"/>
      <c r="C82" s="76"/>
      <c r="D82" s="77"/>
      <c r="E82" s="77"/>
      <c r="F82" s="77"/>
      <c r="G82" s="77"/>
      <c r="H82" s="75"/>
      <c r="I82" s="75"/>
    </row>
    <row r="83" spans="1:9" hidden="1" x14ac:dyDescent="0.25">
      <c r="A83" s="75"/>
      <c r="B83" s="75"/>
      <c r="C83" s="76"/>
      <c r="D83" s="77"/>
      <c r="E83" s="77"/>
      <c r="F83" s="77"/>
      <c r="G83" s="77"/>
      <c r="H83" s="75"/>
      <c r="I83" s="75"/>
    </row>
    <row r="84" spans="1:9" hidden="1" x14ac:dyDescent="0.25">
      <c r="A84" s="75"/>
      <c r="B84" s="75"/>
      <c r="C84" s="76"/>
      <c r="D84" s="77"/>
      <c r="E84" s="99" t="s">
        <v>138</v>
      </c>
      <c r="F84" s="77"/>
      <c r="G84" s="77"/>
      <c r="H84" s="75"/>
      <c r="I84" s="75"/>
    </row>
    <row r="85" spans="1:9" hidden="1" x14ac:dyDescent="0.25">
      <c r="A85" s="75"/>
      <c r="B85" s="75"/>
      <c r="C85" s="76"/>
      <c r="D85" s="77"/>
      <c r="E85" s="99" t="s">
        <v>133</v>
      </c>
      <c r="F85" s="77"/>
      <c r="G85" s="77"/>
      <c r="H85" s="75"/>
      <c r="I85" s="75"/>
    </row>
    <row r="86" spans="1:9" hidden="1" x14ac:dyDescent="0.25">
      <c r="A86" s="75"/>
      <c r="B86" s="75"/>
      <c r="C86" s="76"/>
      <c r="D86" s="77"/>
      <c r="E86" s="99" t="s">
        <v>139</v>
      </c>
      <c r="F86" s="77"/>
      <c r="G86" s="77"/>
      <c r="H86" s="75"/>
      <c r="I86" s="75"/>
    </row>
    <row r="87" spans="1:9" hidden="1" x14ac:dyDescent="0.25">
      <c r="A87" s="75"/>
      <c r="B87" s="75"/>
      <c r="C87" s="76"/>
      <c r="D87" s="77"/>
      <c r="E87" s="99" t="s">
        <v>67</v>
      </c>
      <c r="F87" s="77"/>
      <c r="G87" s="77"/>
      <c r="H87" s="75"/>
      <c r="I87" s="75"/>
    </row>
    <row r="88" spans="1:9" hidden="1" x14ac:dyDescent="0.25">
      <c r="A88" s="75"/>
      <c r="B88" s="75"/>
      <c r="C88" s="76"/>
      <c r="D88" s="77"/>
      <c r="E88" s="77"/>
      <c r="F88" s="77"/>
      <c r="G88" s="77"/>
      <c r="H88" s="75"/>
      <c r="I88" s="75"/>
    </row>
    <row r="89" spans="1:9" hidden="1" x14ac:dyDescent="0.25">
      <c r="A89" s="75"/>
      <c r="B89" s="75"/>
      <c r="C89" s="76"/>
      <c r="D89" s="77"/>
      <c r="E89" s="99" t="s">
        <v>136</v>
      </c>
      <c r="F89" s="77"/>
      <c r="G89" s="77"/>
      <c r="H89" s="75"/>
      <c r="I89" s="75"/>
    </row>
    <row r="90" spans="1:9" hidden="1" x14ac:dyDescent="0.25">
      <c r="A90" s="75"/>
      <c r="B90" s="75"/>
      <c r="C90" s="76"/>
      <c r="D90" s="77"/>
      <c r="E90" s="99" t="s">
        <v>137</v>
      </c>
      <c r="F90" s="77"/>
      <c r="G90" s="77"/>
      <c r="H90" s="75"/>
      <c r="I90" s="75"/>
    </row>
    <row r="91" spans="1:9" hidden="1" x14ac:dyDescent="0.25">
      <c r="A91" s="75"/>
      <c r="B91" s="75"/>
      <c r="C91" s="76"/>
      <c r="D91" s="77"/>
      <c r="E91" s="77"/>
      <c r="F91" s="77"/>
      <c r="G91" s="77"/>
      <c r="H91" s="75"/>
      <c r="I91" s="75"/>
    </row>
    <row r="92" spans="1:9" hidden="1" x14ac:dyDescent="0.25">
      <c r="A92" s="75"/>
      <c r="B92" s="75"/>
      <c r="C92" s="76"/>
      <c r="D92" s="77"/>
      <c r="E92" s="99" t="s">
        <v>138</v>
      </c>
      <c r="F92" s="77"/>
      <c r="G92" s="77"/>
      <c r="H92" s="75"/>
      <c r="I92" s="75"/>
    </row>
    <row r="93" spans="1:9" hidden="1" x14ac:dyDescent="0.25">
      <c r="A93" s="75"/>
      <c r="B93" s="75"/>
      <c r="C93" s="76"/>
      <c r="D93" s="77"/>
      <c r="E93" s="99" t="s">
        <v>140</v>
      </c>
      <c r="F93" s="77"/>
      <c r="G93" s="77"/>
      <c r="H93" s="75"/>
      <c r="I93" s="75"/>
    </row>
    <row r="94" spans="1:9" hidden="1" x14ac:dyDescent="0.25">
      <c r="A94" s="75"/>
      <c r="B94" s="75"/>
      <c r="C94" s="76"/>
      <c r="D94" s="77"/>
      <c r="E94" s="99" t="s">
        <v>139</v>
      </c>
      <c r="F94" s="77"/>
      <c r="G94" s="77"/>
      <c r="H94" s="75"/>
      <c r="I94" s="75"/>
    </row>
    <row r="95" spans="1:9" hidden="1" x14ac:dyDescent="0.25">
      <c r="A95" s="75"/>
      <c r="B95" s="75"/>
      <c r="C95" s="76"/>
      <c r="D95" s="77"/>
      <c r="E95" s="293" t="s">
        <v>141</v>
      </c>
      <c r="F95" s="77"/>
      <c r="G95" s="77"/>
      <c r="H95" s="75"/>
      <c r="I95" s="75"/>
    </row>
    <row r="96" spans="1:9" hidden="1" x14ac:dyDescent="0.25">
      <c r="A96" s="75"/>
      <c r="B96" s="75"/>
      <c r="C96" s="76"/>
      <c r="D96" s="77"/>
      <c r="E96" s="77"/>
      <c r="F96" s="77"/>
      <c r="G96" s="77"/>
      <c r="H96" s="75"/>
      <c r="I96" s="75"/>
    </row>
    <row r="97" spans="1:9" hidden="1" x14ac:dyDescent="0.25">
      <c r="A97" s="75"/>
      <c r="B97" s="75"/>
      <c r="C97" s="76"/>
      <c r="D97" s="77"/>
      <c r="E97" s="99" t="s">
        <v>142</v>
      </c>
      <c r="F97" s="77"/>
      <c r="G97" s="77"/>
      <c r="H97" s="75"/>
      <c r="I97" s="75"/>
    </row>
    <row r="98" spans="1:9" hidden="1" x14ac:dyDescent="0.25">
      <c r="A98" s="75"/>
      <c r="B98" s="75"/>
      <c r="C98" s="76"/>
      <c r="D98" s="77"/>
      <c r="E98" s="99" t="s">
        <v>143</v>
      </c>
      <c r="F98" s="77"/>
      <c r="G98" s="77"/>
      <c r="H98" s="75"/>
      <c r="I98" s="75"/>
    </row>
    <row r="99" spans="1:9" hidden="1" x14ac:dyDescent="0.25">
      <c r="A99" s="75"/>
      <c r="B99" s="75"/>
      <c r="C99" s="76"/>
      <c r="D99" s="77"/>
      <c r="E99" s="99" t="s">
        <v>144</v>
      </c>
      <c r="F99" s="77"/>
      <c r="G99" s="77"/>
      <c r="H99" s="75"/>
      <c r="I99" s="75"/>
    </row>
    <row r="100" spans="1:9" hidden="1" x14ac:dyDescent="0.25">
      <c r="A100" s="75"/>
      <c r="B100" s="75"/>
      <c r="C100" s="76"/>
      <c r="D100" s="77"/>
      <c r="E100" s="99" t="s">
        <v>145</v>
      </c>
      <c r="F100" s="77"/>
      <c r="G100" s="77"/>
      <c r="H100" s="75"/>
      <c r="I100" s="75"/>
    </row>
    <row r="101" spans="1:9" hidden="1" x14ac:dyDescent="0.25">
      <c r="A101" s="75"/>
      <c r="B101" s="75"/>
      <c r="C101" s="76"/>
      <c r="D101" s="77"/>
      <c r="E101" s="77"/>
      <c r="F101" s="77"/>
      <c r="G101" s="77"/>
      <c r="H101" s="75"/>
      <c r="I101" s="75"/>
    </row>
    <row r="102" spans="1:9" hidden="1" x14ac:dyDescent="0.25">
      <c r="A102" s="75"/>
      <c r="B102" s="75"/>
      <c r="C102" s="76"/>
      <c r="D102" s="77"/>
      <c r="E102" s="117" t="s">
        <v>132</v>
      </c>
      <c r="F102" s="77"/>
      <c r="G102" s="77"/>
      <c r="H102" s="75"/>
      <c r="I102" s="75"/>
    </row>
    <row r="103" spans="1:9" hidden="1" x14ac:dyDescent="0.25">
      <c r="A103" s="75"/>
      <c r="B103" s="75"/>
      <c r="C103" s="76"/>
      <c r="D103" s="77"/>
      <c r="E103" s="77"/>
      <c r="F103" s="77"/>
      <c r="G103" s="77"/>
      <c r="H103" s="75"/>
      <c r="I103" s="75"/>
    </row>
    <row r="104" spans="1:9" hidden="1" x14ac:dyDescent="0.25">
      <c r="A104" s="75"/>
      <c r="B104" s="75"/>
      <c r="C104" s="76"/>
      <c r="D104" s="77"/>
      <c r="E104" s="99" t="s">
        <v>138</v>
      </c>
      <c r="F104" s="77"/>
      <c r="G104" s="77"/>
      <c r="H104" s="75"/>
      <c r="I104" s="75"/>
    </row>
    <row r="105" spans="1:9" hidden="1" x14ac:dyDescent="0.25">
      <c r="A105" s="75"/>
      <c r="B105" s="75"/>
      <c r="C105" s="76"/>
      <c r="D105" s="77"/>
      <c r="E105" s="99" t="s">
        <v>133</v>
      </c>
      <c r="F105" s="77"/>
      <c r="G105" s="77"/>
      <c r="H105" s="75"/>
      <c r="I105" s="75"/>
    </row>
    <row r="106" spans="1:9" hidden="1" x14ac:dyDescent="0.25">
      <c r="A106" s="75"/>
      <c r="B106" s="75"/>
      <c r="C106" s="76"/>
      <c r="D106" s="77"/>
      <c r="E106" s="99" t="s">
        <v>139</v>
      </c>
      <c r="F106" s="77"/>
      <c r="G106" s="77"/>
      <c r="H106" s="75"/>
      <c r="I106" s="75"/>
    </row>
    <row r="107" spans="1:9" hidden="1" x14ac:dyDescent="0.25">
      <c r="A107" s="75"/>
      <c r="B107" s="75"/>
      <c r="C107" s="76"/>
      <c r="D107" s="77"/>
      <c r="E107" s="99" t="s">
        <v>67</v>
      </c>
      <c r="F107" s="77"/>
      <c r="G107" s="77"/>
      <c r="H107" s="75"/>
      <c r="I107" s="75"/>
    </row>
    <row r="108" spans="1:9" hidden="1" x14ac:dyDescent="0.25">
      <c r="A108" s="75"/>
      <c r="B108" s="75"/>
      <c r="C108" s="76"/>
      <c r="D108" s="77"/>
      <c r="E108" s="99" t="s">
        <v>136</v>
      </c>
      <c r="F108" s="77"/>
      <c r="G108" s="77"/>
      <c r="H108" s="75"/>
      <c r="I108" s="75"/>
    </row>
    <row r="109" spans="1:9" hidden="1" x14ac:dyDescent="0.25">
      <c r="A109" s="75"/>
      <c r="B109" s="75"/>
      <c r="C109" s="76"/>
      <c r="D109" s="77"/>
      <c r="E109" s="77"/>
      <c r="F109" s="77"/>
      <c r="G109" s="77"/>
      <c r="H109" s="75"/>
      <c r="I109" s="75"/>
    </row>
    <row r="110" spans="1:9" hidden="1" x14ac:dyDescent="0.25">
      <c r="A110" s="75"/>
      <c r="B110" s="75"/>
      <c r="C110" s="76"/>
      <c r="D110" s="77"/>
      <c r="E110" s="99" t="s">
        <v>153</v>
      </c>
      <c r="F110" s="77"/>
      <c r="G110" s="77"/>
      <c r="H110" s="75"/>
      <c r="I110" s="75"/>
    </row>
    <row r="111" spans="1:9" hidden="1" x14ac:dyDescent="0.25">
      <c r="A111" s="75"/>
      <c r="B111" s="75"/>
      <c r="C111" s="76"/>
      <c r="D111" s="77"/>
      <c r="E111" s="77"/>
      <c r="F111" s="77"/>
      <c r="G111" s="77"/>
      <c r="H111" s="75"/>
      <c r="I111" s="75"/>
    </row>
    <row r="112" spans="1:9" hidden="1" x14ac:dyDescent="0.25">
      <c r="A112" s="75"/>
      <c r="B112" s="75"/>
      <c r="C112" s="76"/>
      <c r="D112" s="77"/>
      <c r="E112" s="99" t="s">
        <v>154</v>
      </c>
      <c r="F112" s="77"/>
      <c r="G112" s="77"/>
      <c r="H112" s="75"/>
      <c r="I112" s="75"/>
    </row>
    <row r="113" spans="1:9" hidden="1" x14ac:dyDescent="0.25">
      <c r="A113" s="75"/>
      <c r="B113" s="75"/>
      <c r="C113" s="76"/>
      <c r="D113" s="77"/>
      <c r="E113" s="77"/>
      <c r="F113" s="77"/>
      <c r="G113" s="77"/>
      <c r="H113" s="75"/>
      <c r="I113" s="75"/>
    </row>
    <row r="114" spans="1:9" hidden="1" x14ac:dyDescent="0.25">
      <c r="A114" s="75"/>
      <c r="B114" s="75"/>
      <c r="C114" s="76"/>
      <c r="D114" s="77"/>
      <c r="E114" s="99" t="s">
        <v>142</v>
      </c>
      <c r="F114" s="77"/>
      <c r="G114" s="77"/>
      <c r="H114" s="75"/>
      <c r="I114" s="75"/>
    </row>
    <row r="115" spans="1:9" hidden="1" x14ac:dyDescent="0.25">
      <c r="A115" s="75"/>
      <c r="B115" s="75"/>
      <c r="C115" s="76"/>
      <c r="D115" s="77"/>
      <c r="E115" s="99" t="s">
        <v>145</v>
      </c>
      <c r="F115" s="77"/>
      <c r="G115" s="77"/>
      <c r="H115" s="75"/>
      <c r="I115" s="75"/>
    </row>
    <row r="116" spans="1:9" hidden="1" x14ac:dyDescent="0.25">
      <c r="A116" s="75"/>
      <c r="B116" s="75"/>
      <c r="C116" s="76"/>
      <c r="D116" s="77"/>
      <c r="E116" s="77"/>
      <c r="F116" s="77"/>
      <c r="G116" s="77"/>
      <c r="H116" s="75"/>
      <c r="I116" s="75"/>
    </row>
    <row r="117" spans="1:9" hidden="1" x14ac:dyDescent="0.25">
      <c r="A117" s="75"/>
      <c r="B117" s="75"/>
      <c r="C117" s="76"/>
      <c r="D117" s="77"/>
      <c r="E117" s="99" t="s">
        <v>142</v>
      </c>
      <c r="F117" s="77"/>
      <c r="G117" s="77"/>
      <c r="H117" s="75"/>
      <c r="I117" s="75"/>
    </row>
    <row r="118" spans="1:9" hidden="1" x14ac:dyDescent="0.25">
      <c r="A118" s="75"/>
      <c r="B118" s="75"/>
      <c r="C118" s="76"/>
      <c r="D118" s="77"/>
      <c r="E118" s="99" t="s">
        <v>145</v>
      </c>
      <c r="F118" s="77"/>
      <c r="G118" s="77"/>
      <c r="H118" s="75"/>
      <c r="I118" s="75"/>
    </row>
    <row r="119" spans="1:9" hidden="1" x14ac:dyDescent="0.25">
      <c r="A119" s="75"/>
      <c r="B119" s="75"/>
      <c r="C119" s="76"/>
      <c r="D119" s="77"/>
      <c r="E119" s="117" t="s">
        <v>132</v>
      </c>
      <c r="F119" s="77"/>
      <c r="G119" s="77"/>
      <c r="H119" s="75"/>
      <c r="I119" s="75"/>
    </row>
    <row r="120" spans="1:9" x14ac:dyDescent="0.25">
      <c r="A120" s="75"/>
      <c r="B120" s="75"/>
      <c r="C120" s="76"/>
      <c r="D120" s="77"/>
      <c r="E120" s="77"/>
      <c r="F120" s="77"/>
      <c r="G120" s="77"/>
      <c r="H120" s="75"/>
      <c r="I120" s="75"/>
    </row>
    <row r="121" spans="1:9" x14ac:dyDescent="0.25">
      <c r="A121" s="75"/>
      <c r="B121" s="75"/>
      <c r="C121" s="76"/>
      <c r="D121" s="77"/>
      <c r="E121" s="77"/>
      <c r="F121" s="77"/>
      <c r="G121" s="77"/>
      <c r="H121" s="75"/>
      <c r="I121" s="75"/>
    </row>
    <row r="122" spans="1:9" x14ac:dyDescent="0.25">
      <c r="A122" s="75"/>
      <c r="B122" s="75"/>
      <c r="C122" s="76"/>
      <c r="D122" s="77"/>
      <c r="E122" s="77"/>
      <c r="F122" s="77"/>
      <c r="G122" s="77"/>
      <c r="H122" s="75"/>
      <c r="I122" s="75"/>
    </row>
    <row r="123" spans="1:9" x14ac:dyDescent="0.25">
      <c r="A123" s="75"/>
      <c r="B123" s="75"/>
      <c r="C123" s="76"/>
      <c r="D123" s="77"/>
      <c r="E123" s="77"/>
      <c r="F123" s="77"/>
      <c r="G123" s="77"/>
      <c r="H123" s="75"/>
      <c r="I123" s="75"/>
    </row>
    <row r="124" spans="1:9" x14ac:dyDescent="0.25">
      <c r="A124" s="75"/>
      <c r="B124" s="75"/>
      <c r="C124" s="76"/>
      <c r="D124" s="77"/>
      <c r="E124" s="77"/>
      <c r="F124" s="77"/>
      <c r="G124" s="77"/>
      <c r="H124" s="75"/>
      <c r="I124" s="75"/>
    </row>
    <row r="125" spans="1:9" x14ac:dyDescent="0.25">
      <c r="A125" s="75"/>
      <c r="B125" s="75"/>
      <c r="C125" s="76"/>
      <c r="D125" s="77"/>
      <c r="E125" s="77"/>
      <c r="F125" s="77"/>
      <c r="G125" s="77"/>
      <c r="H125" s="75"/>
      <c r="I125" s="75"/>
    </row>
    <row r="126" spans="1:9" x14ac:dyDescent="0.25">
      <c r="A126" s="75"/>
      <c r="B126" s="75"/>
      <c r="C126" s="76"/>
      <c r="D126" s="77"/>
      <c r="E126" s="77"/>
      <c r="F126" s="77"/>
      <c r="G126" s="77"/>
      <c r="H126" s="75"/>
      <c r="I126" s="75"/>
    </row>
    <row r="127" spans="1:9" x14ac:dyDescent="0.25">
      <c r="A127" s="75"/>
      <c r="B127" s="75"/>
      <c r="C127" s="76"/>
      <c r="D127" s="77"/>
      <c r="E127" s="77"/>
      <c r="F127" s="77"/>
      <c r="G127" s="77"/>
      <c r="H127" s="75"/>
      <c r="I127" s="75"/>
    </row>
    <row r="128" spans="1:9" x14ac:dyDescent="0.25">
      <c r="A128" s="75"/>
      <c r="B128" s="75"/>
      <c r="C128" s="76"/>
      <c r="D128" s="77"/>
      <c r="E128" s="77"/>
      <c r="F128" s="77"/>
      <c r="G128" s="77"/>
      <c r="H128" s="75"/>
      <c r="I128" s="75"/>
    </row>
    <row r="129" spans="1:9" x14ac:dyDescent="0.25">
      <c r="A129" s="75"/>
      <c r="B129" s="75"/>
      <c r="C129" s="76"/>
      <c r="D129" s="77"/>
      <c r="E129" s="77"/>
      <c r="F129" s="77"/>
      <c r="G129" s="77"/>
      <c r="H129" s="75"/>
      <c r="I129" s="75"/>
    </row>
    <row r="130" spans="1:9" x14ac:dyDescent="0.25">
      <c r="A130" s="75"/>
      <c r="B130" s="75"/>
      <c r="C130" s="76"/>
      <c r="D130" s="77"/>
      <c r="E130" s="77"/>
      <c r="F130" s="77"/>
      <c r="G130" s="77"/>
      <c r="H130" s="75"/>
      <c r="I130" s="75"/>
    </row>
    <row r="131" spans="1:9" x14ac:dyDescent="0.25">
      <c r="A131" s="75"/>
      <c r="B131" s="75"/>
      <c r="C131" s="76"/>
      <c r="D131" s="77"/>
      <c r="E131" s="77"/>
      <c r="F131" s="77"/>
      <c r="G131" s="77"/>
      <c r="H131" s="75"/>
      <c r="I131" s="75"/>
    </row>
    <row r="132" spans="1:9" x14ac:dyDescent="0.25">
      <c r="A132" s="75"/>
      <c r="B132" s="75"/>
      <c r="C132" s="76"/>
      <c r="D132" s="77"/>
      <c r="E132" s="77"/>
      <c r="F132" s="77"/>
      <c r="G132" s="77"/>
      <c r="H132" s="75"/>
      <c r="I132" s="75"/>
    </row>
    <row r="133" spans="1:9" x14ac:dyDescent="0.25">
      <c r="A133" s="75"/>
      <c r="B133" s="75"/>
      <c r="C133" s="76"/>
      <c r="D133" s="77"/>
      <c r="E133" s="77"/>
      <c r="F133" s="77"/>
      <c r="G133" s="77"/>
      <c r="H133" s="75"/>
      <c r="I133" s="75"/>
    </row>
    <row r="134" spans="1:9" x14ac:dyDescent="0.25">
      <c r="A134" s="75"/>
      <c r="B134" s="75"/>
      <c r="C134" s="76"/>
      <c r="D134" s="77"/>
      <c r="E134" s="77"/>
      <c r="F134" s="77"/>
      <c r="G134" s="77"/>
      <c r="H134" s="75"/>
      <c r="I134" s="75"/>
    </row>
    <row r="135" spans="1:9" x14ac:dyDescent="0.25">
      <c r="A135" s="75"/>
      <c r="B135" s="75"/>
      <c r="C135" s="76"/>
      <c r="D135" s="77"/>
      <c r="E135" s="77"/>
      <c r="F135" s="77"/>
      <c r="G135" s="77"/>
      <c r="H135" s="75"/>
      <c r="I135" s="75"/>
    </row>
    <row r="136" spans="1:9" x14ac:dyDescent="0.25">
      <c r="A136" s="75"/>
      <c r="B136" s="75"/>
      <c r="C136" s="76"/>
      <c r="D136" s="77"/>
      <c r="E136" s="77"/>
      <c r="F136" s="77"/>
      <c r="G136" s="77"/>
      <c r="H136" s="75"/>
      <c r="I136" s="75"/>
    </row>
    <row r="137" spans="1:9" x14ac:dyDescent="0.25">
      <c r="A137" s="75"/>
      <c r="B137" s="75"/>
      <c r="C137" s="76"/>
      <c r="D137" s="77"/>
      <c r="E137" s="77"/>
      <c r="F137" s="77"/>
      <c r="G137" s="77"/>
      <c r="H137" s="75"/>
      <c r="I137" s="75"/>
    </row>
    <row r="138" spans="1:9" x14ac:dyDescent="0.25">
      <c r="A138" s="75"/>
      <c r="B138" s="75"/>
      <c r="C138" s="76"/>
      <c r="D138" s="77"/>
      <c r="E138" s="77"/>
      <c r="F138" s="77"/>
      <c r="G138" s="77"/>
      <c r="H138" s="75"/>
      <c r="I138" s="75"/>
    </row>
    <row r="139" spans="1:9" x14ac:dyDescent="0.25">
      <c r="A139" s="75"/>
      <c r="B139" s="75"/>
      <c r="C139" s="76"/>
      <c r="D139" s="77"/>
      <c r="E139" s="77"/>
      <c r="F139" s="77"/>
      <c r="G139" s="77"/>
      <c r="H139" s="75"/>
      <c r="I139" s="75"/>
    </row>
    <row r="140" spans="1:9" x14ac:dyDescent="0.25">
      <c r="A140" s="75"/>
      <c r="B140" s="75"/>
      <c r="C140" s="76"/>
      <c r="D140" s="77"/>
      <c r="E140" s="77"/>
      <c r="F140" s="77"/>
      <c r="G140" s="77"/>
      <c r="H140" s="75"/>
      <c r="I140" s="75"/>
    </row>
    <row r="141" spans="1:9" x14ac:dyDescent="0.25">
      <c r="A141" s="75"/>
      <c r="B141" s="75"/>
      <c r="C141" s="76"/>
      <c r="D141" s="77"/>
      <c r="E141" s="77"/>
      <c r="F141" s="77"/>
      <c r="G141" s="77"/>
      <c r="H141" s="75"/>
      <c r="I141" s="75"/>
    </row>
    <row r="142" spans="1:9" x14ac:dyDescent="0.25">
      <c r="A142" s="75"/>
      <c r="B142" s="75"/>
      <c r="C142" s="76"/>
      <c r="D142" s="77"/>
      <c r="E142" s="77"/>
      <c r="F142" s="77"/>
      <c r="G142" s="77"/>
      <c r="H142" s="75"/>
      <c r="I142" s="75"/>
    </row>
    <row r="143" spans="1:9" x14ac:dyDescent="0.25">
      <c r="A143" s="75"/>
      <c r="B143" s="75"/>
      <c r="C143" s="76"/>
      <c r="D143" s="77"/>
      <c r="E143" s="77"/>
      <c r="F143" s="77"/>
      <c r="G143" s="77"/>
      <c r="H143" s="75"/>
      <c r="I143" s="75"/>
    </row>
    <row r="144" spans="1:9" x14ac:dyDescent="0.25">
      <c r="A144" s="75"/>
      <c r="B144" s="75"/>
      <c r="C144" s="76"/>
      <c r="D144" s="77"/>
      <c r="E144" s="77"/>
      <c r="F144" s="77"/>
      <c r="G144" s="77"/>
      <c r="H144" s="75"/>
      <c r="I144" s="75"/>
    </row>
    <row r="145" spans="1:9" x14ac:dyDescent="0.25">
      <c r="A145" s="75"/>
      <c r="B145" s="75"/>
      <c r="C145" s="76"/>
      <c r="D145" s="77"/>
      <c r="E145" s="77"/>
      <c r="F145" s="77"/>
      <c r="G145" s="77"/>
      <c r="H145" s="75"/>
      <c r="I145" s="75"/>
    </row>
    <row r="146" spans="1:9" x14ac:dyDescent="0.25">
      <c r="A146" s="75"/>
      <c r="B146" s="75"/>
      <c r="C146" s="76"/>
      <c r="D146" s="77"/>
      <c r="E146" s="77"/>
      <c r="F146" s="77"/>
      <c r="G146" s="77"/>
      <c r="H146" s="75"/>
      <c r="I146" s="75"/>
    </row>
    <row r="147" spans="1:9" x14ac:dyDescent="0.25">
      <c r="A147" s="75"/>
      <c r="B147" s="75"/>
      <c r="C147" s="76"/>
      <c r="D147" s="77"/>
      <c r="E147" s="77"/>
      <c r="F147" s="77"/>
      <c r="G147" s="77"/>
      <c r="H147" s="75"/>
      <c r="I147" s="75"/>
    </row>
    <row r="148" spans="1:9" x14ac:dyDescent="0.25">
      <c r="A148" s="75"/>
      <c r="B148" s="75"/>
      <c r="C148" s="76"/>
      <c r="D148" s="77"/>
      <c r="E148" s="77"/>
      <c r="F148" s="77"/>
      <c r="G148" s="77"/>
      <c r="H148" s="75"/>
      <c r="I148" s="75"/>
    </row>
    <row r="149" spans="1:9" x14ac:dyDescent="0.25">
      <c r="A149" s="75"/>
      <c r="B149" s="75"/>
      <c r="C149" s="76"/>
      <c r="D149" s="77"/>
      <c r="E149" s="77"/>
      <c r="F149" s="77"/>
      <c r="G149" s="77"/>
      <c r="H149" s="75"/>
      <c r="I149" s="75"/>
    </row>
    <row r="150" spans="1:9" x14ac:dyDescent="0.25">
      <c r="A150" s="75"/>
      <c r="B150" s="75"/>
      <c r="C150" s="76"/>
      <c r="D150" s="77"/>
      <c r="E150" s="77"/>
      <c r="F150" s="77"/>
      <c r="G150" s="77"/>
      <c r="H150" s="75"/>
      <c r="I150" s="75"/>
    </row>
    <row r="151" spans="1:9" x14ac:dyDescent="0.25">
      <c r="A151" s="75"/>
      <c r="B151" s="75"/>
      <c r="C151" s="76"/>
      <c r="D151" s="77"/>
      <c r="E151" s="77"/>
      <c r="F151" s="77"/>
      <c r="G151" s="77"/>
      <c r="H151" s="75"/>
      <c r="I151" s="75"/>
    </row>
    <row r="152" spans="1:9" x14ac:dyDescent="0.25">
      <c r="A152" s="75"/>
      <c r="B152" s="75"/>
      <c r="C152" s="76"/>
      <c r="D152" s="77"/>
      <c r="E152" s="77"/>
      <c r="F152" s="77"/>
      <c r="G152" s="77"/>
      <c r="H152" s="75"/>
      <c r="I152" s="75"/>
    </row>
    <row r="153" spans="1:9" x14ac:dyDescent="0.25">
      <c r="A153" s="75"/>
      <c r="B153" s="75"/>
      <c r="C153" s="76"/>
      <c r="D153" s="77"/>
      <c r="E153" s="77"/>
      <c r="F153" s="77"/>
      <c r="G153" s="77"/>
      <c r="H153" s="75"/>
      <c r="I153" s="75"/>
    </row>
    <row r="154" spans="1:9" x14ac:dyDescent="0.25">
      <c r="A154" s="75"/>
      <c r="B154" s="75"/>
      <c r="C154" s="76"/>
      <c r="D154" s="77"/>
      <c r="E154" s="77"/>
      <c r="F154" s="77"/>
      <c r="G154" s="77"/>
      <c r="H154" s="75"/>
      <c r="I154" s="75"/>
    </row>
    <row r="155" spans="1:9" x14ac:dyDescent="0.25">
      <c r="A155" s="75"/>
      <c r="B155" s="75"/>
      <c r="C155" s="76"/>
      <c r="D155" s="77"/>
      <c r="E155" s="77"/>
      <c r="F155" s="77"/>
      <c r="G155" s="77"/>
      <c r="H155" s="75"/>
      <c r="I155" s="75"/>
    </row>
    <row r="156" spans="1:9" x14ac:dyDescent="0.25">
      <c r="A156" s="75"/>
      <c r="B156" s="75"/>
      <c r="C156" s="76"/>
      <c r="D156" s="77"/>
      <c r="E156" s="77"/>
      <c r="F156" s="77"/>
      <c r="G156" s="77"/>
      <c r="H156" s="75"/>
      <c r="I156" s="75"/>
    </row>
    <row r="157" spans="1:9" x14ac:dyDescent="0.25">
      <c r="A157" s="75"/>
      <c r="B157" s="75"/>
      <c r="C157" s="76"/>
      <c r="D157" s="77"/>
      <c r="E157" s="77"/>
      <c r="F157" s="77"/>
      <c r="G157" s="77"/>
      <c r="H157" s="75"/>
      <c r="I157" s="75"/>
    </row>
    <row r="158" spans="1:9" x14ac:dyDescent="0.25">
      <c r="A158" s="75"/>
      <c r="B158" s="75"/>
      <c r="C158" s="76"/>
      <c r="D158" s="77"/>
      <c r="E158" s="77"/>
      <c r="F158" s="77"/>
      <c r="G158" s="77"/>
      <c r="H158" s="75"/>
      <c r="I158" s="75"/>
    </row>
    <row r="159" spans="1:9" x14ac:dyDescent="0.25">
      <c r="A159" s="75"/>
      <c r="B159" s="75"/>
      <c r="C159" s="76"/>
      <c r="D159" s="77"/>
      <c r="E159" s="77"/>
      <c r="F159" s="77"/>
      <c r="G159" s="77"/>
      <c r="H159" s="75"/>
      <c r="I159" s="75"/>
    </row>
    <row r="160" spans="1:9" x14ac:dyDescent="0.25">
      <c r="A160" s="75"/>
      <c r="B160" s="75"/>
      <c r="C160" s="76"/>
      <c r="D160" s="77"/>
      <c r="E160" s="77"/>
      <c r="F160" s="77"/>
      <c r="G160" s="77"/>
      <c r="H160" s="75"/>
      <c r="I160" s="75"/>
    </row>
    <row r="161" spans="1:9" x14ac:dyDescent="0.25">
      <c r="A161" s="75"/>
      <c r="B161" s="75"/>
      <c r="C161" s="76"/>
      <c r="D161" s="77"/>
      <c r="E161" s="77"/>
      <c r="F161" s="77"/>
      <c r="G161" s="77"/>
      <c r="H161" s="75"/>
      <c r="I161" s="75"/>
    </row>
    <row r="162" spans="1:9" x14ac:dyDescent="0.25">
      <c r="A162" s="75"/>
      <c r="B162" s="75"/>
      <c r="C162" s="76"/>
      <c r="D162" s="77"/>
      <c r="E162" s="77"/>
      <c r="F162" s="77"/>
      <c r="G162" s="77"/>
      <c r="H162" s="75"/>
      <c r="I162" s="75"/>
    </row>
    <row r="163" spans="1:9" x14ac:dyDescent="0.25">
      <c r="A163" s="75"/>
      <c r="B163" s="75"/>
      <c r="C163" s="76"/>
      <c r="D163" s="77"/>
      <c r="E163" s="77"/>
      <c r="F163" s="77"/>
      <c r="G163" s="77"/>
      <c r="H163" s="75"/>
      <c r="I163" s="75"/>
    </row>
    <row r="164" spans="1:9" x14ac:dyDescent="0.25">
      <c r="A164" s="75"/>
      <c r="B164" s="75"/>
      <c r="C164" s="76"/>
      <c r="D164" s="77"/>
      <c r="E164" s="77"/>
      <c r="F164" s="77"/>
      <c r="G164" s="77"/>
      <c r="H164" s="75"/>
      <c r="I164" s="75"/>
    </row>
    <row r="165" spans="1:9" x14ac:dyDescent="0.25">
      <c r="A165" s="75"/>
      <c r="B165" s="75"/>
      <c r="C165" s="76"/>
      <c r="D165" s="77"/>
      <c r="E165" s="77"/>
      <c r="F165" s="77"/>
      <c r="G165" s="77"/>
      <c r="H165" s="75"/>
      <c r="I165" s="75"/>
    </row>
    <row r="166" spans="1:9" x14ac:dyDescent="0.25">
      <c r="A166" s="75"/>
      <c r="B166" s="75"/>
      <c r="C166" s="76"/>
      <c r="D166" s="77"/>
      <c r="E166" s="77"/>
      <c r="F166" s="77"/>
      <c r="G166" s="77"/>
      <c r="H166" s="75"/>
      <c r="I166" s="75"/>
    </row>
  </sheetData>
  <sheetProtection password="CAAD" sheet="1" objects="1" scenarios="1" formatCells="0" formatColumns="0" formatRows="0" insertRows="0" selectLockedCells="1" autoFilter="0" pivotTables="0"/>
  <protectedRanges>
    <protectedRange sqref="I15:I16 I52:I58 I38:I39 I29:I30 I18 I26:I27 I41 I20:I22 I32:I34 I43:I45" name="Rozsah4"/>
    <protectedRange sqref="A20:B22 A32:B34 A43:B45" name="Rozsah3"/>
    <protectedRange sqref="E27 E39 E29:E31 E41:E42 D15:E22" name="Rozsah2"/>
    <protectedRange sqref="C15:C22" name="Rozsah1"/>
  </protectedRanges>
  <mergeCells count="32">
    <mergeCell ref="A68:I68"/>
    <mergeCell ref="A73:I73"/>
    <mergeCell ref="A67:I67"/>
    <mergeCell ref="A70:I70"/>
    <mergeCell ref="A50:I50"/>
    <mergeCell ref="A72:I72"/>
    <mergeCell ref="F51:G51"/>
    <mergeCell ref="F52:G52"/>
    <mergeCell ref="F53:G53"/>
    <mergeCell ref="F54:G54"/>
    <mergeCell ref="F55:G55"/>
    <mergeCell ref="F56:G56"/>
    <mergeCell ref="F57:G57"/>
    <mergeCell ref="F58:G58"/>
    <mergeCell ref="F59:G59"/>
    <mergeCell ref="A69:I69"/>
    <mergeCell ref="A71:I71"/>
    <mergeCell ref="A2:I2"/>
    <mergeCell ref="B10:I10"/>
    <mergeCell ref="B11:I11"/>
    <mergeCell ref="A66:I66"/>
    <mergeCell ref="A7:H7"/>
    <mergeCell ref="A13:I13"/>
    <mergeCell ref="A23:E23"/>
    <mergeCell ref="A35:E35"/>
    <mergeCell ref="A46:E46"/>
    <mergeCell ref="A59:E59"/>
    <mergeCell ref="A60:E60"/>
    <mergeCell ref="A65:H65"/>
    <mergeCell ref="A47:E47"/>
    <mergeCell ref="A24:I24"/>
    <mergeCell ref="A36:I36"/>
  </mergeCells>
  <dataValidations xWindow="566" yWindow="626" count="31">
    <dataValidation type="custom" allowBlank="1" showInputMessage="1" showErrorMessage="1" sqref="J18">
      <formula1>SUM(J15:J16)</formula1>
    </dataValidation>
    <dataValidation type="whole" operator="lessThanOrEqual" allowBlank="1" showInputMessage="1" showErrorMessage="1" errorTitle="Upozornenie" error="Prekročili ste stanovený finančný limit - max. suma pre jeden dočasný pútač je 920 €" promptTitle="Limit" prompt="Finančný limit pre 1 kus dočasného pútača je 920 €" sqref="E55">
      <formula1>920</formula1>
    </dataValidation>
    <dataValidation type="list" allowBlank="1" showInputMessage="1" showErrorMessage="1" sqref="H46">
      <formula1>$J$42:$J$44</formula1>
    </dataValidation>
    <dataValidation allowBlank="1" showInputMessage="1" showErrorMessage="1" prompt="V prípade potreby uveďte ďalšie typy výdavkov" sqref="A20:A22 A32:A34 A43:A45"/>
    <dataValidation type="whole" operator="lessThanOrEqual" allowBlank="1" showInputMessage="1" showErrorMessage="1" error="Prekročili ste finančný limit pre 1 kus stálej tabule - max. suma za 1 kus stálej tabule je 500 EUR." prompt="Finančný limit pre 1 kus stálej tabule je 500 EUR " sqref="E56">
      <formula1>500</formula1>
    </dataValidation>
    <dataValidation type="whole" operator="lessThanOrEqual" allowBlank="1" showInputMessage="1" showErrorMessage="1" error="Prekročili ste finančný limit pre 1 kus plagátu - max. suma za 1 kus plagátu je 30 EUR" prompt="Finančný limit pre 1 kus plagátu je 30 EUR" sqref="E57">
      <formula1>30</formula1>
    </dataValidation>
    <dataValidation type="whole" operator="lessThanOrEqual" allowBlank="1" showInputMessage="1" showErrorMessage="1" error="Prekročili ste finančný limit - max. suma za 1 publikovaný článok o projekte je _x000a_350 EUR" prompt="Finančný limit pre 1 publikovaný článok o projekte je 350 EUR" sqref="E58">
      <formula1>350</formula1>
    </dataValidation>
    <dataValidation allowBlank="1" showInputMessage="1" showErrorMessage="1" prompt="Rešpektujte stanovené finančné limity na stavebný dozor, ktoré sú uvedené v Prílohe č. 2 Príručky k oprávnenosti výdavkov - Finančné a percentuálne limity." sqref="E18 E29:E30 E41"/>
    <dataValidation allowBlank="1" showInputMessage="1" showErrorMessage="1" prompt="Povinný nástroj pre informovanie a komunikáciu pri projektoch slúžiacich na financovanie infraštruktúry alebo stavebných činností a celkovej výške NFP nad 500 000,- EUR" sqref="A55"/>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A56"/>
    <dataValidation allowBlank="1" showInputMessage="1" showErrorMessage="1" prompt="Povinný nástroj pre informovanie a komunikáciu pri projektoch, na ktoré sa nevzťahuje povinnosť osadenia dočasného pútača a osadenia stálej tabule" sqref="A57"/>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A58"/>
    <dataValidation allowBlank="1" showInputMessage="1" showErrorMessage="1" prompt="Rešpektujte stanovené finančné limity na nákup pozemkov, ktoré sú uvedené v Prílohe č. 2 Príručky k oprávnenosti výdavkov - Finančné a percentuálne limity." sqref="E16 E27 E39"/>
    <dataValidation allowBlank="1" showInputMessage="1" showErrorMessage="1" prompt="Finančný limit pre hrubú mzdu je 1407 EUR za mesiac. Oprávneným výdavkom je cena práce, t.j. hrubá mesačná mzda (ohraničená uvedeným FL) a jej zodpovedajúce zákonné odvody zamestnávateľa. Uvedený FL sa aplikuje v prípade plného (100 %) pracovného úväzku." sqref="E52"/>
    <dataValidation allowBlank="1" showInputMessage="1" showErrorMessage="1" prompt="Stručne špecifikujte jednotlivé výdavky z hľadiska ich rozsahu a nevyhnutnosti na realizáciu projektu" sqref="I16 I27 I39"/>
    <dataValidation allowBlank="1" showInputMessage="1" showErrorMessage="1" prompt="Rešpektujte stanovené finančné limity na externý manažment projektu, ktoré sú uvedené v Prílohe č. 2 Príručky k oprávnenosti výdavkov - Finančné a percentuálne limity." sqref="E54"/>
    <dataValidation allowBlank="1" showInputMessage="1" showErrorMessage="1" prompt="Finančný limit pre odmenu je 8,09 EUR za hodinu. Oprávneným výdavkom je cena práce, t.j. hrubá hodinová odmena (ohraničená uvedeným FL) a jej zodpovedajúce zákonné odvody zamestnávateľa." sqref="E53"/>
    <dataValidation allowBlank="1" showInputMessage="1" showErrorMessage="1" prompt="Rešpektujte stanovený percentuálny limit pre rezervu na nepredvídané výdavky súvisiace so stavebnými prácam vo výške max. 2,5 % celkových oprávnených výdavkov na stavebné práce, ktorý je uvedený v Prílohe č. 2 Príručky k oprávnenosti výdavkov   " sqref="E19 E31 E42"/>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I20:I22 I32:I34 I43:I45"/>
    <dataValidation allowBlank="1" showInputMessage="1" showErrorMessage="1" prompt="Stručne špecifikujte jednotlivé výdavky z hľadiska ich predmetu, resp. rozsahu. To znamená, že v prípade, ak výdavok pozostáva z viacerých položiek, je potrebné v rámci vecného popisu výdavku  výdavok bližšie špecifikovať.  " sqref="I15 I18 I41 I29:I30 I38 I26"/>
    <dataValidation type="list" allowBlank="1" showInputMessage="1" showErrorMessage="1" prompt="Z roletového menu vyberte príslušnú skupinu oprávnených výdavkov v súlade s prílohou výzvy č. 4 - Zoznam skupín oprávnených výdavkov a stanovené hodnoty benchmarkov_x000a_" sqref="B20:B22 B43:B45 B32:B34">
      <formula1>$E$77:$E$81</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5 H38 H26">
      <formula1>$E$84:$E$87</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6 H39 H27">
      <formula1>$E$89:$E$90</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7 H40 H28">
      <formula1>$E$92:$E$95</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8 H29:H30 H41">
      <formula1>$E$97:$E$100</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9 H42 H31">
      <formula1>$E$102</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20:H22 H43:H45 H32:H34">
      <formula1>$E$104:$E$108</formula1>
    </dataValidation>
    <dataValidation type="list" allowBlank="1" showInputMessage="1" showErrorMessage="1" sqref="H52">
      <formula1>$E$110</formula1>
    </dataValidation>
    <dataValidation type="list" allowBlank="1" showInputMessage="1" showErrorMessage="1" sqref="H53">
      <formula1>$E$112</formula1>
    </dataValidation>
    <dataValidation type="list" allowBlank="1" showInputMessage="1" showErrorMessage="1" prompt="Z roletového menu vyberte príslušný spôsob stanovenia výšky výdavku" sqref="H54">
      <formula1>$E$114:$E$115</formula1>
    </dataValidation>
    <dataValidation type="list" allowBlank="1" showInputMessage="1" showErrorMessage="1" prompt="Z roletového menu vyberte príslušný spôsob stanovenia výšky výdavku" sqref="H55:H58">
      <formula1>$E$117:$E$119</formula1>
    </dataValidation>
  </dataValidations>
  <pageMargins left="0.78740157480314965" right="0.78740157480314965" top="0.74803149606299213" bottom="0.74803149606299213" header="0.31496062992125984" footer="0.31496062992125984"/>
  <pageSetup paperSize="9" scale="53" fitToHeight="0" orientation="landscape" r:id="rId1"/>
  <rowBreaks count="1" manualBreakCount="1">
    <brk id="47"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4"/>
  <sheetViews>
    <sheetView view="pageBreakPreview" topLeftCell="A46" zoomScale="85" zoomScaleNormal="90" zoomScaleSheetLayoutView="85" workbookViewId="0">
      <selection activeCell="A36" sqref="A36:E36"/>
    </sheetView>
  </sheetViews>
  <sheetFormatPr defaultRowHeight="15" x14ac:dyDescent="0.25"/>
  <cols>
    <col min="1" max="1" width="45.42578125" style="4" customWidth="1"/>
    <col min="2" max="2" width="19" style="4" customWidth="1"/>
    <col min="3" max="3" width="20.140625" style="4" customWidth="1"/>
    <col min="4" max="4" width="12.7109375" style="4" customWidth="1"/>
    <col min="5" max="5" width="57.42578125" style="4" customWidth="1"/>
    <col min="6" max="6" width="9.140625" style="4" customWidth="1"/>
    <col min="7" max="7" width="9.140625" style="4" hidden="1" customWidth="1"/>
    <col min="8" max="8" width="48.140625" style="4" customWidth="1"/>
    <col min="9" max="12" width="9.140625" style="4" customWidth="1"/>
    <col min="13" max="16384" width="9.140625" style="4"/>
  </cols>
  <sheetData>
    <row r="1" spans="1:5" x14ac:dyDescent="0.25">
      <c r="A1" s="75"/>
      <c r="B1" s="75"/>
      <c r="C1" s="75"/>
      <c r="D1" s="75"/>
      <c r="E1" s="75"/>
    </row>
    <row r="2" spans="1:5" x14ac:dyDescent="0.25">
      <c r="A2" s="78" t="s">
        <v>127</v>
      </c>
      <c r="B2" s="78"/>
      <c r="C2" s="78"/>
      <c r="D2" s="78"/>
      <c r="E2" s="78"/>
    </row>
    <row r="3" spans="1:5" x14ac:dyDescent="0.25">
      <c r="A3" s="79"/>
      <c r="B3" s="79"/>
      <c r="C3" s="79"/>
      <c r="D3" s="79"/>
      <c r="E3" s="79"/>
    </row>
    <row r="4" spans="1:5" x14ac:dyDescent="0.25">
      <c r="A4" s="79"/>
      <c r="B4" s="79"/>
      <c r="C4" s="79"/>
      <c r="D4" s="79"/>
      <c r="E4" s="79"/>
    </row>
    <row r="5" spans="1:5" x14ac:dyDescent="0.25">
      <c r="A5" s="79"/>
      <c r="B5" s="79"/>
      <c r="C5" s="79"/>
      <c r="D5" s="79"/>
      <c r="E5" s="79"/>
    </row>
    <row r="6" spans="1:5" x14ac:dyDescent="0.25">
      <c r="A6" s="75"/>
      <c r="B6" s="75"/>
      <c r="C6" s="75"/>
      <c r="D6" s="75"/>
      <c r="E6" s="75"/>
    </row>
    <row r="7" spans="1:5" x14ac:dyDescent="0.25">
      <c r="A7" s="75"/>
      <c r="B7" s="75"/>
      <c r="C7" s="75"/>
      <c r="D7" s="75"/>
      <c r="E7" s="75"/>
    </row>
    <row r="8" spans="1:5" x14ac:dyDescent="0.25">
      <c r="A8" s="144"/>
      <c r="B8" s="145"/>
      <c r="C8" s="145"/>
      <c r="D8" s="145"/>
      <c r="E8" s="145"/>
    </row>
    <row r="9" spans="1:5" ht="20.25" x14ac:dyDescent="0.25">
      <c r="A9" s="143" t="s">
        <v>118</v>
      </c>
      <c r="B9" s="143"/>
      <c r="C9" s="143"/>
      <c r="D9" s="143"/>
      <c r="E9" s="143"/>
    </row>
    <row r="10" spans="1:5" ht="15" customHeight="1" x14ac:dyDescent="0.25">
      <c r="A10" s="146"/>
      <c r="B10" s="146"/>
      <c r="C10" s="146"/>
      <c r="D10" s="146"/>
      <c r="E10" s="146"/>
    </row>
    <row r="11" spans="1:5" ht="15" customHeight="1" x14ac:dyDescent="0.25">
      <c r="A11" s="147"/>
      <c r="B11" s="147"/>
      <c r="C11" s="147"/>
      <c r="D11" s="147"/>
      <c r="E11" s="147"/>
    </row>
    <row r="12" spans="1:5" ht="20.25" customHeight="1" x14ac:dyDescent="0.25">
      <c r="A12" s="148" t="s">
        <v>4</v>
      </c>
      <c r="B12" s="129">
        <f>'Podrobný rozpočet projektu'!B10:I10</f>
        <v>0</v>
      </c>
      <c r="C12" s="129"/>
      <c r="D12" s="129"/>
      <c r="E12" s="129"/>
    </row>
    <row r="13" spans="1:5" ht="20.25" customHeight="1" x14ac:dyDescent="0.25">
      <c r="A13" s="149" t="s">
        <v>5</v>
      </c>
      <c r="B13" s="129">
        <f>'Podrobný rozpočet projektu'!B11:I11</f>
        <v>0</v>
      </c>
      <c r="C13" s="129"/>
      <c r="D13" s="129"/>
      <c r="E13" s="129"/>
    </row>
    <row r="14" spans="1:5" x14ac:dyDescent="0.25">
      <c r="A14" s="114"/>
      <c r="B14" s="114"/>
      <c r="C14" s="114"/>
      <c r="D14" s="114"/>
      <c r="E14" s="114"/>
    </row>
    <row r="15" spans="1:5" ht="21" customHeight="1" thickBot="1" x14ac:dyDescent="0.3">
      <c r="A15" s="150" t="s">
        <v>91</v>
      </c>
      <c r="B15" s="150"/>
      <c r="C15" s="150"/>
      <c r="D15" s="150"/>
      <c r="E15" s="150"/>
    </row>
    <row r="16" spans="1:5" x14ac:dyDescent="0.25">
      <c r="A16" s="151" t="s">
        <v>60</v>
      </c>
      <c r="B16" s="152" t="s">
        <v>120</v>
      </c>
      <c r="C16" s="153"/>
      <c r="D16" s="154"/>
      <c r="E16" s="155" t="s">
        <v>92</v>
      </c>
    </row>
    <row r="17" spans="1:9" x14ac:dyDescent="0.25">
      <c r="A17" s="156"/>
      <c r="B17" s="157"/>
      <c r="C17" s="158"/>
      <c r="D17" s="159"/>
      <c r="E17" s="160"/>
    </row>
    <row r="18" spans="1:9" ht="30" customHeight="1" x14ac:dyDescent="0.25">
      <c r="A18" s="161" t="s">
        <v>66</v>
      </c>
      <c r="B18" s="162" t="s">
        <v>93</v>
      </c>
      <c r="C18" s="163"/>
      <c r="D18" s="164"/>
      <c r="E18" s="165" t="s">
        <v>124</v>
      </c>
      <c r="G18" s="130">
        <v>425000</v>
      </c>
      <c r="I18" s="130"/>
    </row>
    <row r="19" spans="1:9" ht="30" customHeight="1" x14ac:dyDescent="0.25">
      <c r="A19" s="166" t="s">
        <v>83</v>
      </c>
      <c r="B19" s="162" t="s">
        <v>94</v>
      </c>
      <c r="C19" s="163"/>
      <c r="D19" s="164"/>
      <c r="E19" s="165" t="s">
        <v>124</v>
      </c>
      <c r="G19" s="130">
        <v>480000</v>
      </c>
      <c r="I19" s="130"/>
    </row>
    <row r="20" spans="1:9" ht="30" customHeight="1" x14ac:dyDescent="0.25">
      <c r="A20" s="167" t="s">
        <v>58</v>
      </c>
      <c r="B20" s="162" t="s">
        <v>95</v>
      </c>
      <c r="C20" s="163"/>
      <c r="D20" s="164"/>
      <c r="E20" s="165" t="s">
        <v>124</v>
      </c>
      <c r="G20" s="130">
        <v>250000</v>
      </c>
      <c r="I20" s="130"/>
    </row>
    <row r="21" spans="1:9" ht="30" customHeight="1" x14ac:dyDescent="0.25">
      <c r="A21" s="167" t="s">
        <v>59</v>
      </c>
      <c r="B21" s="162" t="s">
        <v>96</v>
      </c>
      <c r="C21" s="163"/>
      <c r="D21" s="164"/>
      <c r="E21" s="165" t="s">
        <v>124</v>
      </c>
      <c r="G21" s="130">
        <v>305000</v>
      </c>
    </row>
    <row r="22" spans="1:9" ht="30" customHeight="1" x14ac:dyDescent="0.25">
      <c r="A22" s="161" t="s">
        <v>2</v>
      </c>
      <c r="B22" s="162" t="s">
        <v>97</v>
      </c>
      <c r="C22" s="163"/>
      <c r="D22" s="164"/>
      <c r="E22" s="165" t="s">
        <v>112</v>
      </c>
      <c r="G22" s="130">
        <v>560</v>
      </c>
    </row>
    <row r="23" spans="1:9" ht="30" customHeight="1" thickBot="1" x14ac:dyDescent="0.3">
      <c r="A23" s="168" t="s">
        <v>3</v>
      </c>
      <c r="B23" s="169" t="s">
        <v>1</v>
      </c>
      <c r="C23" s="170"/>
      <c r="D23" s="171"/>
      <c r="E23" s="172" t="s">
        <v>112</v>
      </c>
    </row>
    <row r="24" spans="1:9" x14ac:dyDescent="0.25">
      <c r="A24" s="173"/>
      <c r="B24" s="173"/>
      <c r="C24" s="173"/>
      <c r="D24" s="173"/>
      <c r="E24" s="173"/>
    </row>
    <row r="25" spans="1:9" ht="30" customHeight="1" thickBot="1" x14ac:dyDescent="0.3">
      <c r="A25" s="174"/>
      <c r="B25" s="174"/>
      <c r="C25" s="174"/>
      <c r="D25" s="174"/>
      <c r="E25" s="174"/>
    </row>
    <row r="26" spans="1:9" ht="42" customHeight="1" x14ac:dyDescent="0.25">
      <c r="A26" s="175" t="s">
        <v>102</v>
      </c>
      <c r="B26" s="176"/>
      <c r="C26" s="176"/>
      <c r="D26" s="176"/>
      <c r="E26" s="177"/>
    </row>
    <row r="27" spans="1:9" ht="27" customHeight="1" x14ac:dyDescent="0.25">
      <c r="A27" s="178" t="s">
        <v>60</v>
      </c>
      <c r="B27" s="131"/>
      <c r="C27" s="131"/>
      <c r="D27" s="131"/>
      <c r="E27" s="132"/>
    </row>
    <row r="28" spans="1:9" x14ac:dyDescent="0.25">
      <c r="A28" s="179" t="s">
        <v>39</v>
      </c>
      <c r="B28" s="180" t="e">
        <f>VLOOKUP(B27,A18:E21,5,FALSE)</f>
        <v>#N/A</v>
      </c>
      <c r="C28" s="180"/>
      <c r="D28" s="180"/>
      <c r="E28" s="181"/>
    </row>
    <row r="29" spans="1:9" ht="21" customHeight="1" x14ac:dyDescent="0.25">
      <c r="A29" s="182" t="s">
        <v>98</v>
      </c>
      <c r="B29" s="183" t="e">
        <f>VLOOKUP(B27,A18:G23,7,FALSE)</f>
        <v>#N/A</v>
      </c>
      <c r="C29" s="183"/>
      <c r="D29" s="183"/>
      <c r="E29" s="184"/>
    </row>
    <row r="30" spans="1:9" ht="28.5" x14ac:dyDescent="0.25">
      <c r="A30" s="185" t="s">
        <v>119</v>
      </c>
      <c r="B30" s="186">
        <f>'Podrobný rozpočet projektu'!F23-'Podrobný rozpočet projektu'!F19-'Podrobný rozpočet projektu'!F18</f>
        <v>0</v>
      </c>
      <c r="C30" s="187"/>
      <c r="D30" s="187"/>
      <c r="E30" s="188"/>
    </row>
    <row r="31" spans="1:9" ht="21" customHeight="1" thickBot="1" x14ac:dyDescent="0.3">
      <c r="A31" s="189" t="s">
        <v>121</v>
      </c>
      <c r="B31" s="133"/>
      <c r="C31" s="133"/>
      <c r="D31" s="133"/>
      <c r="E31" s="134"/>
    </row>
    <row r="32" spans="1:9" ht="32.25" thickBot="1" x14ac:dyDescent="0.3">
      <c r="A32" s="190" t="s">
        <v>99</v>
      </c>
      <c r="B32" s="191" t="e">
        <f>B30/B31</f>
        <v>#DIV/0!</v>
      </c>
      <c r="C32" s="192"/>
      <c r="D32" s="192"/>
      <c r="E32" s="193"/>
    </row>
    <row r="33" spans="1:5" ht="21" thickBot="1" x14ac:dyDescent="0.35">
      <c r="A33" s="194" t="e">
        <f>IF(B32&gt;B29,"Je potrebné zdôvodniť prekročenie benchmarku !","OK")</f>
        <v>#DIV/0!</v>
      </c>
      <c r="B33" s="195"/>
      <c r="C33" s="195"/>
      <c r="D33" s="195"/>
      <c r="E33" s="196"/>
    </row>
    <row r="34" spans="1:5" ht="9" customHeight="1" thickBot="1" x14ac:dyDescent="0.3">
      <c r="A34" s="1"/>
      <c r="B34" s="2"/>
      <c r="C34" s="2"/>
      <c r="D34" s="2"/>
      <c r="E34" s="3"/>
    </row>
    <row r="35" spans="1:5" ht="120" customHeight="1" x14ac:dyDescent="0.25">
      <c r="A35" s="197" t="s">
        <v>115</v>
      </c>
      <c r="B35" s="198"/>
      <c r="C35" s="198"/>
      <c r="D35" s="198"/>
      <c r="E35" s="199"/>
    </row>
    <row r="36" spans="1:5" ht="200.25" customHeight="1" thickBot="1" x14ac:dyDescent="0.3">
      <c r="A36" s="135"/>
      <c r="B36" s="136"/>
      <c r="C36" s="136"/>
      <c r="D36" s="136"/>
      <c r="E36" s="137"/>
    </row>
    <row r="37" spans="1:5" ht="30" customHeight="1" thickBot="1" x14ac:dyDescent="0.3">
      <c r="A37" s="138"/>
      <c r="B37" s="138"/>
      <c r="C37" s="138"/>
      <c r="D37" s="138"/>
      <c r="E37" s="138"/>
    </row>
    <row r="38" spans="1:5" ht="42" customHeight="1" x14ac:dyDescent="0.25">
      <c r="A38" s="200" t="s">
        <v>103</v>
      </c>
      <c r="B38" s="201"/>
      <c r="C38" s="201"/>
      <c r="D38" s="201"/>
      <c r="E38" s="202"/>
    </row>
    <row r="39" spans="1:5" ht="27" customHeight="1" x14ac:dyDescent="0.25">
      <c r="A39" s="178" t="s">
        <v>60</v>
      </c>
      <c r="B39" s="186" t="s">
        <v>123</v>
      </c>
      <c r="C39" s="187"/>
      <c r="D39" s="187"/>
      <c r="E39" s="188"/>
    </row>
    <row r="40" spans="1:5" x14ac:dyDescent="0.25">
      <c r="A40" s="179" t="s">
        <v>39</v>
      </c>
      <c r="B40" s="180" t="s">
        <v>0</v>
      </c>
      <c r="C40" s="180"/>
      <c r="D40" s="180"/>
      <c r="E40" s="181"/>
    </row>
    <row r="41" spans="1:5" ht="21" customHeight="1" x14ac:dyDescent="0.25">
      <c r="A41" s="182" t="s">
        <v>100</v>
      </c>
      <c r="B41" s="203">
        <v>560</v>
      </c>
      <c r="C41" s="203"/>
      <c r="D41" s="203"/>
      <c r="E41" s="204"/>
    </row>
    <row r="42" spans="1:5" ht="28.5" x14ac:dyDescent="0.25">
      <c r="A42" s="185" t="s">
        <v>119</v>
      </c>
      <c r="B42" s="186">
        <f>'Podrobný rozpočet projektu'!F35-'Podrobný rozpočet projektu'!F31-'Podrobný rozpočet projektu'!F29</f>
        <v>0</v>
      </c>
      <c r="C42" s="187"/>
      <c r="D42" s="187"/>
      <c r="E42" s="188"/>
    </row>
    <row r="43" spans="1:5" ht="21" customHeight="1" thickBot="1" x14ac:dyDescent="0.3">
      <c r="A43" s="189" t="s">
        <v>122</v>
      </c>
      <c r="B43" s="133"/>
      <c r="C43" s="133"/>
      <c r="D43" s="133"/>
      <c r="E43" s="134"/>
    </row>
    <row r="44" spans="1:5" ht="32.25" thickBot="1" x14ac:dyDescent="0.3">
      <c r="A44" s="190" t="s">
        <v>101</v>
      </c>
      <c r="B44" s="191" t="e">
        <f>B42/B43</f>
        <v>#DIV/0!</v>
      </c>
      <c r="C44" s="192"/>
      <c r="D44" s="192"/>
      <c r="E44" s="193"/>
    </row>
    <row r="45" spans="1:5" ht="21" thickBot="1" x14ac:dyDescent="0.35">
      <c r="A45" s="194" t="e">
        <f>IF(B44&gt;B41,"Je potrebné zdôvodniť prekročenie benchmarku !","OK")</f>
        <v>#DIV/0!</v>
      </c>
      <c r="B45" s="195"/>
      <c r="C45" s="195"/>
      <c r="D45" s="195"/>
      <c r="E45" s="196"/>
    </row>
    <row r="46" spans="1:5" ht="9" customHeight="1" thickBot="1" x14ac:dyDescent="0.3">
      <c r="A46" s="2"/>
      <c r="B46" s="2"/>
      <c r="C46" s="2"/>
      <c r="D46" s="2"/>
      <c r="E46" s="2"/>
    </row>
    <row r="47" spans="1:5" ht="120" customHeight="1" x14ac:dyDescent="0.25">
      <c r="A47" s="197" t="s">
        <v>115</v>
      </c>
      <c r="B47" s="198"/>
      <c r="C47" s="198"/>
      <c r="D47" s="198"/>
      <c r="E47" s="199"/>
    </row>
    <row r="48" spans="1:5" ht="200.25" customHeight="1" thickBot="1" x14ac:dyDescent="0.3">
      <c r="A48" s="135"/>
      <c r="B48" s="136"/>
      <c r="C48" s="136"/>
      <c r="D48" s="136"/>
      <c r="E48" s="137"/>
    </row>
    <row r="53" spans="1:9" x14ac:dyDescent="0.25">
      <c r="C53" s="139"/>
      <c r="D53" s="140"/>
      <c r="E53" s="140"/>
    </row>
    <row r="54" spans="1:9" x14ac:dyDescent="0.25">
      <c r="A54" s="141" t="s">
        <v>125</v>
      </c>
      <c r="B54" s="141"/>
      <c r="C54" s="141"/>
      <c r="D54" s="142" t="s">
        <v>126</v>
      </c>
      <c r="E54" s="142"/>
      <c r="F54" s="141"/>
      <c r="G54" s="141"/>
      <c r="H54" s="141"/>
      <c r="I54" s="141"/>
    </row>
  </sheetData>
  <sheetProtection password="CAAD" sheet="1" objects="1" scenarios="1" formatCells="0" selectLockedCells="1"/>
  <mergeCells count="40">
    <mergeCell ref="D54:E54"/>
    <mergeCell ref="D53:E53"/>
    <mergeCell ref="A36:E36"/>
    <mergeCell ref="A37:E37"/>
    <mergeCell ref="A38:E38"/>
    <mergeCell ref="B39:E39"/>
    <mergeCell ref="A48:E48"/>
    <mergeCell ref="B41:E41"/>
    <mergeCell ref="B42:E42"/>
    <mergeCell ref="B43:E43"/>
    <mergeCell ref="B44:E44"/>
    <mergeCell ref="A45:E45"/>
    <mergeCell ref="A47:E47"/>
    <mergeCell ref="B40:E40"/>
    <mergeCell ref="A15:E15"/>
    <mergeCell ref="A16:A17"/>
    <mergeCell ref="E16:E17"/>
    <mergeCell ref="A25:E25"/>
    <mergeCell ref="A26:E26"/>
    <mergeCell ref="A24:E24"/>
    <mergeCell ref="B16:D17"/>
    <mergeCell ref="B23:D23"/>
    <mergeCell ref="B22:D22"/>
    <mergeCell ref="B21:D21"/>
    <mergeCell ref="B20:D20"/>
    <mergeCell ref="B19:D19"/>
    <mergeCell ref="B18:D18"/>
    <mergeCell ref="A2:E2"/>
    <mergeCell ref="A9:E9"/>
    <mergeCell ref="A11:E11"/>
    <mergeCell ref="B12:E12"/>
    <mergeCell ref="B13:E13"/>
    <mergeCell ref="B32:E32"/>
    <mergeCell ref="A33:E33"/>
    <mergeCell ref="A35:E35"/>
    <mergeCell ref="B27:E27"/>
    <mergeCell ref="B30:E30"/>
    <mergeCell ref="B31:E31"/>
    <mergeCell ref="B28:E28"/>
    <mergeCell ref="B29:E29"/>
  </mergeCells>
  <conditionalFormatting sqref="A33:E33">
    <cfRule type="containsText" dxfId="1" priority="3" operator="containsText" text="benchmark">
      <formula>NOT(ISERROR(SEARCH("benchmark",A33)))</formula>
    </cfRule>
  </conditionalFormatting>
  <conditionalFormatting sqref="A45:E45">
    <cfRule type="containsText" dxfId="0" priority="1" operator="containsText" text="benchmark">
      <formula>NOT(ISERROR(SEARCH("benchmark",A45)))</formula>
    </cfRule>
  </conditionalFormatting>
  <dataValidations xWindow="738" yWindow="656" count="3">
    <dataValidation allowBlank="1" showInputMessage="1" showErrorMessage="1" prompt="Z roletového menu vyberte príslušný predmet projektu" sqref="B39:E39"/>
    <dataValidation allowBlank="1" showInputMessage="1" showErrorMessage="1" prompt="Uveďte cieľovú hodnotu merateľného ukazovateľa projektu, uvedenú vo formulári žiadosti o NFP." sqref="B31:E31 B43:E43"/>
    <dataValidation type="list" allowBlank="1" showInputMessage="1" showErrorMessage="1" prompt="Z roletového menu vyberte príslušný predmet projektu" sqref="B27:E27">
      <formula1>$A$18:$A$21</formula1>
    </dataValidation>
  </dataValidations>
  <pageMargins left="0.7" right="0.7" top="0.75" bottom="0.75" header="0.3" footer="0.3"/>
  <pageSetup paperSize="9" scale="56" fitToHeight="0" orientation="portrait" r:id="rId1"/>
  <rowBreaks count="1" manualBreakCount="1">
    <brk id="36" max="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72"/>
  <sheetViews>
    <sheetView view="pageBreakPreview" topLeftCell="A19" zoomScaleNormal="90" zoomScaleSheetLayoutView="100" workbookViewId="0">
      <selection activeCell="H8" sqref="H8"/>
    </sheetView>
  </sheetViews>
  <sheetFormatPr defaultRowHeight="15" x14ac:dyDescent="0.25"/>
  <cols>
    <col min="1" max="1" width="4.140625" style="4" customWidth="1"/>
    <col min="2" max="2" width="18.28515625" style="4" customWidth="1"/>
    <col min="3" max="3" width="7.7109375" style="4" customWidth="1"/>
    <col min="4" max="4" width="5.140625" style="4" customWidth="1"/>
    <col min="5" max="5" width="4.7109375" style="4" customWidth="1"/>
    <col min="6" max="6" width="14.140625" style="4" customWidth="1"/>
    <col min="7" max="7" width="13.85546875" style="4" customWidth="1"/>
    <col min="8" max="8" width="25.5703125" style="4" customWidth="1"/>
    <col min="9" max="9" width="34.140625" style="4" customWidth="1"/>
    <col min="10" max="10" width="0" style="4" hidden="1" customWidth="1"/>
    <col min="11" max="11" width="9.140625" style="4" hidden="1" customWidth="1"/>
    <col min="12" max="14" width="0" style="4" hidden="1" customWidth="1"/>
    <col min="15" max="16384" width="9.140625" style="4"/>
  </cols>
  <sheetData>
    <row r="2" spans="1:9" s="4" customFormat="1" x14ac:dyDescent="0.25">
      <c r="A2" s="7" t="s">
        <v>127</v>
      </c>
      <c r="B2" s="7"/>
      <c r="C2" s="7"/>
      <c r="D2" s="7"/>
      <c r="E2" s="7"/>
      <c r="F2" s="7"/>
      <c r="G2" s="7"/>
      <c r="H2" s="7"/>
      <c r="I2" s="7"/>
    </row>
    <row r="3" spans="1:9" s="4" customFormat="1" x14ac:dyDescent="0.25">
      <c r="A3" s="205"/>
      <c r="B3" s="205"/>
      <c r="C3" s="205"/>
      <c r="D3" s="205"/>
      <c r="E3" s="205"/>
      <c r="F3" s="205"/>
      <c r="G3" s="205"/>
      <c r="H3" s="205"/>
      <c r="I3" s="205"/>
    </row>
    <row r="4" spans="1:9" s="4" customFormat="1" x14ac:dyDescent="0.25">
      <c r="A4" s="205"/>
      <c r="B4" s="205"/>
      <c r="C4" s="205"/>
      <c r="D4" s="205"/>
      <c r="E4" s="205"/>
      <c r="F4" s="205"/>
      <c r="G4" s="205"/>
      <c r="H4" s="205"/>
      <c r="I4" s="205"/>
    </row>
    <row r="9" spans="1:9" s="4" customFormat="1" x14ac:dyDescent="0.25">
      <c r="A9" s="206"/>
      <c r="B9" s="206"/>
      <c r="C9" s="207"/>
      <c r="D9" s="207"/>
      <c r="E9" s="207"/>
      <c r="F9" s="207"/>
      <c r="G9" s="207"/>
      <c r="H9" s="207"/>
      <c r="I9" s="207"/>
    </row>
    <row r="10" spans="1:9" s="4" customFormat="1" x14ac:dyDescent="0.25">
      <c r="A10" s="206"/>
      <c r="B10" s="206"/>
      <c r="C10" s="207"/>
      <c r="D10" s="207"/>
      <c r="E10" s="207"/>
      <c r="F10" s="207"/>
      <c r="G10" s="207"/>
      <c r="H10" s="207"/>
      <c r="I10" s="207"/>
    </row>
    <row r="11" spans="1:9" s="4" customFormat="1" ht="20.25" x14ac:dyDescent="0.3">
      <c r="A11" s="8" t="s">
        <v>104</v>
      </c>
      <c r="B11" s="8"/>
      <c r="C11" s="8"/>
      <c r="D11" s="8"/>
      <c r="E11" s="8"/>
      <c r="F11" s="8"/>
      <c r="G11" s="8"/>
      <c r="H11" s="8"/>
      <c r="I11" s="8"/>
    </row>
    <row r="12" spans="1:9" s="4" customFormat="1" x14ac:dyDescent="0.25">
      <c r="A12" s="206"/>
      <c r="B12" s="206"/>
      <c r="C12" s="207"/>
      <c r="D12" s="207"/>
      <c r="E12" s="207"/>
      <c r="F12" s="207"/>
      <c r="G12" s="207"/>
      <c r="H12" s="207"/>
      <c r="I12" s="207"/>
    </row>
    <row r="13" spans="1:9" s="4" customFormat="1" x14ac:dyDescent="0.25">
      <c r="A13" s="206"/>
      <c r="B13" s="206"/>
      <c r="C13" s="207"/>
      <c r="D13" s="207"/>
      <c r="E13" s="207"/>
      <c r="F13" s="207"/>
      <c r="G13" s="207"/>
      <c r="H13" s="207"/>
      <c r="I13" s="207"/>
    </row>
    <row r="14" spans="1:9" s="4" customFormat="1" ht="20.25" customHeight="1" x14ac:dyDescent="0.25">
      <c r="A14" s="208" t="s">
        <v>4</v>
      </c>
      <c r="B14" s="208"/>
      <c r="C14" s="209">
        <f>'Podrobný rozpočet projektu'!B10:I10</f>
        <v>0</v>
      </c>
      <c r="D14" s="209"/>
      <c r="E14" s="209"/>
      <c r="F14" s="209"/>
      <c r="G14" s="209"/>
      <c r="H14" s="209"/>
      <c r="I14" s="209"/>
    </row>
    <row r="15" spans="1:9" s="4" customFormat="1" ht="20.25" customHeight="1" x14ac:dyDescent="0.25">
      <c r="A15" s="208" t="s">
        <v>5</v>
      </c>
      <c r="B15" s="208"/>
      <c r="C15" s="209">
        <f>'Podrobný rozpočet projektu'!B11:I11</f>
        <v>0</v>
      </c>
      <c r="D15" s="209"/>
      <c r="E15" s="209"/>
      <c r="F15" s="209"/>
      <c r="G15" s="209"/>
      <c r="H15" s="209"/>
      <c r="I15" s="209"/>
    </row>
    <row r="17" spans="1:11" s="4" customFormat="1" ht="15.75" x14ac:dyDescent="0.25">
      <c r="A17" s="210" t="s">
        <v>12</v>
      </c>
      <c r="B17" s="210"/>
      <c r="C17" s="210"/>
      <c r="D17" s="210"/>
      <c r="E17" s="209"/>
      <c r="F17" s="209"/>
      <c r="G17" s="209"/>
      <c r="H17" s="209"/>
      <c r="I17" s="209"/>
    </row>
    <row r="18" spans="1:11" s="4" customFormat="1" ht="15.75" x14ac:dyDescent="0.25">
      <c r="A18" s="210" t="s">
        <v>13</v>
      </c>
      <c r="B18" s="210"/>
      <c r="C18" s="210"/>
      <c r="D18" s="210"/>
      <c r="E18" s="209"/>
      <c r="F18" s="209"/>
      <c r="G18" s="209"/>
      <c r="H18" s="209"/>
      <c r="I18" s="209"/>
    </row>
    <row r="19" spans="1:11" s="4" customFormat="1" ht="15.75" x14ac:dyDescent="0.25">
      <c r="A19" s="211" t="s">
        <v>19</v>
      </c>
      <c r="B19" s="212"/>
      <c r="C19" s="212"/>
      <c r="D19" s="213"/>
      <c r="E19" s="209"/>
      <c r="F19" s="209"/>
      <c r="G19" s="209"/>
      <c r="H19" s="209"/>
      <c r="I19" s="209"/>
    </row>
    <row r="23" spans="1:11" s="4" customFormat="1" ht="15.75" x14ac:dyDescent="0.25">
      <c r="A23" s="214" t="s">
        <v>14</v>
      </c>
      <c r="B23" s="214"/>
      <c r="C23" s="214"/>
      <c r="D23" s="214"/>
      <c r="E23" s="214"/>
      <c r="F23" s="214"/>
      <c r="G23" s="214"/>
      <c r="H23" s="214"/>
      <c r="I23" s="214"/>
    </row>
    <row r="24" spans="1:11" s="4" customFormat="1" x14ac:dyDescent="0.25">
      <c r="K24" s="4" t="s">
        <v>79</v>
      </c>
    </row>
    <row r="25" spans="1:11" s="4" customFormat="1" ht="15.75" customHeight="1" x14ac:dyDescent="0.25">
      <c r="A25" s="215" t="s">
        <v>162</v>
      </c>
      <c r="B25" s="215" t="s">
        <v>27</v>
      </c>
      <c r="C25" s="215"/>
      <c r="D25" s="215"/>
      <c r="E25" s="215"/>
      <c r="F25" s="215" t="s">
        <v>15</v>
      </c>
      <c r="G25" s="215"/>
      <c r="H25" s="215" t="s">
        <v>86</v>
      </c>
      <c r="I25" s="215" t="s">
        <v>16</v>
      </c>
      <c r="K25" s="4" t="s">
        <v>80</v>
      </c>
    </row>
    <row r="26" spans="1:11" s="4" customFormat="1" ht="15.75" customHeight="1" x14ac:dyDescent="0.25">
      <c r="A26" s="215"/>
      <c r="B26" s="215"/>
      <c r="C26" s="215"/>
      <c r="D26" s="215"/>
      <c r="E26" s="215"/>
      <c r="F26" s="216" t="s">
        <v>17</v>
      </c>
      <c r="G26" s="216" t="s">
        <v>18</v>
      </c>
      <c r="H26" s="215"/>
      <c r="I26" s="215"/>
      <c r="K26" s="4" t="s">
        <v>81</v>
      </c>
    </row>
    <row r="27" spans="1:11" s="4" customFormat="1" ht="15.75" x14ac:dyDescent="0.25">
      <c r="A27" s="217" t="s">
        <v>21</v>
      </c>
      <c r="B27" s="218"/>
      <c r="C27" s="218"/>
      <c r="D27" s="218"/>
      <c r="E27" s="218"/>
      <c r="F27" s="219"/>
      <c r="G27" s="219"/>
      <c r="H27" s="220"/>
      <c r="I27" s="220"/>
    </row>
    <row r="28" spans="1:11" s="4" customFormat="1" ht="15.75" x14ac:dyDescent="0.25">
      <c r="A28" s="217" t="s">
        <v>22</v>
      </c>
      <c r="B28" s="218"/>
      <c r="C28" s="218"/>
      <c r="D28" s="218"/>
      <c r="E28" s="218"/>
      <c r="F28" s="219"/>
      <c r="G28" s="219"/>
      <c r="H28" s="220"/>
      <c r="I28" s="220"/>
    </row>
    <row r="29" spans="1:11" s="4" customFormat="1" ht="15.75" x14ac:dyDescent="0.25">
      <c r="A29" s="217" t="s">
        <v>23</v>
      </c>
      <c r="B29" s="218"/>
      <c r="C29" s="218"/>
      <c r="D29" s="218"/>
      <c r="E29" s="218"/>
      <c r="F29" s="219"/>
      <c r="G29" s="219"/>
      <c r="H29" s="220"/>
      <c r="I29" s="220"/>
    </row>
    <row r="30" spans="1:11" s="4" customFormat="1" x14ac:dyDescent="0.25">
      <c r="A30" s="221"/>
      <c r="K30" s="4" t="s">
        <v>90</v>
      </c>
    </row>
    <row r="31" spans="1:11" s="4" customFormat="1" x14ac:dyDescent="0.25">
      <c r="A31" s="221"/>
      <c r="K31" s="4" t="s">
        <v>156</v>
      </c>
    </row>
    <row r="32" spans="1:11" s="4" customFormat="1" x14ac:dyDescent="0.25">
      <c r="A32" s="221"/>
      <c r="K32" s="4" t="s">
        <v>106</v>
      </c>
    </row>
    <row r="33" spans="1:12" s="4" customFormat="1" ht="15.75" x14ac:dyDescent="0.25">
      <c r="A33" s="214" t="s">
        <v>24</v>
      </c>
      <c r="B33" s="214"/>
      <c r="C33" s="214"/>
      <c r="D33" s="214"/>
      <c r="E33" s="214"/>
      <c r="F33" s="214"/>
      <c r="G33" s="214"/>
      <c r="H33" s="214"/>
      <c r="I33" s="214"/>
      <c r="L33" s="222"/>
    </row>
    <row r="34" spans="1:12" s="4" customFormat="1" ht="15.75" x14ac:dyDescent="0.25">
      <c r="A34" s="223"/>
      <c r="B34" s="223"/>
      <c r="C34" s="223"/>
      <c r="D34" s="223"/>
      <c r="E34" s="223"/>
      <c r="F34" s="223"/>
      <c r="G34" s="223"/>
      <c r="H34" s="223"/>
      <c r="I34" s="223"/>
      <c r="L34" s="222"/>
    </row>
    <row r="35" spans="1:12" s="4" customFormat="1" ht="24" customHeight="1" x14ac:dyDescent="0.25">
      <c r="A35" s="224" t="s">
        <v>25</v>
      </c>
      <c r="B35" s="224"/>
      <c r="C35" s="225" t="s">
        <v>28</v>
      </c>
      <c r="D35" s="226"/>
      <c r="E35" s="226"/>
      <c r="F35" s="226"/>
      <c r="G35" s="226"/>
      <c r="H35" s="226"/>
      <c r="I35" s="227"/>
    </row>
    <row r="36" spans="1:12" s="4" customFormat="1" ht="67.5" customHeight="1" x14ac:dyDescent="0.25">
      <c r="A36" s="224" t="s">
        <v>26</v>
      </c>
      <c r="B36" s="224"/>
      <c r="C36" s="209"/>
      <c r="D36" s="209"/>
      <c r="E36" s="209"/>
      <c r="F36" s="209"/>
      <c r="G36" s="209"/>
      <c r="H36" s="209"/>
      <c r="I36" s="209"/>
    </row>
    <row r="39" spans="1:12" s="4" customFormat="1" x14ac:dyDescent="0.25">
      <c r="F39" s="140"/>
      <c r="G39" s="140"/>
      <c r="H39" s="140"/>
      <c r="I39" s="139"/>
    </row>
    <row r="40" spans="1:12" s="4" customFormat="1" x14ac:dyDescent="0.25">
      <c r="A40" s="141" t="s">
        <v>130</v>
      </c>
      <c r="B40" s="141"/>
      <c r="C40" s="141"/>
      <c r="D40" s="141"/>
      <c r="E40" s="141"/>
      <c r="F40" s="142" t="s">
        <v>126</v>
      </c>
      <c r="G40" s="142"/>
      <c r="H40" s="142"/>
      <c r="I40" s="142"/>
    </row>
    <row r="41" spans="1:12" s="4" customFormat="1" x14ac:dyDescent="0.25">
      <c r="A41" s="228"/>
      <c r="B41" s="228"/>
      <c r="C41" s="228"/>
      <c r="D41" s="228"/>
      <c r="E41" s="228"/>
      <c r="F41" s="228"/>
      <c r="G41" s="228"/>
      <c r="H41" s="228"/>
      <c r="I41" s="228"/>
    </row>
    <row r="42" spans="1:12" s="4" customFormat="1" x14ac:dyDescent="0.25">
      <c r="A42" s="229" t="s">
        <v>157</v>
      </c>
      <c r="B42" s="229"/>
      <c r="C42" s="229"/>
      <c r="D42" s="229"/>
      <c r="E42" s="229"/>
      <c r="F42" s="229"/>
      <c r="G42" s="229"/>
      <c r="H42" s="229"/>
      <c r="I42" s="229"/>
    </row>
    <row r="43" spans="1:12" s="4" customFormat="1" ht="45.75" customHeight="1" x14ac:dyDescent="0.25">
      <c r="A43" s="230" t="s">
        <v>158</v>
      </c>
      <c r="B43" s="231"/>
      <c r="C43" s="231"/>
      <c r="D43" s="231"/>
      <c r="E43" s="231"/>
      <c r="F43" s="231"/>
      <c r="G43" s="231"/>
      <c r="H43" s="231"/>
      <c r="I43" s="232"/>
    </row>
    <row r="44" spans="1:12" s="4" customFormat="1" ht="134.25" customHeight="1" x14ac:dyDescent="0.25">
      <c r="A44" s="230" t="s">
        <v>159</v>
      </c>
      <c r="B44" s="231"/>
      <c r="C44" s="231"/>
      <c r="D44" s="231"/>
      <c r="E44" s="231"/>
      <c r="F44" s="231"/>
      <c r="G44" s="231"/>
      <c r="H44" s="231"/>
      <c r="I44" s="232"/>
    </row>
    <row r="45" spans="1:12" s="4" customFormat="1" ht="66" customHeight="1" x14ac:dyDescent="0.25">
      <c r="A45" s="230" t="s">
        <v>160</v>
      </c>
      <c r="B45" s="231"/>
      <c r="C45" s="231"/>
      <c r="D45" s="231"/>
      <c r="E45" s="231"/>
      <c r="F45" s="231"/>
      <c r="G45" s="231"/>
      <c r="H45" s="231"/>
      <c r="I45" s="232"/>
    </row>
    <row r="46" spans="1:12" s="4" customFormat="1" ht="31.5" customHeight="1" x14ac:dyDescent="0.25">
      <c r="A46" s="230" t="s">
        <v>161</v>
      </c>
      <c r="B46" s="231"/>
      <c r="C46" s="231"/>
      <c r="D46" s="231"/>
      <c r="E46" s="231"/>
      <c r="F46" s="231"/>
      <c r="G46" s="231"/>
      <c r="H46" s="231"/>
      <c r="I46" s="232"/>
    </row>
    <row r="47" spans="1:12" s="4" customFormat="1" ht="20.25" x14ac:dyDescent="0.3">
      <c r="A47" s="8" t="s">
        <v>105</v>
      </c>
      <c r="B47" s="8"/>
      <c r="C47" s="8"/>
      <c r="D47" s="8"/>
      <c r="E47" s="8"/>
      <c r="F47" s="8"/>
      <c r="G47" s="8"/>
      <c r="H47" s="8"/>
      <c r="I47" s="8"/>
    </row>
    <row r="48" spans="1:12" s="4" customFormat="1" x14ac:dyDescent="0.25">
      <c r="A48" s="206"/>
      <c r="B48" s="206"/>
      <c r="C48" s="207"/>
      <c r="D48" s="207"/>
      <c r="E48" s="207"/>
      <c r="F48" s="207"/>
      <c r="G48" s="207"/>
      <c r="H48" s="207"/>
      <c r="I48" s="207"/>
    </row>
    <row r="49" spans="1:9" s="4" customFormat="1" ht="15.75" x14ac:dyDescent="0.25">
      <c r="A49" s="208" t="s">
        <v>4</v>
      </c>
      <c r="B49" s="208"/>
      <c r="C49" s="209">
        <f>'Podrobný rozpočet projektu'!B10:I10</f>
        <v>0</v>
      </c>
      <c r="D49" s="209"/>
      <c r="E49" s="209"/>
      <c r="F49" s="209"/>
      <c r="G49" s="209"/>
      <c r="H49" s="209"/>
      <c r="I49" s="209"/>
    </row>
    <row r="50" spans="1:9" s="4" customFormat="1" ht="15.75" x14ac:dyDescent="0.25">
      <c r="A50" s="208" t="s">
        <v>5</v>
      </c>
      <c r="B50" s="208"/>
      <c r="C50" s="209">
        <f>'Podrobný rozpočet projektu'!B11:I11</f>
        <v>0</v>
      </c>
      <c r="D50" s="209"/>
      <c r="E50" s="209"/>
      <c r="F50" s="209"/>
      <c r="G50" s="209"/>
      <c r="H50" s="209"/>
      <c r="I50" s="209"/>
    </row>
    <row r="51" spans="1:9" s="4" customFormat="1" ht="15.75" x14ac:dyDescent="0.25">
      <c r="A51" s="233"/>
      <c r="B51" s="233"/>
      <c r="C51" s="233"/>
      <c r="D51" s="233"/>
      <c r="E51" s="233"/>
      <c r="F51" s="233"/>
      <c r="G51" s="233"/>
      <c r="H51" s="233"/>
      <c r="I51" s="233"/>
    </row>
    <row r="52" spans="1:9" s="4" customFormat="1" ht="15.75" x14ac:dyDescent="0.25">
      <c r="A52" s="210" t="s">
        <v>12</v>
      </c>
      <c r="B52" s="210"/>
      <c r="C52" s="210"/>
      <c r="D52" s="210"/>
      <c r="E52" s="209"/>
      <c r="F52" s="209"/>
      <c r="G52" s="209"/>
      <c r="H52" s="209"/>
      <c r="I52" s="209"/>
    </row>
    <row r="53" spans="1:9" s="4" customFormat="1" ht="15.75" x14ac:dyDescent="0.25">
      <c r="A53" s="210" t="s">
        <v>13</v>
      </c>
      <c r="B53" s="210"/>
      <c r="C53" s="210"/>
      <c r="D53" s="210"/>
      <c r="E53" s="209"/>
      <c r="F53" s="209"/>
      <c r="G53" s="209"/>
      <c r="H53" s="209"/>
      <c r="I53" s="209"/>
    </row>
    <row r="54" spans="1:9" s="4" customFormat="1" ht="15.75" x14ac:dyDescent="0.25">
      <c r="A54" s="211" t="s">
        <v>19</v>
      </c>
      <c r="B54" s="212"/>
      <c r="C54" s="212"/>
      <c r="D54" s="213"/>
      <c r="E54" s="209"/>
      <c r="F54" s="209"/>
      <c r="G54" s="209"/>
      <c r="H54" s="209"/>
      <c r="I54" s="209"/>
    </row>
    <row r="56" spans="1:9" s="4" customFormat="1" ht="18" x14ac:dyDescent="0.25">
      <c r="A56" s="234" t="s">
        <v>14</v>
      </c>
      <c r="B56" s="234"/>
      <c r="C56" s="234"/>
      <c r="D56" s="234"/>
      <c r="E56" s="234"/>
      <c r="F56" s="234"/>
      <c r="G56" s="234"/>
      <c r="H56" s="234"/>
      <c r="I56" s="234"/>
    </row>
    <row r="58" spans="1:9" s="4" customFormat="1" x14ac:dyDescent="0.25">
      <c r="A58" s="215" t="s">
        <v>20</v>
      </c>
      <c r="B58" s="215" t="s">
        <v>27</v>
      </c>
      <c r="C58" s="215"/>
      <c r="D58" s="215"/>
      <c r="E58" s="215"/>
      <c r="F58" s="215" t="s">
        <v>15</v>
      </c>
      <c r="G58" s="215"/>
      <c r="H58" s="215" t="s">
        <v>86</v>
      </c>
      <c r="I58" s="215" t="s">
        <v>16</v>
      </c>
    </row>
    <row r="59" spans="1:9" s="4" customFormat="1" ht="15.75" x14ac:dyDescent="0.25">
      <c r="A59" s="215"/>
      <c r="B59" s="215"/>
      <c r="C59" s="215"/>
      <c r="D59" s="215"/>
      <c r="E59" s="215"/>
      <c r="F59" s="216" t="s">
        <v>17</v>
      </c>
      <c r="G59" s="216" t="s">
        <v>18</v>
      </c>
      <c r="H59" s="215"/>
      <c r="I59" s="215"/>
    </row>
    <row r="60" spans="1:9" s="4" customFormat="1" ht="15.75" x14ac:dyDescent="0.25">
      <c r="A60" s="217" t="s">
        <v>21</v>
      </c>
      <c r="B60" s="209"/>
      <c r="C60" s="209"/>
      <c r="D60" s="209"/>
      <c r="E60" s="209"/>
      <c r="F60" s="235"/>
      <c r="G60" s="235"/>
      <c r="H60" s="220"/>
      <c r="I60" s="235"/>
    </row>
    <row r="61" spans="1:9" s="4" customFormat="1" ht="15.75" x14ac:dyDescent="0.25">
      <c r="A61" s="217" t="s">
        <v>22</v>
      </c>
      <c r="B61" s="209"/>
      <c r="C61" s="209"/>
      <c r="D61" s="209"/>
      <c r="E61" s="209"/>
      <c r="F61" s="235"/>
      <c r="G61" s="235"/>
      <c r="H61" s="220"/>
      <c r="I61" s="235"/>
    </row>
    <row r="62" spans="1:9" s="4" customFormat="1" ht="15.75" x14ac:dyDescent="0.25">
      <c r="A62" s="217" t="s">
        <v>23</v>
      </c>
      <c r="B62" s="209"/>
      <c r="C62" s="209"/>
      <c r="D62" s="209"/>
      <c r="E62" s="209"/>
      <c r="F62" s="235"/>
      <c r="G62" s="235"/>
      <c r="H62" s="220"/>
      <c r="I62" s="235"/>
    </row>
    <row r="63" spans="1:9" s="4" customFormat="1" x14ac:dyDescent="0.25">
      <c r="A63" s="221"/>
    </row>
    <row r="65" spans="1:9" s="4" customFormat="1" ht="18" x14ac:dyDescent="0.25">
      <c r="A65" s="236" t="s">
        <v>24</v>
      </c>
      <c r="B65" s="236"/>
      <c r="C65" s="236"/>
      <c r="D65" s="236"/>
      <c r="E65" s="236"/>
      <c r="F65" s="236"/>
      <c r="G65" s="236"/>
      <c r="H65" s="236"/>
      <c r="I65" s="236"/>
    </row>
    <row r="66" spans="1:9" s="4" customFormat="1" x14ac:dyDescent="0.25">
      <c r="A66" s="237" t="s">
        <v>25</v>
      </c>
      <c r="B66" s="237"/>
      <c r="C66" s="225" t="s">
        <v>28</v>
      </c>
      <c r="D66" s="226"/>
      <c r="E66" s="226"/>
      <c r="F66" s="226"/>
      <c r="G66" s="226"/>
      <c r="H66" s="226"/>
      <c r="I66" s="227"/>
    </row>
    <row r="67" spans="1:9" s="4" customFormat="1" ht="69.75" customHeight="1" x14ac:dyDescent="0.25">
      <c r="A67" s="237" t="s">
        <v>26</v>
      </c>
      <c r="B67" s="237"/>
      <c r="C67" s="209"/>
      <c r="D67" s="209"/>
      <c r="E67" s="209"/>
      <c r="F67" s="209"/>
      <c r="G67" s="209"/>
      <c r="H67" s="209"/>
      <c r="I67" s="209"/>
    </row>
    <row r="71" spans="1:9" s="4" customFormat="1" x14ac:dyDescent="0.25">
      <c r="F71" s="140"/>
      <c r="G71" s="140"/>
      <c r="H71" s="140"/>
      <c r="I71" s="139"/>
    </row>
    <row r="72" spans="1:9" s="4" customFormat="1" x14ac:dyDescent="0.25">
      <c r="A72" s="141" t="s">
        <v>130</v>
      </c>
      <c r="B72" s="141"/>
      <c r="C72" s="141"/>
      <c r="D72" s="141"/>
      <c r="E72" s="141"/>
      <c r="F72" s="142" t="s">
        <v>126</v>
      </c>
      <c r="G72" s="142"/>
      <c r="H72" s="142"/>
      <c r="I72" s="142"/>
    </row>
  </sheetData>
  <mergeCells count="60">
    <mergeCell ref="F71:H71"/>
    <mergeCell ref="F72:I72"/>
    <mergeCell ref="F40:I40"/>
    <mergeCell ref="A67:B67"/>
    <mergeCell ref="C67:I67"/>
    <mergeCell ref="B60:E60"/>
    <mergeCell ref="B61:E61"/>
    <mergeCell ref="B62:E62"/>
    <mergeCell ref="A65:I65"/>
    <mergeCell ref="A66:B66"/>
    <mergeCell ref="C66:I66"/>
    <mergeCell ref="A58:A59"/>
    <mergeCell ref="B58:E59"/>
    <mergeCell ref="F58:G58"/>
    <mergeCell ref="H58:H59"/>
    <mergeCell ref="I58:I59"/>
    <mergeCell ref="A53:D53"/>
    <mergeCell ref="E53:I53"/>
    <mergeCell ref="A54:D54"/>
    <mergeCell ref="E54:I54"/>
    <mergeCell ref="A56:I56"/>
    <mergeCell ref="A49:B49"/>
    <mergeCell ref="C49:I49"/>
    <mergeCell ref="A50:B50"/>
    <mergeCell ref="C50:I50"/>
    <mergeCell ref="A52:D52"/>
    <mergeCell ref="E52:I52"/>
    <mergeCell ref="A2:I2"/>
    <mergeCell ref="A47:I47"/>
    <mergeCell ref="A14:B14"/>
    <mergeCell ref="A15:B15"/>
    <mergeCell ref="C14:I14"/>
    <mergeCell ref="C15:I15"/>
    <mergeCell ref="A23:I23"/>
    <mergeCell ref="A11:I11"/>
    <mergeCell ref="A17:D17"/>
    <mergeCell ref="A18:D18"/>
    <mergeCell ref="A19:D19"/>
    <mergeCell ref="E17:I17"/>
    <mergeCell ref="E18:I18"/>
    <mergeCell ref="E19:I19"/>
    <mergeCell ref="F25:G25"/>
    <mergeCell ref="B25:E26"/>
    <mergeCell ref="A25:A26"/>
    <mergeCell ref="H25:H26"/>
    <mergeCell ref="I25:I26"/>
    <mergeCell ref="B27:E27"/>
    <mergeCell ref="B28:E28"/>
    <mergeCell ref="A44:I44"/>
    <mergeCell ref="A45:I45"/>
    <mergeCell ref="A43:I43"/>
    <mergeCell ref="A46:I46"/>
    <mergeCell ref="B29:E29"/>
    <mergeCell ref="A42:I42"/>
    <mergeCell ref="A33:I33"/>
    <mergeCell ref="C35:I35"/>
    <mergeCell ref="C36:I36"/>
    <mergeCell ref="A35:B35"/>
    <mergeCell ref="A36:B36"/>
    <mergeCell ref="F39:H39"/>
  </mergeCells>
  <dataValidations count="2">
    <dataValidation type="list" allowBlank="1" showInputMessage="1" showErrorMessage="1" prompt="Z roletového menu vyberte príslušný druh zákazky" sqref="E18:I18 E53:I53">
      <formula1>$K$24:$K$26</formula1>
    </dataValidation>
    <dataValidation type="list" allowBlank="1" showInputMessage="1" showErrorMessage="1" prompt="Z roletového menu vyberte príslušný spôsob vykonania prieskumu trhu. V prípade výberu možnosti &quot;iný spôsob&quot; špecifickujte tento v poli &quot;Poznámka&quot;" sqref="H27:H29 H60:H62">
      <formula1>$K$30:$K$32</formula1>
    </dataValidation>
  </dataValidations>
  <pageMargins left="0.70866141732283472" right="0.70866141732283472" top="0.74803149606299213" bottom="0.35433070866141736" header="0.31496062992125984" footer="0.31496062992125984"/>
  <pageSetup paperSize="9" scale="68"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5"/>
  <sheetViews>
    <sheetView view="pageBreakPreview" topLeftCell="A28" zoomScaleNormal="90" zoomScaleSheetLayoutView="100" workbookViewId="0">
      <selection activeCell="C39" sqref="C39:E39"/>
    </sheetView>
  </sheetViews>
  <sheetFormatPr defaultRowHeight="15" x14ac:dyDescent="0.25"/>
  <cols>
    <col min="1" max="1" width="39.42578125" style="4" customWidth="1"/>
    <col min="2" max="2" width="21.5703125" style="4" customWidth="1"/>
    <col min="3" max="3" width="20.42578125" style="4" customWidth="1"/>
    <col min="4" max="4" width="21.28515625" style="4" customWidth="1"/>
    <col min="5" max="5" width="50.140625" style="4" customWidth="1"/>
    <col min="6" max="17" width="9.140625" style="4"/>
    <col min="18" max="18" width="12.42578125" style="4" customWidth="1"/>
    <col min="19" max="20" width="9.140625" style="4"/>
    <col min="21" max="21" width="73.7109375" style="4" hidden="1" customWidth="1"/>
    <col min="22" max="16384" width="9.140625" style="4"/>
  </cols>
  <sheetData>
    <row r="1" spans="1:22" x14ac:dyDescent="0.25">
      <c r="A1" s="75"/>
      <c r="B1" s="75"/>
      <c r="C1" s="75"/>
      <c r="D1" s="75"/>
      <c r="E1" s="75"/>
    </row>
    <row r="2" spans="1:22" x14ac:dyDescent="0.25">
      <c r="A2" s="78" t="s">
        <v>127</v>
      </c>
      <c r="B2" s="78"/>
      <c r="C2" s="78"/>
      <c r="D2" s="78"/>
      <c r="E2" s="78"/>
    </row>
    <row r="3" spans="1:22" x14ac:dyDescent="0.25">
      <c r="A3" s="75"/>
      <c r="B3" s="75"/>
      <c r="C3" s="75"/>
      <c r="D3" s="75"/>
      <c r="E3" s="75"/>
    </row>
    <row r="4" spans="1:22" x14ac:dyDescent="0.25">
      <c r="A4" s="75"/>
      <c r="B4" s="75"/>
      <c r="C4" s="75"/>
      <c r="D4" s="75"/>
      <c r="E4" s="75"/>
    </row>
    <row r="5" spans="1:22" x14ac:dyDescent="0.25">
      <c r="A5" s="75"/>
      <c r="B5" s="75"/>
      <c r="C5" s="75"/>
      <c r="D5" s="75"/>
      <c r="E5" s="75"/>
    </row>
    <row r="6" spans="1:22" x14ac:dyDescent="0.25">
      <c r="A6" s="75"/>
      <c r="B6" s="75"/>
      <c r="C6" s="75"/>
      <c r="D6" s="75"/>
      <c r="E6" s="75"/>
    </row>
    <row r="7" spans="1:22" x14ac:dyDescent="0.25">
      <c r="A7" s="75"/>
      <c r="B7" s="75"/>
      <c r="C7" s="75"/>
      <c r="D7" s="75"/>
      <c r="E7" s="75"/>
    </row>
    <row r="8" spans="1:22" x14ac:dyDescent="0.25">
      <c r="A8" s="75"/>
      <c r="B8" s="75"/>
      <c r="C8" s="75"/>
      <c r="D8" s="75"/>
      <c r="E8" s="75"/>
    </row>
    <row r="9" spans="1:22" x14ac:dyDescent="0.25">
      <c r="A9" s="75"/>
      <c r="B9" s="75"/>
      <c r="C9" s="75"/>
      <c r="D9" s="75"/>
      <c r="E9" s="75"/>
    </row>
    <row r="10" spans="1:22" x14ac:dyDescent="0.25">
      <c r="A10" s="75"/>
      <c r="B10" s="75"/>
      <c r="C10" s="75"/>
      <c r="D10" s="75"/>
      <c r="E10" s="75"/>
    </row>
    <row r="11" spans="1:22" ht="26.25" x14ac:dyDescent="0.4">
      <c r="A11" s="256" t="s">
        <v>68</v>
      </c>
      <c r="B11" s="256"/>
      <c r="C11" s="256"/>
      <c r="D11" s="256"/>
      <c r="E11" s="256"/>
      <c r="F11" s="238"/>
      <c r="G11" s="238"/>
      <c r="H11" s="238"/>
      <c r="I11" s="238"/>
      <c r="J11" s="238"/>
      <c r="K11" s="238"/>
      <c r="L11" s="238"/>
      <c r="M11" s="238"/>
      <c r="N11" s="238"/>
      <c r="O11" s="238"/>
      <c r="P11" s="238"/>
      <c r="Q11" s="238"/>
      <c r="R11" s="238"/>
      <c r="S11" s="239"/>
      <c r="T11" s="239"/>
      <c r="U11" s="239"/>
      <c r="V11" s="239"/>
    </row>
    <row r="12" spans="1:22" ht="14.25" customHeight="1" x14ac:dyDescent="0.4">
      <c r="A12" s="257"/>
      <c r="B12" s="257"/>
      <c r="C12" s="257"/>
      <c r="D12" s="257"/>
      <c r="E12" s="257"/>
      <c r="F12" s="238"/>
      <c r="G12" s="238"/>
      <c r="H12" s="238"/>
      <c r="I12" s="238"/>
      <c r="J12" s="238"/>
      <c r="K12" s="238"/>
      <c r="L12" s="238"/>
      <c r="M12" s="238"/>
      <c r="N12" s="238"/>
      <c r="O12" s="238"/>
      <c r="P12" s="238"/>
      <c r="Q12" s="238"/>
      <c r="R12" s="238"/>
      <c r="S12" s="239"/>
      <c r="T12" s="239"/>
      <c r="U12" s="239"/>
      <c r="V12" s="239"/>
    </row>
    <row r="13" spans="1:22" ht="14.25" customHeight="1" x14ac:dyDescent="0.4">
      <c r="A13" s="257"/>
      <c r="B13" s="257"/>
      <c r="C13" s="257"/>
      <c r="D13" s="257"/>
      <c r="E13" s="257"/>
      <c r="F13" s="238"/>
      <c r="G13" s="238"/>
      <c r="H13" s="238"/>
      <c r="I13" s="238"/>
      <c r="J13" s="238"/>
      <c r="K13" s="238"/>
      <c r="L13" s="238"/>
      <c r="M13" s="238"/>
      <c r="N13" s="238"/>
      <c r="O13" s="238"/>
      <c r="P13" s="238"/>
      <c r="Q13" s="238"/>
      <c r="R13" s="238"/>
      <c r="S13" s="239"/>
      <c r="T13" s="239"/>
      <c r="U13" s="239"/>
      <c r="V13" s="239"/>
    </row>
    <row r="14" spans="1:22" ht="20.25" customHeight="1" x14ac:dyDescent="0.4">
      <c r="A14" s="258" t="s">
        <v>4</v>
      </c>
      <c r="B14" s="240">
        <f>'Podrobný rozpočet projektu'!B10:I10</f>
        <v>0</v>
      </c>
      <c r="C14" s="240"/>
      <c r="D14" s="240"/>
      <c r="E14" s="240"/>
      <c r="F14" s="238"/>
      <c r="G14" s="238"/>
      <c r="H14" s="238"/>
      <c r="I14" s="238"/>
      <c r="J14" s="238"/>
      <c r="K14" s="238"/>
      <c r="L14" s="238"/>
      <c r="M14" s="238"/>
      <c r="N14" s="238"/>
      <c r="O14" s="238"/>
      <c r="P14" s="238"/>
      <c r="Q14" s="238"/>
      <c r="R14" s="238"/>
      <c r="S14" s="239"/>
      <c r="T14" s="239"/>
      <c r="U14" s="239"/>
      <c r="V14" s="239"/>
    </row>
    <row r="15" spans="1:22" ht="20.25" customHeight="1" x14ac:dyDescent="0.4">
      <c r="A15" s="258" t="s">
        <v>5</v>
      </c>
      <c r="B15" s="240">
        <f>'Podrobný rozpočet projektu'!B11:I11</f>
        <v>0</v>
      </c>
      <c r="C15" s="240"/>
      <c r="D15" s="240"/>
      <c r="E15" s="240"/>
      <c r="F15" s="238"/>
      <c r="G15" s="238"/>
      <c r="H15" s="238"/>
      <c r="I15" s="238"/>
      <c r="J15" s="238"/>
      <c r="K15" s="238"/>
      <c r="L15" s="238"/>
      <c r="M15" s="238"/>
      <c r="N15" s="238"/>
      <c r="O15" s="238"/>
      <c r="P15" s="238"/>
      <c r="Q15" s="238"/>
      <c r="R15" s="238"/>
      <c r="S15" s="239"/>
      <c r="T15" s="239"/>
      <c r="U15" s="239"/>
      <c r="V15" s="239"/>
    </row>
    <row r="16" spans="1:22" x14ac:dyDescent="0.25">
      <c r="A16" s="75"/>
      <c r="B16" s="75"/>
      <c r="C16" s="75"/>
      <c r="D16" s="75"/>
      <c r="E16" s="75"/>
    </row>
    <row r="17" spans="1:21" ht="63.75" customHeight="1" x14ac:dyDescent="0.25">
      <c r="A17" s="259" t="s">
        <v>82</v>
      </c>
      <c r="B17" s="259"/>
      <c r="C17" s="259"/>
      <c r="D17" s="259"/>
      <c r="E17" s="259"/>
      <c r="F17" s="241"/>
      <c r="G17" s="241"/>
      <c r="H17" s="241"/>
      <c r="I17" s="241"/>
      <c r="J17" s="241"/>
      <c r="K17" s="241"/>
      <c r="L17" s="241"/>
      <c r="M17" s="241"/>
      <c r="N17" s="241"/>
      <c r="O17" s="241"/>
      <c r="P17" s="241"/>
      <c r="Q17" s="241"/>
      <c r="R17" s="241"/>
      <c r="S17" s="241"/>
      <c r="T17" s="241"/>
    </row>
    <row r="18" spans="1:21" ht="15.75" thickBot="1" x14ac:dyDescent="0.3">
      <c r="A18" s="75"/>
      <c r="B18" s="260"/>
      <c r="C18" s="260"/>
      <c r="D18" s="260"/>
      <c r="E18" s="260"/>
      <c r="F18" s="242"/>
      <c r="G18" s="242"/>
      <c r="H18" s="242"/>
      <c r="I18" s="242"/>
      <c r="J18" s="242"/>
      <c r="K18" s="242"/>
      <c r="L18" s="242"/>
      <c r="M18" s="242"/>
      <c r="N18" s="242"/>
      <c r="O18" s="242"/>
      <c r="P18" s="242"/>
      <c r="Q18" s="242"/>
      <c r="R18" s="242"/>
      <c r="S18" s="241"/>
      <c r="T18" s="241"/>
    </row>
    <row r="19" spans="1:21" ht="63" customHeight="1" x14ac:dyDescent="0.25">
      <c r="A19" s="261" t="s">
        <v>60</v>
      </c>
      <c r="B19" s="262" t="s">
        <v>40</v>
      </c>
      <c r="C19" s="262" t="s">
        <v>89</v>
      </c>
      <c r="D19" s="262" t="s">
        <v>44</v>
      </c>
      <c r="E19" s="263" t="s">
        <v>46</v>
      </c>
      <c r="F19" s="242"/>
      <c r="G19" s="242"/>
      <c r="H19" s="242"/>
      <c r="I19" s="242"/>
      <c r="J19" s="242"/>
      <c r="K19" s="242"/>
      <c r="L19" s="242"/>
      <c r="M19" s="242"/>
      <c r="N19" s="242"/>
      <c r="O19" s="242"/>
      <c r="P19" s="242"/>
      <c r="Q19" s="242"/>
      <c r="R19" s="242"/>
      <c r="S19" s="241"/>
      <c r="T19" s="241"/>
    </row>
    <row r="20" spans="1:21" x14ac:dyDescent="0.25">
      <c r="A20" s="264" t="s">
        <v>56</v>
      </c>
      <c r="B20" s="265" t="s">
        <v>41</v>
      </c>
      <c r="C20" s="265" t="s">
        <v>63</v>
      </c>
      <c r="D20" s="265">
        <v>5</v>
      </c>
      <c r="E20" s="266" t="s">
        <v>0</v>
      </c>
      <c r="F20" s="242"/>
      <c r="G20" s="242"/>
      <c r="H20" s="242"/>
      <c r="I20" s="242"/>
      <c r="J20" s="242"/>
      <c r="K20" s="242"/>
      <c r="L20" s="242"/>
      <c r="M20" s="242"/>
      <c r="N20" s="242"/>
      <c r="O20" s="242"/>
      <c r="P20" s="242"/>
      <c r="Q20" s="242"/>
      <c r="R20" s="242"/>
      <c r="S20" s="241"/>
      <c r="T20" s="241"/>
    </row>
    <row r="21" spans="1:21" x14ac:dyDescent="0.25">
      <c r="A21" s="264"/>
      <c r="B21" s="265" t="s">
        <v>42</v>
      </c>
      <c r="C21" s="265" t="s">
        <v>64</v>
      </c>
      <c r="D21" s="265">
        <v>10</v>
      </c>
      <c r="E21" s="266"/>
      <c r="F21" s="242"/>
      <c r="G21" s="242"/>
      <c r="H21" s="242"/>
      <c r="I21" s="242"/>
      <c r="J21" s="242"/>
      <c r="K21" s="242"/>
      <c r="L21" s="242"/>
      <c r="M21" s="242"/>
      <c r="N21" s="242"/>
      <c r="O21" s="242"/>
      <c r="P21" s="242"/>
      <c r="Q21" s="242"/>
      <c r="R21" s="242"/>
      <c r="S21" s="241"/>
      <c r="T21" s="241"/>
    </row>
    <row r="22" spans="1:21" x14ac:dyDescent="0.25">
      <c r="A22" s="264"/>
      <c r="B22" s="265" t="s">
        <v>43</v>
      </c>
      <c r="C22" s="265" t="s">
        <v>65</v>
      </c>
      <c r="D22" s="265">
        <v>15</v>
      </c>
      <c r="E22" s="266"/>
      <c r="F22" s="242"/>
      <c r="G22" s="242"/>
      <c r="H22" s="242"/>
      <c r="I22" s="242"/>
      <c r="J22" s="242"/>
      <c r="K22" s="242"/>
      <c r="L22" s="242"/>
      <c r="M22" s="242"/>
      <c r="N22" s="242"/>
      <c r="O22" s="242"/>
      <c r="P22" s="242"/>
      <c r="Q22" s="242"/>
      <c r="R22" s="242"/>
      <c r="S22" s="241"/>
      <c r="T22" s="241"/>
    </row>
    <row r="23" spans="1:21" x14ac:dyDescent="0.25">
      <c r="A23" s="264" t="s">
        <v>61</v>
      </c>
      <c r="B23" s="265" t="s">
        <v>41</v>
      </c>
      <c r="C23" s="265" t="s">
        <v>62</v>
      </c>
      <c r="D23" s="265">
        <v>5</v>
      </c>
      <c r="E23" s="266" t="s">
        <v>0</v>
      </c>
      <c r="F23" s="242"/>
      <c r="G23" s="242"/>
      <c r="H23" s="242"/>
      <c r="I23" s="242"/>
      <c r="J23" s="242"/>
      <c r="K23" s="242"/>
      <c r="L23" s="242"/>
      <c r="M23" s="242"/>
      <c r="N23" s="242"/>
      <c r="O23" s="242"/>
      <c r="P23" s="242"/>
      <c r="Q23" s="242"/>
      <c r="R23" s="242"/>
      <c r="S23" s="241"/>
      <c r="T23" s="241"/>
    </row>
    <row r="24" spans="1:21" x14ac:dyDescent="0.25">
      <c r="A24" s="264"/>
      <c r="B24" s="265" t="s">
        <v>42</v>
      </c>
      <c r="C24" s="265" t="s">
        <v>84</v>
      </c>
      <c r="D24" s="265">
        <v>10</v>
      </c>
      <c r="E24" s="266"/>
      <c r="F24" s="242"/>
      <c r="G24" s="242"/>
      <c r="H24" s="242"/>
      <c r="I24" s="242"/>
      <c r="J24" s="242"/>
      <c r="K24" s="242"/>
      <c r="L24" s="242"/>
      <c r="M24" s="242"/>
      <c r="N24" s="242"/>
      <c r="O24" s="242"/>
      <c r="P24" s="242"/>
      <c r="Q24" s="242"/>
      <c r="R24" s="242"/>
      <c r="S24" s="241"/>
      <c r="T24" s="241"/>
    </row>
    <row r="25" spans="1:21" ht="15.75" thickBot="1" x14ac:dyDescent="0.3">
      <c r="A25" s="267"/>
      <c r="B25" s="268" t="s">
        <v>43</v>
      </c>
      <c r="C25" s="268" t="s">
        <v>85</v>
      </c>
      <c r="D25" s="268">
        <v>15</v>
      </c>
      <c r="E25" s="269"/>
      <c r="F25" s="242"/>
      <c r="G25" s="242"/>
      <c r="H25" s="242"/>
      <c r="I25" s="242"/>
      <c r="J25" s="242"/>
      <c r="K25" s="242"/>
      <c r="L25" s="242"/>
      <c r="M25" s="242"/>
      <c r="N25" s="242"/>
      <c r="O25" s="242"/>
      <c r="P25" s="242"/>
      <c r="Q25" s="242"/>
      <c r="R25" s="242"/>
      <c r="S25" s="241"/>
      <c r="T25" s="241"/>
    </row>
    <row r="26" spans="1:21" x14ac:dyDescent="0.25">
      <c r="A26" s="75"/>
      <c r="B26" s="260"/>
      <c r="C26" s="260"/>
      <c r="D26" s="260"/>
      <c r="E26" s="260"/>
      <c r="F26" s="242"/>
      <c r="G26" s="242"/>
      <c r="H26" s="242"/>
      <c r="I26" s="242"/>
      <c r="J26" s="242"/>
      <c r="K26" s="242"/>
      <c r="L26" s="242"/>
      <c r="M26" s="242"/>
      <c r="N26" s="242"/>
      <c r="O26" s="242"/>
      <c r="P26" s="242"/>
      <c r="Q26" s="242"/>
      <c r="R26" s="242"/>
      <c r="S26" s="241"/>
      <c r="T26" s="241"/>
    </row>
    <row r="27" spans="1:21" x14ac:dyDescent="0.25">
      <c r="A27" s="75"/>
      <c r="B27" s="260"/>
      <c r="C27" s="260"/>
      <c r="D27" s="260"/>
      <c r="E27" s="260"/>
      <c r="F27" s="242"/>
      <c r="G27" s="242"/>
      <c r="H27" s="242"/>
      <c r="I27" s="242"/>
      <c r="J27" s="242"/>
      <c r="K27" s="242"/>
      <c r="L27" s="242"/>
      <c r="M27" s="242"/>
      <c r="N27" s="242"/>
      <c r="O27" s="242"/>
      <c r="P27" s="242"/>
      <c r="Q27" s="242"/>
      <c r="R27" s="242"/>
      <c r="S27" s="241"/>
      <c r="T27" s="241"/>
    </row>
    <row r="28" spans="1:21" ht="180" customHeight="1" x14ac:dyDescent="0.25">
      <c r="A28" s="270" t="s">
        <v>113</v>
      </c>
      <c r="B28" s="270"/>
      <c r="C28" s="270"/>
      <c r="D28" s="270"/>
      <c r="E28" s="270"/>
      <c r="F28" s="242"/>
      <c r="G28" s="242"/>
      <c r="H28" s="242"/>
      <c r="I28" s="242"/>
      <c r="J28" s="242"/>
      <c r="K28" s="242"/>
      <c r="L28" s="242"/>
      <c r="M28" s="242"/>
      <c r="N28" s="242"/>
      <c r="O28" s="242"/>
      <c r="P28" s="242"/>
      <c r="Q28" s="242"/>
      <c r="R28" s="242"/>
      <c r="S28" s="241"/>
      <c r="T28" s="241"/>
    </row>
    <row r="29" spans="1:21" ht="15" customHeight="1" x14ac:dyDescent="0.25">
      <c r="A29" s="271"/>
      <c r="B29" s="271"/>
      <c r="C29" s="271"/>
      <c r="D29" s="271"/>
      <c r="E29" s="271"/>
      <c r="F29" s="242"/>
      <c r="G29" s="242"/>
      <c r="H29" s="242"/>
      <c r="I29" s="242"/>
      <c r="J29" s="242"/>
      <c r="K29" s="242"/>
      <c r="L29" s="242"/>
      <c r="M29" s="242"/>
      <c r="N29" s="242"/>
      <c r="O29" s="242"/>
      <c r="P29" s="242"/>
      <c r="Q29" s="242"/>
      <c r="R29" s="242"/>
      <c r="S29" s="241"/>
      <c r="T29" s="241"/>
    </row>
    <row r="30" spans="1:21" ht="15" customHeight="1" thickBot="1" x14ac:dyDescent="0.3">
      <c r="A30" s="75"/>
      <c r="B30" s="75"/>
      <c r="C30" s="75"/>
      <c r="D30" s="75"/>
      <c r="E30" s="75"/>
      <c r="F30" s="243"/>
      <c r="T30" s="244"/>
      <c r="U30" s="245" t="s">
        <v>45</v>
      </c>
    </row>
    <row r="31" spans="1:21" ht="39.75" customHeight="1" thickBot="1" x14ac:dyDescent="0.3">
      <c r="A31" s="272" t="s">
        <v>128</v>
      </c>
      <c r="B31" s="273"/>
      <c r="C31" s="273"/>
      <c r="D31" s="273"/>
      <c r="E31" s="274"/>
      <c r="F31" s="243"/>
      <c r="T31" s="244"/>
      <c r="U31" s="245"/>
    </row>
    <row r="32" spans="1:21" ht="21" customHeight="1" x14ac:dyDescent="0.25">
      <c r="A32" s="275" t="s">
        <v>107</v>
      </c>
      <c r="B32" s="276"/>
      <c r="C32" s="277">
        <f>'Podrobný rozpočet projektu'!F23</f>
        <v>0</v>
      </c>
      <c r="D32" s="278"/>
      <c r="E32" s="279"/>
      <c r="F32" s="246"/>
      <c r="G32" s="247"/>
      <c r="H32" s="247"/>
      <c r="I32" s="247"/>
      <c r="J32" s="247"/>
      <c r="K32" s="247"/>
      <c r="L32" s="244"/>
      <c r="U32" s="248"/>
    </row>
    <row r="33" spans="1:21" ht="21" customHeight="1" x14ac:dyDescent="0.25">
      <c r="A33" s="280" t="s">
        <v>69</v>
      </c>
      <c r="B33" s="281"/>
      <c r="C33" s="249"/>
      <c r="D33" s="250"/>
      <c r="E33" s="251"/>
      <c r="F33" s="244"/>
      <c r="G33" s="244"/>
      <c r="H33" s="252"/>
      <c r="I33" s="252"/>
      <c r="J33" s="252"/>
      <c r="K33" s="252"/>
      <c r="L33" s="244"/>
      <c r="U33" s="248"/>
    </row>
    <row r="34" spans="1:21" ht="21" customHeight="1" thickBot="1" x14ac:dyDescent="0.3">
      <c r="A34" s="282" t="s">
        <v>47</v>
      </c>
      <c r="B34" s="283"/>
      <c r="C34" s="284" t="e">
        <f>C32/C33</f>
        <v>#DIV/0!</v>
      </c>
      <c r="D34" s="285"/>
      <c r="E34" s="286"/>
      <c r="F34" s="244"/>
      <c r="G34" s="253"/>
      <c r="H34" s="252"/>
      <c r="I34" s="252"/>
      <c r="J34" s="252"/>
      <c r="K34" s="252"/>
      <c r="L34" s="244"/>
      <c r="U34" s="41"/>
    </row>
    <row r="35" spans="1:21" ht="15" customHeight="1" x14ac:dyDescent="0.25">
      <c r="A35" s="75"/>
      <c r="B35" s="75"/>
      <c r="C35" s="75"/>
      <c r="D35" s="75"/>
      <c r="E35" s="75"/>
      <c r="F35" s="244"/>
      <c r="G35" s="244"/>
      <c r="H35" s="252"/>
      <c r="I35" s="252"/>
      <c r="J35" s="252"/>
      <c r="K35" s="252"/>
      <c r="L35" s="244"/>
    </row>
    <row r="36" spans="1:21" ht="15" customHeight="1" thickBot="1" x14ac:dyDescent="0.3">
      <c r="A36" s="75"/>
      <c r="B36" s="75"/>
      <c r="C36" s="75"/>
      <c r="D36" s="75"/>
      <c r="E36" s="75"/>
      <c r="F36" s="244"/>
      <c r="G36" s="244"/>
      <c r="H36" s="254"/>
      <c r="I36" s="254"/>
      <c r="J36" s="254"/>
      <c r="K36" s="254"/>
      <c r="L36" s="244"/>
    </row>
    <row r="37" spans="1:21" ht="33" customHeight="1" thickBot="1" x14ac:dyDescent="0.3">
      <c r="A37" s="272" t="s">
        <v>129</v>
      </c>
      <c r="B37" s="273"/>
      <c r="C37" s="273"/>
      <c r="D37" s="273"/>
      <c r="E37" s="274"/>
      <c r="F37" s="243"/>
      <c r="T37" s="244"/>
      <c r="U37" s="245"/>
    </row>
    <row r="38" spans="1:21" ht="21" customHeight="1" x14ac:dyDescent="0.25">
      <c r="A38" s="275" t="s">
        <v>107</v>
      </c>
      <c r="B38" s="276"/>
      <c r="C38" s="277">
        <f>'Podrobný rozpočet projektu'!F35</f>
        <v>0</v>
      </c>
      <c r="D38" s="278"/>
      <c r="E38" s="279"/>
      <c r="F38" s="246"/>
      <c r="G38" s="247"/>
      <c r="H38" s="247"/>
      <c r="I38" s="247"/>
      <c r="J38" s="247"/>
      <c r="K38" s="247"/>
      <c r="L38" s="244"/>
      <c r="U38" s="248"/>
    </row>
    <row r="39" spans="1:21" ht="21" customHeight="1" x14ac:dyDescent="0.25">
      <c r="A39" s="280" t="s">
        <v>69</v>
      </c>
      <c r="B39" s="281"/>
      <c r="C39" s="249"/>
      <c r="D39" s="250"/>
      <c r="E39" s="251"/>
      <c r="F39" s="244"/>
      <c r="G39" s="244"/>
      <c r="H39" s="252"/>
      <c r="I39" s="252"/>
      <c r="J39" s="252"/>
      <c r="K39" s="252"/>
      <c r="L39" s="244"/>
      <c r="U39" s="248"/>
    </row>
    <row r="40" spans="1:21" ht="21" customHeight="1" thickBot="1" x14ac:dyDescent="0.3">
      <c r="A40" s="282" t="s">
        <v>47</v>
      </c>
      <c r="B40" s="283"/>
      <c r="C40" s="284" t="e">
        <f>C38/C39</f>
        <v>#DIV/0!</v>
      </c>
      <c r="D40" s="285"/>
      <c r="E40" s="286"/>
      <c r="F40" s="244"/>
      <c r="G40" s="253"/>
      <c r="H40" s="252"/>
      <c r="I40" s="252"/>
      <c r="J40" s="252"/>
      <c r="K40" s="252"/>
      <c r="L40" s="244"/>
      <c r="U40" s="41"/>
    </row>
    <row r="41" spans="1:21" x14ac:dyDescent="0.25">
      <c r="A41" s="75"/>
      <c r="B41" s="75"/>
      <c r="C41" s="75"/>
      <c r="D41" s="75"/>
      <c r="E41" s="75"/>
    </row>
    <row r="44" spans="1:21" x14ac:dyDescent="0.25">
      <c r="D44" s="255"/>
      <c r="E44" s="255"/>
    </row>
    <row r="45" spans="1:21" x14ac:dyDescent="0.25">
      <c r="A45" s="141" t="s">
        <v>130</v>
      </c>
      <c r="B45" s="141"/>
      <c r="C45" s="141"/>
      <c r="D45" s="142" t="s">
        <v>126</v>
      </c>
      <c r="E45" s="142"/>
      <c r="F45" s="141"/>
      <c r="G45" s="141"/>
      <c r="H45" s="141"/>
      <c r="I45" s="141"/>
    </row>
  </sheetData>
  <sheetProtection password="CAAD" sheet="1" objects="1" scenarios="1" formatCells="0" selectLockedCells="1"/>
  <mergeCells count="33">
    <mergeCell ref="A2:E2"/>
    <mergeCell ref="H40:K40"/>
    <mergeCell ref="A38:B38"/>
    <mergeCell ref="C38:E38"/>
    <mergeCell ref="G38:K38"/>
    <mergeCell ref="A39:B39"/>
    <mergeCell ref="C39:E39"/>
    <mergeCell ref="H39:K39"/>
    <mergeCell ref="A37:E37"/>
    <mergeCell ref="C32:E32"/>
    <mergeCell ref="C33:E33"/>
    <mergeCell ref="C34:E34"/>
    <mergeCell ref="A40:B40"/>
    <mergeCell ref="C40:E40"/>
    <mergeCell ref="B14:E14"/>
    <mergeCell ref="B15:E15"/>
    <mergeCell ref="A17:E17"/>
    <mergeCell ref="A11:E11"/>
    <mergeCell ref="A20:A22"/>
    <mergeCell ref="E20:E22"/>
    <mergeCell ref="H34:K34"/>
    <mergeCell ref="A23:A25"/>
    <mergeCell ref="E23:E25"/>
    <mergeCell ref="A28:E28"/>
    <mergeCell ref="A32:B32"/>
    <mergeCell ref="A33:B33"/>
    <mergeCell ref="A34:B34"/>
    <mergeCell ref="A31:E31"/>
    <mergeCell ref="D44:E44"/>
    <mergeCell ref="H35:K35"/>
    <mergeCell ref="G32:K32"/>
    <mergeCell ref="H33:K33"/>
    <mergeCell ref="D45:E45"/>
  </mergeCells>
  <pageMargins left="0.7" right="0.7" top="0.75" bottom="0.75" header="0.3" footer="0.3"/>
  <pageSetup paperSize="9" scale="5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4</vt:i4>
      </vt:variant>
      <vt:variant>
        <vt:lpstr>Pomenované rozsahy</vt:lpstr>
      </vt:variant>
      <vt:variant>
        <vt:i4>5</vt:i4>
      </vt:variant>
    </vt:vector>
  </HeadingPairs>
  <TitlesOfParts>
    <vt:vector size="9" baseType="lpstr">
      <vt:lpstr>Podrobný rozpočet projektu</vt:lpstr>
      <vt:lpstr>Benchmarky</vt:lpstr>
      <vt:lpstr>Prieskum trhu</vt:lpstr>
      <vt:lpstr>Value for Money</vt:lpstr>
      <vt:lpstr>'Value for Money'!_ftn2</vt:lpstr>
      <vt:lpstr>Benchmarky!Oblasť_tlače</vt:lpstr>
      <vt:lpstr>'Podrobný rozpočet projektu'!Oblasť_tlače</vt:lpstr>
      <vt:lpstr>'Prieskum trhu'!Oblasť_tlače</vt:lpstr>
      <vt:lpstr>'Value for Money'!Oblasť_tlače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Šutto Ivan</cp:lastModifiedBy>
  <cp:lastPrinted>2015-07-03T18:02:08Z</cp:lastPrinted>
  <dcterms:created xsi:type="dcterms:W3CDTF">2015-05-13T12:53:37Z</dcterms:created>
  <dcterms:modified xsi:type="dcterms:W3CDTF">2015-07-03T18:08:27Z</dcterms:modified>
</cp:coreProperties>
</file>