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840" windowWidth="19320" windowHeight="11100"/>
  </bookViews>
  <sheets>
    <sheet name="Podrobný rozpočet projektu" sheetId="5" r:id="rId1"/>
    <sheet name="Benchmarky" sheetId="7" r:id="rId2"/>
    <sheet name="Prieskum trhu" sheetId="3" r:id="rId3"/>
    <sheet name="Value for Money" sheetId="4" r:id="rId4"/>
  </sheets>
  <definedNames>
    <definedName name="_ftn1" localSheetId="3">'Value for Money'!#REF!</definedName>
    <definedName name="_ftn2" localSheetId="3">'Value for Money'!$F$32</definedName>
    <definedName name="ghghjgh">#REF!</definedName>
    <definedName name="hjkz">#REF!</definedName>
    <definedName name="_xlnm.Print_Area" localSheetId="1">Benchmarky!$A$1:$E$55</definedName>
    <definedName name="_xlnm.Print_Area" localSheetId="0">'Podrobný rozpočet projektu'!$A$1:$I$73</definedName>
    <definedName name="_xlnm.Print_Area" localSheetId="2">'Prieskum trhu'!$A$1:$I$46</definedName>
    <definedName name="_xlnm.Print_Area" localSheetId="3">'Value for Money'!$A$1:$E$47</definedName>
  </definedNames>
  <calcPr calcId="145621"/>
</workbook>
</file>

<file path=xl/calcChain.xml><?xml version="1.0" encoding="utf-8"?>
<calcChain xmlns="http://schemas.openxmlformats.org/spreadsheetml/2006/main">
  <c r="B29" i="7" l="1"/>
  <c r="B12" i="7" l="1"/>
  <c r="F33" i="5"/>
  <c r="G33" i="5" s="1"/>
  <c r="F20" i="5"/>
  <c r="G20" i="5" s="1"/>
  <c r="F53" i="5" l="1"/>
  <c r="F54" i="5"/>
  <c r="F55" i="5"/>
  <c r="F56" i="5"/>
  <c r="F57" i="5"/>
  <c r="F58" i="5"/>
  <c r="F52" i="5"/>
  <c r="F59" i="5" l="1"/>
  <c r="C50" i="3" l="1"/>
  <c r="C49" i="3"/>
  <c r="B13" i="7" l="1"/>
  <c r="C15" i="3"/>
  <c r="C14" i="3"/>
  <c r="B15" i="4"/>
  <c r="B14" i="4"/>
  <c r="B28" i="7"/>
  <c r="F39" i="5" l="1"/>
  <c r="F40" i="5"/>
  <c r="F41" i="5"/>
  <c r="F42" i="5"/>
  <c r="F43" i="5"/>
  <c r="F44" i="5"/>
  <c r="F45" i="5"/>
  <c r="F28" i="5"/>
  <c r="F29" i="5"/>
  <c r="F30" i="5"/>
  <c r="F31" i="5"/>
  <c r="F32" i="5"/>
  <c r="F34" i="5"/>
  <c r="F17" i="5"/>
  <c r="G17" i="5" s="1"/>
  <c r="G40" i="5" l="1"/>
  <c r="G28" i="5"/>
  <c r="G42" i="5" l="1"/>
  <c r="F18" i="5"/>
  <c r="G18" i="5" s="1"/>
  <c r="G43" i="5"/>
  <c r="F38" i="5" l="1"/>
  <c r="G38" i="5" l="1"/>
  <c r="G45" i="5"/>
  <c r="G44" i="5"/>
  <c r="G41" i="5"/>
  <c r="G39" i="5"/>
  <c r="G46" i="5" l="1"/>
  <c r="F46" i="5"/>
  <c r="G34" i="5"/>
  <c r="G32" i="5"/>
  <c r="F19" i="5"/>
  <c r="G19" i="5" s="1"/>
  <c r="F21" i="5"/>
  <c r="G21" i="5" s="1"/>
  <c r="F22" i="5"/>
  <c r="G22" i="5" s="1"/>
  <c r="F27" i="5" l="1"/>
  <c r="G27" i="5" s="1"/>
  <c r="G31" i="5" l="1"/>
  <c r="G30" i="5"/>
  <c r="G29" i="5"/>
  <c r="F26" i="5"/>
  <c r="F16" i="5"/>
  <c r="G16" i="5" s="1"/>
  <c r="F15" i="5"/>
  <c r="G15" i="5" s="1"/>
  <c r="G26" i="5" l="1"/>
  <c r="G35" i="5" s="1"/>
  <c r="F35" i="5"/>
  <c r="F23" i="5"/>
  <c r="B30" i="7" s="1"/>
  <c r="B32" i="7" l="1"/>
  <c r="A33" i="7" s="1"/>
  <c r="C38" i="4"/>
  <c r="C40" i="4" s="1"/>
  <c r="B42" i="7"/>
  <c r="G23" i="5"/>
  <c r="C32" i="4"/>
  <c r="C34" i="4" s="1"/>
  <c r="F47" i="5"/>
  <c r="F60" i="5" s="1"/>
  <c r="B44" i="7" l="1"/>
  <c r="A45" i="7" s="1"/>
  <c r="G47" i="5"/>
  <c r="G60" i="5" s="1"/>
</calcChain>
</file>

<file path=xl/sharedStrings.xml><?xml version="1.0" encoding="utf-8"?>
<sst xmlns="http://schemas.openxmlformats.org/spreadsheetml/2006/main" count="302" uniqueCount="166">
  <si>
    <t>Zvýšený počet obyvateľov so zlepšeným čistením komunálnych odpadových vôd</t>
  </si>
  <si>
    <t>benchmark nie je stanovený</t>
  </si>
  <si>
    <t>Výstavba ČOV</t>
  </si>
  <si>
    <t>Rozšírenie a zvýšenie kapacity ČOV</t>
  </si>
  <si>
    <t>Názov žiadateľa:</t>
  </si>
  <si>
    <t>Názov projektu:</t>
  </si>
  <si>
    <t>Podrobný položkovitý rozpis výdavkov rozpočtu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</si>
  <si>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</si>
  <si>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</si>
  <si>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</si>
  <si>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</si>
  <si>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</si>
  <si>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</si>
  <si>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</si>
  <si>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</si>
  <si>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</si>
  <si>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</si>
  <si>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</si>
  <si>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</si>
  <si>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</si>
  <si>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</si>
  <si>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</si>
  <si>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</si>
  <si>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</si>
  <si>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</si>
  <si>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</si>
  <si>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</si>
  <si>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</si>
  <si>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</si>
  <si>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Nákup pozemkov / lesov</t>
  </si>
  <si>
    <t>Stavebný dozor</t>
  </si>
  <si>
    <t>Odborný autorský dohľad</t>
  </si>
  <si>
    <t>Rezerva na nepredvídané výdavky súvisiace so stavebnými prácami</t>
  </si>
  <si>
    <t>Projektová dokumentácia</t>
  </si>
  <si>
    <t>Stavebné práce</t>
  </si>
  <si>
    <t>021 Stavby</t>
  </si>
  <si>
    <t>930 Rezerva na nepredvídané výdavky</t>
  </si>
  <si>
    <t>027 Pozemky</t>
  </si>
  <si>
    <t>518 Ostatné služby</t>
  </si>
  <si>
    <t>Merateľný ukazovateľ projektu</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</si>
  <si>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</si>
  <si>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</si>
  <si>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</si>
  <si>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</si>
  <si>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</si>
  <si>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</si>
  <si>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</si>
  <si>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</si>
  <si>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</si>
  <si>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</si>
  <si>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</si>
  <si>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</si>
  <si>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</si>
  <si>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</si>
  <si>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Jednotková cena bez DPH
[EUR]</t>
  </si>
  <si>
    <t>Cena celkom bez DPH [EUR]</t>
  </si>
  <si>
    <t>Stoková sieť</t>
  </si>
  <si>
    <t>521 Mzdové výdavky</t>
  </si>
  <si>
    <t>Tlaková stoková sieť</t>
  </si>
  <si>
    <t xml:space="preserve">Tlaková stoková sieť + vodovod </t>
  </si>
  <si>
    <t>Predmet projektu</t>
  </si>
  <si>
    <t>ČOV</t>
  </si>
  <si>
    <t>viac ako 900</t>
  </si>
  <si>
    <t>viac ako 2 200</t>
  </si>
  <si>
    <t>1 450 - 2 200</t>
  </si>
  <si>
    <t>menej ako 1 450</t>
  </si>
  <si>
    <t>Gravitačná stoková sieť (do DN 400)</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</si>
  <si>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</si>
  <si>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</si>
  <si>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</si>
  <si>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</si>
  <si>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</si>
  <si>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</si>
  <si>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r>
      <rPr>
        <sz val="14"/>
        <rFont val="Arial"/>
        <family val="2"/>
        <charset val="238"/>
      </rPr>
      <t xml:space="preserve">Hlavná aktivita projektu - </t>
    </r>
    <r>
      <rPr>
        <b/>
        <sz val="14"/>
        <rFont val="Arial"/>
        <family val="2"/>
        <charset val="238"/>
      </rPr>
      <t>Verejný vodovod</t>
    </r>
  </si>
  <si>
    <r>
      <rPr>
        <sz val="14"/>
        <rFont val="Arial"/>
        <family val="2"/>
        <charset val="238"/>
      </rPr>
      <t>Hlavná aktivita projektu -</t>
    </r>
    <r>
      <rPr>
        <b/>
        <sz val="14"/>
        <rFont val="Arial"/>
        <family val="2"/>
        <charset val="238"/>
      </rPr>
      <t xml:space="preserve"> Čistiareň odpadových vôd</t>
    </r>
  </si>
  <si>
    <r>
      <rPr>
        <sz val="14"/>
        <rFont val="Arial"/>
        <family val="2"/>
        <charset val="238"/>
      </rPr>
      <t>Hlavná aktivita projektu -</t>
    </r>
    <r>
      <rPr>
        <b/>
        <sz val="14"/>
        <rFont val="Arial"/>
        <family val="2"/>
        <charset val="238"/>
      </rPr>
      <t xml:space="preserve"> Stoková sieť</t>
    </r>
  </si>
  <si>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</si>
  <si>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</si>
  <si>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</si>
  <si>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tovary</t>
  </si>
  <si>
    <t>práce</t>
  </si>
  <si>
    <t>služby</t>
  </si>
  <si>
    <r>
      <t xml:space="preserve">RO pre OP KŽP posudzuje v procese odborného hodnotenia ŽoNFP (hodnotiace kritérium 1.2) príspevok projektu k špecifickému cieľu 1.2.1 OP KŽP na základe princípu Value for Money. Uvedené znamená, že RO pre OP KŽP posudzuje kvantifikovanú mieru príspevku projektu k špecifickému cieľu 1.2.1 OP KŽP vyjadrenú na základe princípu Value for Money ako pomer celkových oprávnených výdavkov na hlavné aktivity projektu v sume vyjadrenej bez DPH a deklarovanej cieľovej hodnoty príslušného ukazovateľa projektu vzťahujúceho sa na špecifický cieľ 1.2.1 OP KŽP.
</t>
    </r>
    <r>
      <rPr>
        <sz val="11"/>
        <color rgb="FFFF0000"/>
        <rFont val="Arial"/>
        <family val="2"/>
        <charset val="238"/>
      </rPr>
      <t xml:space="preserve">
 </t>
    </r>
    <r>
      <rPr>
        <sz val="11"/>
        <color theme="1"/>
        <rFont val="Arial"/>
        <family val="2"/>
        <charset val="238"/>
      </rPr>
      <t xml:space="preserve">
</t>
    </r>
  </si>
  <si>
    <t xml:space="preserve">Gravitačná stoková sieť (do DN 400) + vodovod </t>
  </si>
  <si>
    <t>560 - 900</t>
  </si>
  <si>
    <t>menej ako 560</t>
  </si>
  <si>
    <t xml:space="preserve">Spôsob vykonania </t>
  </si>
  <si>
    <t xml:space="preserve">Spôsob stanovenia výšky výdavku </t>
  </si>
  <si>
    <t>Vecný popis výdavku</t>
  </si>
  <si>
    <t>Limitné hodnoty
(EUR/EO)</t>
  </si>
  <si>
    <t>predloženie cenových ponúk od potenciálnych dodávateľov (písomne, elektronicky)</t>
  </si>
  <si>
    <t>Referenčné hodnoty benchmarkov pre projekty v rámci výzvy s kódom OPKZP-PO1-SC121/122-2015</t>
  </si>
  <si>
    <t>Výstup projektu
(merateľný ukazovateľ projektu)</t>
  </si>
  <si>
    <t>425 000 EUR/km</t>
  </si>
  <si>
    <t>480 000 EUR/km</t>
  </si>
  <si>
    <t>250 000 EUR/km</t>
  </si>
  <si>
    <t>305 000 EUR/km</t>
  </si>
  <si>
    <t>560 EUR/EO</t>
  </si>
  <si>
    <t>Referenčná hodnota benchmarku v EUR/km</t>
  </si>
  <si>
    <t>Vypočítaná hodnota benchmarku projektu v EUR/km</t>
  </si>
  <si>
    <t>Referenčná hodnota benchmarku v EUR/EO</t>
  </si>
  <si>
    <t>Vypočítaná hodnota benchmarku projektu v EUR/EO</t>
  </si>
  <si>
    <r>
      <t>Výpočet hodnoty benchmarku projektu pre stokovú sieť</t>
    </r>
    <r>
      <rPr>
        <sz val="14"/>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predmetu projektu</t>
    </r>
    <r>
      <rPr>
        <i/>
        <sz val="10"/>
        <color theme="0"/>
        <rFont val="Arial"/>
        <family val="2"/>
        <charset val="238"/>
      </rPr>
      <t xml:space="preserve"> a </t>
    </r>
    <r>
      <rPr>
        <b/>
        <i/>
        <sz val="10"/>
        <color theme="0"/>
        <rFont val="Arial"/>
        <family val="2"/>
        <charset val="238"/>
      </rPr>
      <t>cieľovej hodnoty príslušného merateľného ukazovateľa projektu</t>
    </r>
    <r>
      <rPr>
        <i/>
        <sz val="10"/>
        <color theme="0"/>
        <rFont val="Arial"/>
        <family val="2"/>
        <charset val="238"/>
      </rPr>
      <t>.</t>
    </r>
  </si>
  <si>
    <r>
      <rPr>
        <b/>
        <sz val="14"/>
        <color theme="0"/>
        <rFont val="Arial"/>
        <family val="2"/>
        <charset val="238"/>
      </rPr>
      <t>Výpočet hodnoty benchmarku projektu pre ČOV</t>
    </r>
    <r>
      <rPr>
        <sz val="10"/>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príslušného merateľného ukazovateľa projektu</t>
    </r>
    <r>
      <rPr>
        <i/>
        <sz val="10"/>
        <color theme="0"/>
        <rFont val="Arial"/>
        <family val="2"/>
        <charset val="238"/>
      </rPr>
      <t>.</t>
    </r>
  </si>
  <si>
    <t>Záznam z vyhodnotenia prieskumu trhu č. 1</t>
  </si>
  <si>
    <t>Záznam z vyhodnotenia prieskumu trhu č. n</t>
  </si>
  <si>
    <t>iný spôsob</t>
  </si>
  <si>
    <t>Celkové oprávnené výdavky na hlavné aktivity bez DPH</t>
  </si>
  <si>
    <t>N/A</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</si>
  <si>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</si>
  <si>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</si>
  <si>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</si>
  <si>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t>Zvýšený počet obyvateľov so zlepšeným čistením komunálnych odpadových vôd v EO</t>
  </si>
  <si>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Zvýšený počet obyvteľov so zlepšeným čistením komunálnych odpadových vôd (EO).
Do výpočtu nevstupujú nepriame výdavky vzťahujúce sa na podporné aktivity projektu (riadenie projektu, informovanie a komunikácia).
V prípade projektu, predmetom ktorého je kombinácia stokovej siete a ČOV sa hodnota príspevku projektu k príslušnému špecifickému cieľu OP KŽP vypočítava iba pre ČOV, a to ako pomer celkových oprávnených výdavkov prislúchajúcich k ČOV a deklarovanej cieľovej hodnoty ukazovateľa pre ČOV.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</si>
  <si>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S P O L U </t>
    </r>
    <r>
      <rPr>
        <i/>
        <sz val="13"/>
        <rFont val="Arial"/>
        <family val="2"/>
        <charset val="238"/>
      </rPr>
      <t>(celkové oprávnené výdavky projektu)</t>
    </r>
  </si>
  <si>
    <r>
      <rPr>
        <b/>
        <sz val="12"/>
        <color rgb="FFFF0000"/>
        <rFont val="Arial"/>
        <family val="2"/>
        <charset val="238"/>
      </rPr>
      <t xml:space="preserve">Zdôvodnenie prekročenia hodnoty benchmarku: </t>
    </r>
    <r>
      <rPr>
        <i/>
        <sz val="11"/>
        <rFont val="Arial"/>
        <family val="2"/>
        <charset val="238"/>
      </rPr>
      <t xml:space="preserve">v prípade prekročenia stanovenej referenčnej hodnoty benchmarku zdôvodnite v bunke nižšie vypočítanú hodnotu benchmarku vzhľadom k stanovenej referenčnej hodnote benchmarku a vzhľadom na podmienky a okolnosti realizácie projektu. 
Žiadateľ je oprávnený zdôvodniť zvýšenú investičnú náročnosť projektu výhradne faktormi stanovenými poskytovateľom, ktoré vyjadrujú sťažené podmienky realizácie projektu a ktoré sú uvedené v prílohe č. 4 Výzvy – Osobitné podmienky oprávnenosti výdavkov.
RO pre OP KŽP posúdi, či toto prekročenie zodpovedá navrhnutému riešeniu a faktorom zvýšenej investičnej náročnosti, ktoré môžu objektívne spôsobiť zvýšenie investičnej náročnosti projektu. To znamená, že výdavky nad referenčnú hodnotu benchmarku budú akceptovateľné ako oprávnené iba v objektívne odôvodnených prípadoch. Zároveň platí, že prekročenie referenčnej hodnoty benchmarku bez relevantného a overiteľného odôvodnenia bude vyhodnotené ako nesplnenie vylučujúceho hodnotiaceho kritéria 4.2 Hospodárnosť a efektívnosť výdavkov projektu, čo bude viesť k neschváleniu ŽoNFP. </t>
    </r>
  </si>
  <si>
    <t>Projektový manažér - externé riadenie</t>
  </si>
  <si>
    <t xml:space="preserve">Celková cena práce/resp. cena </t>
  </si>
  <si>
    <r>
      <t xml:space="preserve">Benchmarky </t>
    </r>
    <r>
      <rPr>
        <b/>
        <i/>
        <sz val="16"/>
        <rFont val="Arial"/>
        <family val="2"/>
        <charset val="238"/>
      </rPr>
      <t>(smerné ukazovatele mernej investičnej náročnosti)</t>
    </r>
  </si>
  <si>
    <t>Celkové oprávnené výdavky na hlavné aktivity bez rezervy, DPH a stavebného dozoru</t>
  </si>
  <si>
    <t>Referenčné hodnoty benchmarkov</t>
  </si>
  <si>
    <t>Cieľová hodnota merateľného ukazovateľa v km</t>
  </si>
  <si>
    <t>Cieľová hodnota merateľného ukazovateľa v EO</t>
  </si>
  <si>
    <t xml:space="preserve">Výstavba ČOV </t>
  </si>
  <si>
    <t>Dĺžka novovybudovaných kanalizačných sietí 
(bez kanal. prípojok)</t>
  </si>
  <si>
    <t>V ........................................ dňa .......................</t>
  </si>
  <si>
    <t>Pečiatka a podpis štatutárneho orgánu žiadateľa</t>
  </si>
  <si>
    <t>Príloha ŽoNFP č. 11 - Podporná dokumentácia k oprávnenosti výdavkov</t>
  </si>
  <si>
    <t>Výpočet hodnoty Value for Money pre stokovú sieť</t>
  </si>
  <si>
    <t>Výpočet hodnoty Value for Money pre ČOV</t>
  </si>
  <si>
    <t>V ........................................ dňa .............</t>
  </si>
  <si>
    <t>022 Samostatné hnuteľné veci a súbory hnuteľných vecí</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</si>
  <si>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</si>
  <si>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</si>
  <si>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</si>
  <si>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</si>
  <si>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</si>
  <si>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</si>
  <si>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</si>
  <si>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</si>
  <si>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dokumentácie.</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</si>
  <si>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</si>
  <si>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</si>
  <si>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</si>
  <si>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</si>
  <si>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</si>
  <si>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N/A (vecný popis predstavuje predložený výkaz výmer)</t>
  </si>
  <si>
    <t>ďalší výdavok</t>
  </si>
  <si>
    <t xml:space="preserve"> - Výdavky, ktoré pokrývajú viac ako jednu hlavnú aktivitu projektu (t.j. nie je samostatne stanovený výdavok vo vzťahu k jednotlivým hlavným aktivitám projektu), je potrebné pomerne rozdeliť medzi jednotlivé hlavné aktivity projektu podľa pomeru výdavkov na stavebné práce v rámci jednotlivých hlavných aktivít projektu (uvedené sa týka najmä výdavkov na projektovú dokumentáciu, stavebný dozor, odborný autorský dohľad, rezervu na nepredvídané výdavky). To znamená, že v prípade, ak cena za vypracovanie napr. projektovej dokumentácie, bude zahŕňať stokovú sieť spolu s ČOV, prípadne verejný vodovod, je potrebné výdavky na projektovú dokumentáciu pomerne rozdeliť vo vzťahu k jednotlivým hlavným aktivitám podľa pomeru výdavkov na stavebné práce jednotlivých hlavných aktivít.</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</si>
  <si>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</si>
  <si>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</si>
  <si>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 - 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(napr. v prípade ak výška výdavku -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 t.j. projektová dokumentácia pre územné rozhodnutie, pre stavebné povolenie, realizačná dokumentácia, je potrebné  v poli "Vecný popis výdavku" bližšie špecifikovať jednotlivé položky) .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</si>
  <si>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</si>
  <si>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</si>
  <si>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</si>
  <si>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</si>
  <si>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</si>
  <si>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</si>
  <si>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</si>
  <si>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</si>
  <si>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</si>
  <si>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</si>
  <si>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</si>
  <si>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 xml:space="preserve"> - Výška výdavkov na podporné aktivity projektu nesmie prekročiť stanovený finančný limit vo výške 3 % z celkových oprávnených výdavkov na hlavné aktivity projektu (t.j. vrátane rezervy na nepredvídané výdavky súvisiace so stavebnými prácami).</t>
  </si>
  <si>
    <t>V......................................... dňa ......</t>
  </si>
  <si>
    <t>podpis štatutárneho orgánu žiadateľa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</si>
</sst>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55"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i/>
      <sz val="16"/>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sz val="14"/>
      <color theme="1"/>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top style="thin">
        <color indexed="64"/>
      </top>
      <bottom/>
      <diagonal/>
    </border>
  </borders>
  <cellStyleXfs count="2">
    <xf numFmtId="0" fontId="0" fillId="0" borderId="0"/>
    <xf numFmtId="0" fontId="17" fillId="0" borderId="0" applyNumberFormat="0" applyFill="0" applyBorder="0" applyAlignment="0" applyProtection="0"/>
  </cellStyleXfs>
  <cellXfs count="298">
    <xf numFmtId="0" fontId="0" fillId="0" borderId="0" xfId="0"/>
    <xf numFmtId="3" fontId="6" fillId="0" borderId="23" xfId="0" applyNumberFormat="1" applyFont="1" applyFill="1" applyBorder="1" applyAlignment="1" applyProtection="1">
      <alignment horizontal="center" wrapText="1"/>
      <protection locked="0"/>
    </xf>
    <xf numFmtId="3" fontId="6" fillId="0" borderId="24" xfId="0" applyNumberFormat="1" applyFont="1" applyFill="1" applyBorder="1" applyAlignment="1" applyProtection="1">
      <alignment horizontal="center" wrapText="1"/>
      <protection locked="0"/>
    </xf>
    <xf numFmtId="3" fontId="6" fillId="0" borderId="32" xfId="0" applyNumberFormat="1" applyFont="1" applyFill="1" applyBorder="1" applyAlignment="1" applyProtection="1">
      <alignment horizontal="center" wrapText="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5" fillId="9" borderId="19" xfId="0" applyFont="1" applyFill="1" applyBorder="1" applyAlignment="1" applyProtection="1">
      <alignment vertical="center" wrapText="1"/>
      <protection locked="0"/>
    </xf>
    <xf numFmtId="0" fontId="5" fillId="9" borderId="5" xfId="0" applyFont="1" applyFill="1" applyBorder="1" applyAlignment="1" applyProtection="1">
      <alignment vertical="center" wrapText="1"/>
      <protection locked="0"/>
    </xf>
    <xf numFmtId="0" fontId="7" fillId="0" borderId="5" xfId="0" applyFont="1" applyBorder="1" applyAlignment="1" applyProtection="1">
      <alignment horizontal="center" wrapText="1"/>
      <protection locked="0"/>
    </xf>
    <xf numFmtId="4" fontId="7" fillId="0" borderId="1"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center" vertical="center" wrapText="1"/>
      <protection locked="0"/>
    </xf>
    <xf numFmtId="4" fontId="7" fillId="9" borderId="5" xfId="0" applyNumberFormat="1" applyFont="1" applyFill="1" applyBorder="1" applyAlignment="1" applyProtection="1">
      <alignment horizontal="center" vertical="center" wrapText="1"/>
      <protection locked="0"/>
    </xf>
    <xf numFmtId="4" fontId="7" fillId="9"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8" xfId="0" applyBorder="1" applyAlignment="1" applyProtection="1">
      <alignment horizontal="center" vertical="center" wrapText="1"/>
      <protection locked="0"/>
    </xf>
    <xf numFmtId="0" fontId="5" fillId="9" borderId="17"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6" fillId="0" borderId="1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4" fontId="6" fillId="9" borderId="15" xfId="0" applyNumberFormat="1" applyFont="1" applyFill="1" applyBorder="1" applyAlignment="1" applyProtection="1">
      <alignment horizontal="center" vertical="center" wrapText="1"/>
      <protection locked="0"/>
    </xf>
    <xf numFmtId="0" fontId="7" fillId="9" borderId="15" xfId="0" applyFont="1" applyFill="1" applyBorder="1" applyAlignment="1" applyProtection="1">
      <alignment horizontal="center" wrapText="1"/>
      <protection locked="0"/>
    </xf>
    <xf numFmtId="0" fontId="0" fillId="9" borderId="16" xfId="0" applyFill="1" applyBorder="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Alignment="1" applyProtection="1">
      <alignment vertical="center"/>
      <protection locked="0"/>
    </xf>
    <xf numFmtId="0" fontId="7"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4" fontId="6" fillId="9" borderId="6" xfId="0" applyNumberFormat="1" applyFont="1" applyFill="1" applyBorder="1" applyAlignment="1" applyProtection="1">
      <alignment horizontal="center" vertical="center" wrapText="1"/>
      <protection locked="0"/>
    </xf>
    <xf numFmtId="0" fontId="7" fillId="9" borderId="6" xfId="0" applyFont="1" applyFill="1" applyBorder="1" applyAlignment="1" applyProtection="1">
      <alignment horizontal="justify" wrapText="1"/>
      <protection locked="0"/>
    </xf>
    <xf numFmtId="0" fontId="0" fillId="9" borderId="22" xfId="0" applyFill="1" applyBorder="1" applyAlignment="1" applyProtection="1">
      <alignment horizontal="center" vertical="center"/>
      <protection locked="0"/>
    </xf>
    <xf numFmtId="0" fontId="0" fillId="0" borderId="0" xfId="0" applyFill="1" applyProtection="1">
      <protection locked="0"/>
    </xf>
    <xf numFmtId="0" fontId="0" fillId="0" borderId="0" xfId="0" applyBorder="1" applyProtection="1">
      <protection locked="0"/>
    </xf>
    <xf numFmtId="0" fontId="14" fillId="9" borderId="15" xfId="0" applyFont="1" applyFill="1" applyBorder="1" applyAlignment="1" applyProtection="1">
      <alignment horizontal="justify" wrapText="1"/>
      <protection locked="0"/>
    </xf>
    <xf numFmtId="4" fontId="11" fillId="3" borderId="10" xfId="0" applyNumberFormat="1" applyFont="1" applyFill="1" applyBorder="1" applyAlignment="1" applyProtection="1">
      <alignment horizontal="center" vertical="center" wrapText="1"/>
      <protection locked="0"/>
    </xf>
    <xf numFmtId="4" fontId="11" fillId="3" borderId="29" xfId="0" applyNumberFormat="1" applyFont="1" applyFill="1" applyBorder="1" applyAlignment="1" applyProtection="1">
      <alignment horizontal="center" vertical="center" wrapText="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5" xfId="0" applyNumberFormat="1" applyFont="1" applyBorder="1" applyAlignment="1" applyProtection="1">
      <alignment horizontal="center" vertical="center" wrapText="1"/>
      <protection locked="0"/>
    </xf>
    <xf numFmtId="4" fontId="7" fillId="2" borderId="15" xfId="0"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4" fontId="45" fillId="8" borderId="10"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6" fillId="11"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22" fillId="10" borderId="17" xfId="0" applyFont="1" applyFill="1" applyBorder="1" applyAlignment="1" applyProtection="1">
      <alignment horizontal="center" vertical="center" wrapText="1"/>
    </xf>
    <xf numFmtId="0" fontId="22" fillId="10" borderId="1" xfId="0" applyFont="1" applyFill="1" applyBorder="1" applyAlignment="1" applyProtection="1">
      <alignment horizontal="center" vertical="center" wrapText="1"/>
    </xf>
    <xf numFmtId="0" fontId="22" fillId="10" borderId="18" xfId="0" applyFont="1" applyFill="1" applyBorder="1" applyAlignment="1" applyProtection="1">
      <alignment horizontal="center" vertical="center" wrapText="1"/>
    </xf>
    <xf numFmtId="0" fontId="5" fillId="9" borderId="17" xfId="0" applyFont="1" applyFill="1" applyBorder="1" applyAlignment="1" applyProtection="1">
      <alignment vertical="center" wrapText="1"/>
    </xf>
    <xf numFmtId="0" fontId="0" fillId="0" borderId="0" xfId="0" applyFont="1" applyAlignment="1" applyProtection="1">
      <alignment vertical="center"/>
    </xf>
    <xf numFmtId="0" fontId="0" fillId="0" borderId="0" xfId="0" applyAlignment="1" applyProtection="1">
      <alignment vertical="center"/>
    </xf>
    <xf numFmtId="0" fontId="0" fillId="0" borderId="1" xfId="0" applyBorder="1" applyProtection="1"/>
    <xf numFmtId="0" fontId="22" fillId="10" borderId="17" xfId="0" applyFont="1" applyFill="1" applyBorder="1" applyAlignment="1" applyProtection="1">
      <alignment horizontal="left" vertical="center" wrapText="1"/>
    </xf>
    <xf numFmtId="0" fontId="22" fillId="10" borderId="1" xfId="0" applyFont="1" applyFill="1" applyBorder="1" applyAlignment="1" applyProtection="1">
      <alignment horizontal="left" vertical="center" wrapText="1"/>
    </xf>
    <xf numFmtId="0" fontId="7" fillId="9" borderId="1" xfId="0" applyFont="1" applyFill="1" applyBorder="1" applyAlignment="1" applyProtection="1">
      <alignment horizontal="left" vertical="center" wrapText="1"/>
    </xf>
    <xf numFmtId="0" fontId="7" fillId="9" borderId="1" xfId="0" applyFont="1" applyFill="1" applyBorder="1" applyAlignment="1" applyProtection="1">
      <alignment horizontal="center" vertical="center" wrapText="1"/>
    </xf>
    <xf numFmtId="0" fontId="7" fillId="9" borderId="17" xfId="0" applyFont="1" applyFill="1" applyBorder="1" applyAlignment="1" applyProtection="1">
      <alignment horizontal="justify" vertical="center" wrapText="1"/>
    </xf>
    <xf numFmtId="0" fontId="7" fillId="9" borderId="14" xfId="0" applyFont="1" applyFill="1" applyBorder="1" applyAlignment="1" applyProtection="1">
      <alignment horizontal="justify" vertical="center" wrapText="1"/>
    </xf>
    <xf numFmtId="0" fontId="7" fillId="9" borderId="15" xfId="0" applyFont="1" applyFill="1" applyBorder="1" applyAlignment="1" applyProtection="1">
      <alignment horizontal="left" vertical="center" wrapText="1"/>
    </xf>
    <xf numFmtId="0" fontId="7" fillId="9" borderId="15"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0" fillId="0" borderId="0" xfId="0" applyFill="1" applyProtection="1"/>
    <xf numFmtId="3" fontId="0" fillId="0" borderId="0" xfId="0" applyNumberFormat="1" applyProtection="1">
      <protection locked="0"/>
    </xf>
    <xf numFmtId="0" fontId="0" fillId="0" borderId="0" xfId="0" applyBorder="1" applyAlignment="1" applyProtection="1">
      <protection locked="0"/>
    </xf>
    <xf numFmtId="0" fontId="5" fillId="0" borderId="0" xfId="0" applyFont="1" applyAlignment="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center"/>
    </xf>
    <xf numFmtId="0" fontId="25" fillId="0" borderId="0" xfId="0" applyFont="1" applyFill="1" applyAlignment="1" applyProtection="1">
      <alignment horizontal="justify" vertical="justify" wrapText="1"/>
    </xf>
    <xf numFmtId="0" fontId="26" fillId="11" borderId="30" xfId="0" applyFont="1" applyFill="1" applyBorder="1" applyAlignment="1" applyProtection="1">
      <alignment horizontal="left" vertical="center"/>
    </xf>
    <xf numFmtId="0" fontId="26" fillId="11" borderId="5" xfId="0" applyFont="1" applyFill="1" applyBorder="1" applyAlignment="1" applyProtection="1">
      <alignment horizontal="left" vertical="center"/>
    </xf>
    <xf numFmtId="0" fontId="33" fillId="4" borderId="17" xfId="0" applyFont="1" applyFill="1" applyBorder="1" applyAlignment="1" applyProtection="1">
      <alignment horizontal="left" vertical="center" wrapText="1"/>
    </xf>
    <xf numFmtId="0" fontId="28" fillId="5" borderId="18" xfId="0" applyFont="1" applyFill="1" applyBorder="1" applyAlignment="1" applyProtection="1">
      <alignment horizontal="center" vertical="center" wrapText="1"/>
    </xf>
    <xf numFmtId="0" fontId="34" fillId="4" borderId="17" xfId="0" applyFont="1" applyFill="1" applyBorder="1" applyAlignment="1" applyProtection="1">
      <alignment horizontal="left" vertical="center" wrapText="1"/>
    </xf>
    <xf numFmtId="0" fontId="34" fillId="4" borderId="17" xfId="0" applyFont="1" applyFill="1" applyBorder="1" applyAlignment="1" applyProtection="1">
      <alignment horizontal="left" vertical="center"/>
    </xf>
    <xf numFmtId="0" fontId="33" fillId="4" borderId="14" xfId="0" applyFont="1" applyFill="1" applyBorder="1" applyAlignment="1" applyProtection="1">
      <alignment horizontal="left" vertical="center" wrapText="1"/>
    </xf>
    <xf numFmtId="0" fontId="28" fillId="5" borderId="16" xfId="0" applyFont="1" applyFill="1" applyBorder="1" applyAlignment="1" applyProtection="1">
      <alignment horizontal="center" vertical="center" wrapText="1"/>
    </xf>
    <xf numFmtId="0" fontId="5" fillId="4" borderId="17" xfId="0" applyFont="1" applyFill="1" applyBorder="1" applyAlignment="1" applyProtection="1">
      <alignment horizontal="left" vertical="center" wrapText="1"/>
    </xf>
    <xf numFmtId="3" fontId="7" fillId="4" borderId="17" xfId="0" applyNumberFormat="1" applyFont="1" applyFill="1" applyBorder="1" applyAlignment="1" applyProtection="1">
      <alignment horizontal="left" vertical="center"/>
    </xf>
    <xf numFmtId="0" fontId="5" fillId="7" borderId="17" xfId="0" applyFont="1" applyFill="1" applyBorder="1" applyAlignment="1" applyProtection="1">
      <alignment horizontal="left" vertical="center" wrapText="1"/>
    </xf>
    <xf numFmtId="3" fontId="7" fillId="3" borderId="17" xfId="0" applyNumberFormat="1" applyFont="1" applyFill="1" applyBorder="1" applyAlignment="1" applyProtection="1">
      <alignment horizontal="left" vertical="center" wrapText="1"/>
    </xf>
    <xf numFmtId="3" fontId="7" fillId="3" borderId="21" xfId="0" applyNumberFormat="1" applyFont="1" applyFill="1" applyBorder="1" applyAlignment="1" applyProtection="1">
      <alignment horizontal="left" vertical="center"/>
    </xf>
    <xf numFmtId="3" fontId="11" fillId="12" borderId="14" xfId="0" applyNumberFormat="1" applyFont="1" applyFill="1" applyBorder="1" applyAlignment="1" applyProtection="1">
      <alignment horizontal="left" vertical="center" wrapText="1"/>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53" fillId="6" borderId="1" xfId="0" applyFont="1" applyFill="1" applyBorder="1" applyAlignment="1" applyProtection="1">
      <alignment horizontal="center" vertical="center"/>
      <protection locked="0"/>
    </xf>
    <xf numFmtId="0" fontId="50" fillId="5" borderId="1" xfId="0" applyFont="1" applyFill="1" applyBorder="1" applyAlignment="1" applyProtection="1">
      <alignment horizontal="center" vertical="center"/>
      <protection locked="0"/>
    </xf>
    <xf numFmtId="4" fontId="50" fillId="0" borderId="1" xfId="0" applyNumberFormat="1" applyFont="1" applyBorder="1" applyAlignment="1" applyProtection="1">
      <alignment wrapText="1"/>
      <protection locked="0"/>
    </xf>
    <xf numFmtId="0" fontId="5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44" fillId="0" borderId="0" xfId="0" applyFont="1" applyAlignment="1" applyProtection="1">
      <alignment horizontal="left"/>
      <protection locked="0"/>
    </xf>
    <xf numFmtId="0" fontId="5" fillId="0" borderId="0" xfId="0" applyFont="1" applyAlignment="1" applyProtection="1">
      <alignment horizontal="left"/>
      <protection locked="0"/>
    </xf>
    <xf numFmtId="0" fontId="50" fillId="0" borderId="0" xfId="0" applyFont="1" applyProtection="1">
      <protection locked="0"/>
    </xf>
    <xf numFmtId="0" fontId="50" fillId="0" borderId="1" xfId="0" applyFont="1" applyBorder="1" applyProtection="1">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9" fillId="0" borderId="0" xfId="0" applyFont="1" applyAlignment="1" applyProtection="1">
      <alignment horizontal="left"/>
    </xf>
    <xf numFmtId="0" fontId="26" fillId="11" borderId="1" xfId="0" applyFont="1" applyFill="1" applyBorder="1" applyAlignment="1" applyProtection="1"/>
    <xf numFmtId="0" fontId="5" fillId="0" borderId="0" xfId="0" applyFont="1" applyAlignment="1" applyProtection="1">
      <alignment horizontal="justify" vertical="top" wrapText="1"/>
    </xf>
    <xf numFmtId="0" fontId="35" fillId="6" borderId="11" xfId="0" applyFont="1" applyFill="1" applyBorder="1" applyAlignment="1" applyProtection="1">
      <alignment horizontal="left" vertical="center" wrapText="1"/>
    </xf>
    <xf numFmtId="0" fontId="35" fillId="6" borderId="12" xfId="0" applyFont="1" applyFill="1" applyBorder="1" applyAlignment="1" applyProtection="1">
      <alignment horizontal="center" vertical="center" wrapText="1"/>
    </xf>
    <xf numFmtId="0" fontId="35" fillId="6" borderId="13" xfId="0" applyFont="1" applyFill="1" applyBorder="1" applyAlignment="1" applyProtection="1">
      <alignment horizontal="center" vertical="center" wrapText="1"/>
    </xf>
    <xf numFmtId="0" fontId="0" fillId="5" borderId="1" xfId="0" applyFill="1" applyBorder="1" applyAlignment="1" applyProtection="1">
      <alignment horizontal="center" vertical="center" wrapText="1"/>
    </xf>
    <xf numFmtId="0" fontId="0" fillId="5" borderId="15" xfId="0" applyFill="1" applyBorder="1" applyAlignment="1" applyProtection="1">
      <alignment horizontal="center" vertical="center" wrapText="1"/>
    </xf>
    <xf numFmtId="0" fontId="15" fillId="0" borderId="0" xfId="0" applyFont="1" applyBorder="1" applyAlignment="1" applyProtection="1">
      <alignment horizontal="justify" vertical="top" wrapText="1"/>
    </xf>
    <xf numFmtId="0" fontId="0" fillId="0" borderId="9"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0" borderId="1" xfId="0" applyBorder="1" applyAlignment="1" applyProtection="1">
      <alignment vertical="center"/>
    </xf>
    <xf numFmtId="0" fontId="5" fillId="0" borderId="0" xfId="0" applyFont="1" applyFill="1" applyBorder="1" applyAlignment="1" applyProtection="1">
      <alignment vertical="center"/>
    </xf>
    <xf numFmtId="0" fontId="0" fillId="0" borderId="0" xfId="0" quotePrefix="1" applyProtection="1">
      <protection locked="0"/>
    </xf>
    <xf numFmtId="49" fontId="5" fillId="0" borderId="1" xfId="0" applyNumberFormat="1" applyFont="1" applyFill="1" applyBorder="1" applyAlignment="1" applyProtection="1">
      <alignment horizontal="left" wrapText="1"/>
    </xf>
    <xf numFmtId="49" fontId="7" fillId="0" borderId="1" xfId="0" applyNumberFormat="1" applyFont="1" applyFill="1" applyBorder="1" applyAlignment="1" applyProtection="1">
      <alignment horizontal="justify" wrapText="1"/>
    </xf>
    <xf numFmtId="49" fontId="7" fillId="0" borderId="1" xfId="0" applyNumberFormat="1" applyFont="1" applyFill="1" applyBorder="1" applyAlignment="1" applyProtection="1">
      <alignment horizontal="left" wrapText="1"/>
    </xf>
    <xf numFmtId="49" fontId="5" fillId="0" borderId="1" xfId="0" applyNumberFormat="1" applyFont="1" applyBorder="1" applyAlignment="1" applyProtection="1">
      <alignment horizontal="left" wrapText="1"/>
    </xf>
    <xf numFmtId="0" fontId="8" fillId="4" borderId="23" xfId="0" applyFont="1" applyFill="1" applyBorder="1" applyAlignment="1" applyProtection="1">
      <alignment horizontal="left" vertical="center"/>
    </xf>
    <xf numFmtId="0" fontId="8" fillId="4" borderId="24" xfId="0" applyFont="1" applyFill="1" applyBorder="1" applyAlignment="1" applyProtection="1">
      <alignment horizontal="left" vertical="center"/>
    </xf>
    <xf numFmtId="0" fontId="8" fillId="4" borderId="32" xfId="0" applyFont="1" applyFill="1" applyBorder="1" applyAlignment="1" applyProtection="1">
      <alignment horizontal="left" vertical="center"/>
    </xf>
    <xf numFmtId="0" fontId="22" fillId="10" borderId="2" xfId="0" applyFont="1" applyFill="1" applyBorder="1" applyAlignment="1" applyProtection="1">
      <alignment horizontal="center" vertical="center" wrapText="1"/>
    </xf>
    <xf numFmtId="0" fontId="22" fillId="10" borderId="8" xfId="0" applyFont="1" applyFill="1" applyBorder="1" applyAlignment="1" applyProtection="1">
      <alignment horizontal="center" vertical="center" wrapText="1"/>
    </xf>
    <xf numFmtId="4" fontId="7" fillId="9" borderId="2" xfId="0" applyNumberFormat="1" applyFont="1" applyFill="1" applyBorder="1" applyAlignment="1" applyProtection="1">
      <alignment horizontal="center" vertical="center" wrapText="1"/>
    </xf>
    <xf numFmtId="4" fontId="7" fillId="9" borderId="8" xfId="0" applyNumberFormat="1" applyFont="1" applyFill="1" applyBorder="1" applyAlignment="1" applyProtection="1">
      <alignment horizontal="center" vertical="center" wrapText="1"/>
    </xf>
    <xf numFmtId="4" fontId="7" fillId="9" borderId="40" xfId="0" applyNumberFormat="1" applyFont="1" applyFill="1" applyBorder="1" applyAlignment="1" applyProtection="1">
      <alignment horizontal="center" vertical="center" wrapText="1"/>
    </xf>
    <xf numFmtId="4" fontId="7" fillId="9" borderId="37" xfId="0" applyNumberFormat="1" applyFont="1" applyFill="1" applyBorder="1" applyAlignment="1" applyProtection="1">
      <alignment horizontal="center" vertical="center" wrapText="1"/>
    </xf>
    <xf numFmtId="4" fontId="11" fillId="3" borderId="38" xfId="0" applyNumberFormat="1" applyFont="1" applyFill="1" applyBorder="1" applyAlignment="1" applyProtection="1">
      <alignment horizontal="center" vertical="center" wrapText="1"/>
      <protection locked="0"/>
    </xf>
    <xf numFmtId="4" fontId="11" fillId="3" borderId="39" xfId="0" applyNumberFormat="1" applyFont="1" applyFill="1" applyBorder="1" applyAlignment="1" applyProtection="1">
      <alignment horizontal="center" vertical="center" wrapText="1"/>
      <protection locked="0"/>
    </xf>
    <xf numFmtId="0" fontId="47"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wrapText="1"/>
    </xf>
    <xf numFmtId="49" fontId="5" fillId="0" borderId="7" xfId="0" applyNumberFormat="1" applyFont="1" applyBorder="1" applyAlignment="1" applyProtection="1">
      <alignment horizontal="left" wrapText="1"/>
    </xf>
    <xf numFmtId="49" fontId="5" fillId="0" borderId="8" xfId="0" applyNumberFormat="1" applyFont="1" applyBorder="1" applyAlignment="1" applyProtection="1">
      <alignment horizontal="left" wrapText="1"/>
    </xf>
    <xf numFmtId="0" fontId="20" fillId="0" borderId="0" xfId="0" applyFont="1" applyAlignment="1" applyProtection="1">
      <alignment horizontal="left"/>
    </xf>
    <xf numFmtId="0" fontId="10" fillId="9" borderId="14" xfId="0" applyFont="1" applyFill="1" applyBorder="1" applyAlignment="1" applyProtection="1">
      <alignment horizontal="left" wrapText="1"/>
      <protection locked="0"/>
    </xf>
    <xf numFmtId="0" fontId="10" fillId="9" borderId="15" xfId="0" applyFont="1" applyFill="1" applyBorder="1" applyAlignment="1" applyProtection="1">
      <alignment horizontal="left" wrapText="1"/>
      <protection locked="0"/>
    </xf>
    <xf numFmtId="0" fontId="10" fillId="9" borderId="21" xfId="0" applyFont="1" applyFill="1" applyBorder="1" applyAlignment="1" applyProtection="1">
      <alignment horizontal="left" wrapText="1"/>
      <protection locked="0"/>
    </xf>
    <xf numFmtId="0" fontId="10" fillId="9" borderId="6" xfId="0" applyFont="1" applyFill="1" applyBorder="1" applyAlignment="1" applyProtection="1">
      <alignment horizontal="left" wrapText="1"/>
      <protection locked="0"/>
    </xf>
    <xf numFmtId="0" fontId="11" fillId="3" borderId="31"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0" fontId="45" fillId="8" borderId="3" xfId="0" applyFont="1" applyFill="1" applyBorder="1" applyAlignment="1" applyProtection="1">
      <alignment horizontal="left" wrapText="1"/>
      <protection locked="0"/>
    </xf>
    <xf numFmtId="0" fontId="45" fillId="8"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11" fillId="3" borderId="3" xfId="0" applyFont="1" applyFill="1" applyBorder="1" applyAlignment="1" applyProtection="1">
      <alignment horizontal="left" vertical="center" wrapText="1"/>
      <protection locked="0"/>
    </xf>
    <xf numFmtId="0" fontId="11" fillId="3" borderId="4" xfId="0" applyFont="1" applyFill="1" applyBorder="1" applyAlignment="1" applyProtection="1">
      <alignment horizontal="left" vertical="center" wrapText="1"/>
      <protection locked="0"/>
    </xf>
    <xf numFmtId="0" fontId="8" fillId="4" borderId="11" xfId="0" applyFont="1" applyFill="1" applyBorder="1" applyAlignment="1" applyProtection="1">
      <alignment horizontal="left" vertical="center"/>
    </xf>
    <xf numFmtId="0" fontId="8" fillId="4" borderId="12" xfId="0" applyFont="1" applyFill="1" applyBorder="1" applyAlignment="1" applyProtection="1">
      <alignment horizontal="left" vertical="center"/>
    </xf>
    <xf numFmtId="0" fontId="8" fillId="4" borderId="13" xfId="0" applyFont="1" applyFill="1" applyBorder="1" applyAlignment="1" applyProtection="1">
      <alignment horizontal="left" vertical="center"/>
    </xf>
    <xf numFmtId="0" fontId="5" fillId="0" borderId="46" xfId="0" applyFont="1" applyBorder="1" applyAlignment="1" applyProtection="1">
      <alignment horizontal="center"/>
      <protection locked="0"/>
    </xf>
    <xf numFmtId="0" fontId="0" fillId="0" borderId="0" xfId="0" applyBorder="1" applyAlignment="1" applyProtection="1">
      <alignment horizontal="center"/>
      <protection locked="0"/>
    </xf>
    <xf numFmtId="0" fontId="6"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4" xfId="0" applyFont="1" applyBorder="1" applyAlignment="1" applyProtection="1">
      <alignment horizontal="center"/>
      <protection locked="0"/>
    </xf>
    <xf numFmtId="0" fontId="42" fillId="11" borderId="25" xfId="0" applyFont="1" applyFill="1" applyBorder="1" applyAlignment="1" applyProtection="1">
      <alignment horizontal="left" vertical="center" wrapText="1"/>
    </xf>
    <xf numFmtId="0" fontId="42" fillId="11" borderId="26" xfId="0" applyFont="1" applyFill="1" applyBorder="1" applyAlignment="1" applyProtection="1">
      <alignment horizontal="left" vertical="center" wrapText="1"/>
    </xf>
    <xf numFmtId="0" fontId="42" fillId="11" borderId="27" xfId="0" applyFont="1" applyFill="1" applyBorder="1" applyAlignment="1" applyProtection="1">
      <alignment horizontal="left" vertical="center" wrapText="1"/>
    </xf>
    <xf numFmtId="4" fontId="5" fillId="13" borderId="1" xfId="0" applyNumberFormat="1" applyFont="1" applyFill="1" applyBorder="1" applyAlignment="1" applyProtection="1">
      <alignment horizontal="center" vertical="center" wrapText="1"/>
    </xf>
    <xf numFmtId="0" fontId="5" fillId="13" borderId="1" xfId="0" applyFont="1" applyFill="1" applyBorder="1" applyAlignment="1" applyProtection="1">
      <alignment horizontal="center" vertical="center" wrapText="1"/>
    </xf>
    <xf numFmtId="0" fontId="5" fillId="13" borderId="18" xfId="0" applyFont="1" applyFill="1" applyBorder="1" applyAlignment="1" applyProtection="1">
      <alignment horizontal="center" vertical="center" wrapText="1"/>
    </xf>
    <xf numFmtId="0" fontId="21" fillId="13" borderId="1" xfId="0" applyFont="1" applyFill="1" applyBorder="1" applyAlignment="1" applyProtection="1">
      <alignment horizontal="center" vertical="center" wrapText="1"/>
    </xf>
    <xf numFmtId="0" fontId="21" fillId="13" borderId="18" xfId="0" applyFont="1" applyFill="1" applyBorder="1" applyAlignment="1" applyProtection="1">
      <alignment horizontal="center" vertical="center" wrapText="1"/>
    </xf>
    <xf numFmtId="4" fontId="5" fillId="13" borderId="1" xfId="0" applyNumberFormat="1" applyFont="1" applyFill="1" applyBorder="1" applyAlignment="1" applyProtection="1">
      <alignment horizontal="center" vertical="center" wrapText="1"/>
      <protection locked="0"/>
    </xf>
    <xf numFmtId="0" fontId="5" fillId="13" borderId="1" xfId="0" applyFont="1" applyFill="1" applyBorder="1" applyAlignment="1" applyProtection="1">
      <alignment horizontal="center" vertical="center" wrapText="1"/>
      <protection locked="0"/>
    </xf>
    <xf numFmtId="0" fontId="5" fillId="13" borderId="18"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4" fontId="14" fillId="12" borderId="34" xfId="0" applyNumberFormat="1" applyFont="1" applyFill="1" applyBorder="1" applyAlignment="1" applyProtection="1">
      <alignment horizontal="center" vertical="center"/>
    </xf>
    <xf numFmtId="4" fontId="14" fillId="12" borderId="4" xfId="0" applyNumberFormat="1" applyFont="1" applyFill="1" applyBorder="1" applyAlignment="1" applyProtection="1">
      <alignment horizontal="center" vertical="center"/>
    </xf>
    <xf numFmtId="4" fontId="14" fillId="12" borderId="29" xfId="0" applyNumberFormat="1" applyFont="1" applyFill="1" applyBorder="1" applyAlignment="1" applyProtection="1">
      <alignment horizontal="center" vertical="center"/>
    </xf>
    <xf numFmtId="3" fontId="25" fillId="0" borderId="3" xfId="0" applyNumberFormat="1" applyFont="1" applyFill="1" applyBorder="1" applyAlignment="1" applyProtection="1">
      <alignment horizontal="center" wrapText="1"/>
    </xf>
    <xf numFmtId="3" fontId="25" fillId="0" borderId="4" xfId="0" applyNumberFormat="1" applyFont="1" applyFill="1" applyBorder="1" applyAlignment="1" applyProtection="1">
      <alignment horizontal="center" wrapText="1"/>
    </xf>
    <xf numFmtId="3" fontId="25" fillId="0" borderId="29" xfId="0" applyNumberFormat="1" applyFont="1" applyFill="1" applyBorder="1" applyAlignment="1" applyProtection="1">
      <alignment horizontal="center" wrapText="1"/>
    </xf>
    <xf numFmtId="0" fontId="20" fillId="0" borderId="25" xfId="0" applyFont="1" applyBorder="1" applyAlignment="1" applyProtection="1">
      <alignment horizontal="justify" vertical="top" wrapText="1"/>
    </xf>
    <xf numFmtId="0" fontId="20" fillId="0" borderId="26" xfId="0" applyFont="1" applyBorder="1" applyAlignment="1" applyProtection="1">
      <alignment horizontal="justify" vertical="top" wrapText="1"/>
    </xf>
    <xf numFmtId="0" fontId="20" fillId="0" borderId="27" xfId="0" applyFont="1" applyBorder="1" applyAlignment="1" applyProtection="1">
      <alignment horizontal="justify" vertical="top" wrapText="1"/>
    </xf>
    <xf numFmtId="0" fontId="16" fillId="13" borderId="1" xfId="0" applyFont="1" applyFill="1" applyBorder="1" applyAlignment="1" applyProtection="1">
      <alignment horizontal="center" vertical="center" wrapText="1"/>
    </xf>
    <xf numFmtId="0" fontId="16" fillId="13" borderId="18" xfId="0" applyFont="1" applyFill="1" applyBorder="1" applyAlignment="1" applyProtection="1">
      <alignment horizontal="center" vertical="center" wrapText="1"/>
    </xf>
    <xf numFmtId="0" fontId="36" fillId="0" borderId="0" xfId="0" applyFont="1" applyAlignment="1" applyProtection="1">
      <alignment horizontal="left" vertical="center" wrapText="1"/>
    </xf>
    <xf numFmtId="0" fontId="30" fillId="6" borderId="35" xfId="0" applyFont="1" applyFill="1" applyBorder="1" applyAlignment="1" applyProtection="1">
      <alignment horizontal="left" vertical="center" wrapText="1"/>
    </xf>
    <xf numFmtId="0" fontId="30" fillId="6" borderId="19" xfId="0" applyFont="1" applyFill="1" applyBorder="1" applyAlignment="1" applyProtection="1">
      <alignment horizontal="left" vertical="center" wrapText="1"/>
    </xf>
    <xf numFmtId="0" fontId="30" fillId="6" borderId="33" xfId="0" applyFont="1" applyFill="1" applyBorder="1" applyAlignment="1" applyProtection="1">
      <alignment horizontal="center" vertical="center" wrapText="1"/>
    </xf>
    <xf numFmtId="0" fontId="30" fillId="6" borderId="20" xfId="0" applyFont="1" applyFill="1" applyBorder="1" applyAlignment="1" applyProtection="1">
      <alignment horizontal="center" vertical="center" wrapText="1"/>
    </xf>
    <xf numFmtId="0" fontId="5" fillId="0" borderId="28" xfId="0" applyFont="1" applyFill="1" applyBorder="1" applyAlignment="1" applyProtection="1">
      <alignment horizontal="center" vertical="center" wrapText="1"/>
    </xf>
    <xf numFmtId="0" fontId="38" fillId="11" borderId="11" xfId="0" applyFont="1" applyFill="1" applyBorder="1" applyAlignment="1" applyProtection="1">
      <alignment horizontal="left" vertical="center" wrapText="1"/>
    </xf>
    <xf numFmtId="0" fontId="38" fillId="11" borderId="12" xfId="0" applyFont="1" applyFill="1" applyBorder="1" applyAlignment="1" applyProtection="1">
      <alignment horizontal="left" vertical="center" wrapText="1"/>
    </xf>
    <xf numFmtId="0" fontId="38" fillId="11" borderId="13" xfId="0" applyFont="1" applyFill="1" applyBorder="1" applyAlignment="1" applyProtection="1">
      <alignment horizontal="left" vertical="center" wrapText="1"/>
    </xf>
    <xf numFmtId="0" fontId="33" fillId="0" borderId="24" xfId="0" applyFont="1" applyFill="1" applyBorder="1" applyAlignment="1" applyProtection="1">
      <alignment horizontal="center" vertical="center" wrapText="1"/>
    </xf>
    <xf numFmtId="0" fontId="30" fillId="6" borderId="41" xfId="0" applyFont="1" applyFill="1" applyBorder="1" applyAlignment="1" applyProtection="1">
      <alignment horizontal="center" vertical="center" wrapText="1"/>
    </xf>
    <xf numFmtId="0" fontId="30" fillId="6" borderId="24" xfId="0" applyFont="1" applyFill="1" applyBorder="1" applyAlignment="1" applyProtection="1">
      <alignment horizontal="center" vertical="center" wrapText="1"/>
    </xf>
    <xf numFmtId="0" fontId="30" fillId="6" borderId="42" xfId="0" applyFont="1" applyFill="1" applyBorder="1" applyAlignment="1" applyProtection="1">
      <alignment horizontal="center" vertical="center" wrapText="1"/>
    </xf>
    <xf numFmtId="0" fontId="30" fillId="6" borderId="43" xfId="0" applyFont="1" applyFill="1" applyBorder="1" applyAlignment="1" applyProtection="1">
      <alignment horizontal="center" vertical="center" wrapText="1"/>
    </xf>
    <xf numFmtId="0" fontId="30" fillId="6" borderId="9" xfId="0" applyFont="1" applyFill="1" applyBorder="1" applyAlignment="1" applyProtection="1">
      <alignment horizontal="center" vertical="center" wrapText="1"/>
    </xf>
    <xf numFmtId="0" fontId="30" fillId="6" borderId="44" xfId="0" applyFont="1" applyFill="1" applyBorder="1" applyAlignment="1" applyProtection="1">
      <alignment horizontal="center" vertical="center" wrapText="1"/>
    </xf>
    <xf numFmtId="3" fontId="14" fillId="5" borderId="40" xfId="0" applyNumberFormat="1" applyFont="1" applyFill="1" applyBorder="1" applyAlignment="1" applyProtection="1">
      <alignment horizontal="center" vertical="center" wrapText="1"/>
    </xf>
    <xf numFmtId="3" fontId="14" fillId="5" borderId="45" xfId="0" applyNumberFormat="1" applyFont="1" applyFill="1" applyBorder="1" applyAlignment="1" applyProtection="1">
      <alignment horizontal="center" vertical="center" wrapText="1"/>
    </xf>
    <xf numFmtId="3" fontId="14" fillId="5" borderId="37" xfId="0" applyNumberFormat="1" applyFont="1" applyFill="1" applyBorder="1" applyAlignment="1" applyProtection="1">
      <alignment horizontal="center" vertical="center" wrapText="1"/>
    </xf>
    <xf numFmtId="0" fontId="29" fillId="5" borderId="2" xfId="0" applyFont="1" applyFill="1" applyBorder="1" applyAlignment="1" applyProtection="1">
      <alignment horizontal="center" vertical="center"/>
    </xf>
    <xf numFmtId="0" fontId="29" fillId="5" borderId="7" xfId="0" applyFont="1" applyFill="1" applyBorder="1" applyAlignment="1" applyProtection="1">
      <alignment horizontal="center" vertical="center"/>
    </xf>
    <xf numFmtId="0" fontId="29" fillId="5" borderId="8" xfId="0" applyFont="1" applyFill="1" applyBorder="1" applyAlignment="1" applyProtection="1">
      <alignment horizontal="center" vertical="center"/>
    </xf>
    <xf numFmtId="0" fontId="25" fillId="0" borderId="0" xfId="0" applyFont="1" applyFill="1" applyAlignment="1" applyProtection="1">
      <alignment horizontal="justify" vertical="justify" wrapText="1"/>
    </xf>
    <xf numFmtId="0" fontId="25" fillId="0" borderId="9" xfId="0" applyFont="1" applyFill="1" applyBorder="1" applyAlignment="1" applyProtection="1">
      <alignment horizontal="center" vertical="justify" wrapText="1"/>
    </xf>
    <xf numFmtId="49" fontId="5" fillId="0" borderId="1" xfId="0" applyNumberFormat="1" applyFont="1" applyFill="1" applyBorder="1" applyAlignment="1" applyProtection="1">
      <alignment horizontal="center"/>
      <protection locked="0"/>
    </xf>
    <xf numFmtId="0" fontId="5" fillId="0" borderId="1" xfId="0" applyFont="1" applyFill="1" applyBorder="1" applyAlignment="1" applyProtection="1">
      <alignment horizontal="center" vertical="center" wrapText="1"/>
      <protection locked="0"/>
    </xf>
    <xf numFmtId="0" fontId="5" fillId="0" borderId="18" xfId="0" applyFont="1" applyFill="1" applyBorder="1" applyAlignment="1" applyProtection="1">
      <alignment horizontal="center" vertical="center" wrapText="1"/>
      <protection locked="0"/>
    </xf>
    <xf numFmtId="3" fontId="21" fillId="13" borderId="1" xfId="0" applyNumberFormat="1" applyFont="1" applyFill="1" applyBorder="1" applyAlignment="1" applyProtection="1">
      <alignment horizontal="center" vertical="center" wrapText="1"/>
    </xf>
    <xf numFmtId="3" fontId="21" fillId="13" borderId="18" xfId="0" applyNumberFormat="1" applyFont="1" applyFill="1" applyBorder="1" applyAlignment="1" applyProtection="1">
      <alignment horizontal="center" vertical="center" wrapText="1"/>
    </xf>
    <xf numFmtId="0" fontId="49" fillId="5" borderId="1" xfId="0" applyFont="1" applyFill="1" applyBorder="1" applyAlignment="1" applyProtection="1">
      <alignment horizontal="left" vertical="center"/>
      <protection locked="0"/>
    </xf>
    <xf numFmtId="0" fontId="50" fillId="0" borderId="1" xfId="0" applyFont="1" applyBorder="1" applyAlignment="1" applyProtection="1">
      <alignment horizontal="center"/>
      <protection locked="0"/>
    </xf>
    <xf numFmtId="0" fontId="31" fillId="0" borderId="0" xfId="0" applyFont="1" applyAlignment="1" applyProtection="1">
      <alignment horizontal="left"/>
      <protection locked="0"/>
    </xf>
    <xf numFmtId="0" fontId="54" fillId="2" borderId="2" xfId="0" applyFont="1" applyFill="1" applyBorder="1" applyAlignment="1" applyProtection="1">
      <alignment horizontal="center" vertical="center" wrapText="1"/>
      <protection locked="0"/>
    </xf>
    <xf numFmtId="0" fontId="54" fillId="2" borderId="7" xfId="0" applyFont="1" applyFill="1" applyBorder="1" applyAlignment="1" applyProtection="1">
      <alignment horizontal="center" vertical="center" wrapText="1"/>
      <protection locked="0"/>
    </xf>
    <xf numFmtId="0" fontId="54" fillId="2" borderId="8" xfId="0" applyFont="1" applyFill="1" applyBorder="1" applyAlignment="1" applyProtection="1">
      <alignment horizontal="center" vertical="center" wrapText="1"/>
      <protection locked="0"/>
    </xf>
    <xf numFmtId="0" fontId="52" fillId="6" borderId="1" xfId="0" applyFont="1" applyFill="1" applyBorder="1" applyAlignment="1" applyProtection="1">
      <alignment horizontal="center" vertical="center" wrapText="1"/>
      <protection locked="0"/>
    </xf>
    <xf numFmtId="0" fontId="49" fillId="5" borderId="1" xfId="0" applyFont="1" applyFill="1" applyBorder="1" applyAlignment="1" applyProtection="1">
      <alignment horizontal="left"/>
      <protection locked="0"/>
    </xf>
    <xf numFmtId="0" fontId="49" fillId="5" borderId="2" xfId="0" applyFont="1" applyFill="1" applyBorder="1" applyAlignment="1" applyProtection="1">
      <alignment horizontal="left"/>
      <protection locked="0"/>
    </xf>
    <xf numFmtId="0" fontId="49" fillId="5" borderId="7" xfId="0" applyFont="1" applyFill="1" applyBorder="1" applyAlignment="1" applyProtection="1">
      <alignment horizontal="left"/>
      <protection locked="0"/>
    </xf>
    <xf numFmtId="0" fontId="49" fillId="5" borderId="8" xfId="0" applyFont="1" applyFill="1" applyBorder="1" applyAlignment="1" applyProtection="1">
      <alignment horizontal="left"/>
      <protection locked="0"/>
    </xf>
    <xf numFmtId="0" fontId="12" fillId="0" borderId="0" xfId="0" applyFont="1" applyAlignment="1" applyProtection="1">
      <alignment horizontal="left"/>
      <protection locked="0"/>
    </xf>
    <xf numFmtId="0" fontId="51" fillId="11" borderId="1" xfId="0" applyFont="1" applyFill="1" applyBorder="1" applyAlignment="1" applyProtection="1">
      <alignment horizontal="left"/>
      <protection locked="0"/>
    </xf>
    <xf numFmtId="0" fontId="47" fillId="0" borderId="0" xfId="0" applyFont="1" applyAlignment="1" applyProtection="1">
      <alignment horizontal="right"/>
      <protection locked="0"/>
    </xf>
    <xf numFmtId="0" fontId="20" fillId="0" borderId="0" xfId="0" applyFont="1" applyAlignment="1" applyProtection="1">
      <alignment horizontal="left"/>
      <protection locked="0"/>
    </xf>
    <xf numFmtId="0" fontId="44" fillId="0" borderId="0" xfId="0" applyFont="1" applyAlignment="1" applyProtection="1">
      <alignment horizontal="left"/>
      <protection locked="0"/>
    </xf>
    <xf numFmtId="0" fontId="50" fillId="0" borderId="1" xfId="0" applyFont="1" applyBorder="1" applyAlignment="1" applyProtection="1">
      <alignment horizontal="center" wrapText="1"/>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52" fillId="11" borderId="1" xfId="0" applyFont="1" applyFill="1" applyBorder="1" applyAlignment="1" applyProtection="1">
      <alignment horizontal="left" vertical="center"/>
      <protection locked="0"/>
    </xf>
    <xf numFmtId="0" fontId="5" fillId="0" borderId="0" xfId="0" applyFont="1" applyFill="1" applyBorder="1" applyAlignment="1" applyProtection="1">
      <alignment horizontal="center" vertical="center" wrapText="1"/>
      <protection locked="0"/>
    </xf>
    <xf numFmtId="3" fontId="6" fillId="4" borderId="11" xfId="0" applyNumberFormat="1" applyFont="1" applyFill="1" applyBorder="1" applyAlignment="1" applyProtection="1">
      <alignment horizontal="left" vertical="center" wrapText="1"/>
    </xf>
    <xf numFmtId="3" fontId="6" fillId="4" borderId="13" xfId="0" applyNumberFormat="1" applyFont="1" applyFill="1" applyBorder="1" applyAlignment="1" applyProtection="1">
      <alignment horizontal="left" vertical="center" wrapText="1"/>
    </xf>
    <xf numFmtId="4" fontId="0" fillId="13" borderId="36" xfId="0" applyNumberFormat="1" applyFill="1" applyBorder="1" applyAlignment="1" applyProtection="1">
      <alignment horizontal="center" vertical="center"/>
    </xf>
    <xf numFmtId="0" fontId="0" fillId="13" borderId="12" xfId="0" applyFill="1" applyBorder="1" applyAlignment="1" applyProtection="1">
      <alignment horizontal="center" vertical="center"/>
    </xf>
    <xf numFmtId="0" fontId="0" fillId="13" borderId="13" xfId="0" applyFill="1" applyBorder="1" applyAlignment="1" applyProtection="1">
      <alignment horizontal="center" vertical="center"/>
    </xf>
    <xf numFmtId="0" fontId="3" fillId="0" borderId="0" xfId="0" applyFont="1" applyFill="1" applyBorder="1" applyAlignment="1" applyProtection="1">
      <alignment horizontal="center" vertical="center" wrapText="1"/>
      <protection locked="0"/>
    </xf>
    <xf numFmtId="3" fontId="6" fillId="4" borderId="17" xfId="0" applyNumberFormat="1" applyFont="1" applyFill="1" applyBorder="1" applyAlignment="1" applyProtection="1">
      <alignment horizontal="left" vertical="center"/>
    </xf>
    <xf numFmtId="3" fontId="6" fillId="4" borderId="18" xfId="0" applyNumberFormat="1" applyFont="1" applyFill="1" applyBorder="1" applyAlignment="1" applyProtection="1">
      <alignment horizontal="left" vertical="center"/>
    </xf>
    <xf numFmtId="0" fontId="0" fillId="0" borderId="8"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38" fillId="11" borderId="3" xfId="0" applyFont="1" applyFill="1" applyBorder="1" applyAlignment="1" applyProtection="1">
      <alignment horizontal="left" vertical="center" wrapText="1"/>
    </xf>
    <xf numFmtId="0" fontId="38" fillId="11" borderId="4" xfId="0" applyFont="1" applyFill="1" applyBorder="1" applyAlignment="1" applyProtection="1">
      <alignment horizontal="left" vertical="center" wrapText="1"/>
    </xf>
    <xf numFmtId="0" fontId="38" fillId="11" borderId="29" xfId="0" applyFont="1" applyFill="1" applyBorder="1" applyAlignment="1" applyProtection="1">
      <alignment horizontal="left" vertical="center" wrapText="1"/>
    </xf>
    <xf numFmtId="0" fontId="0" fillId="3" borderId="37" xfId="0" applyFill="1" applyBorder="1" applyAlignment="1" applyProtection="1">
      <alignment horizontal="center" vertical="center"/>
    </xf>
    <xf numFmtId="0" fontId="0" fillId="3" borderId="15" xfId="0" applyFill="1" applyBorder="1" applyAlignment="1" applyProtection="1">
      <alignment horizontal="center" vertical="center"/>
    </xf>
    <xf numFmtId="0" fontId="0" fillId="3" borderId="16" xfId="0" applyFill="1" applyBorder="1" applyAlignment="1" applyProtection="1">
      <alignment horizontal="center" vertical="center"/>
    </xf>
    <xf numFmtId="3" fontId="6" fillId="3" borderId="14" xfId="0" applyNumberFormat="1" applyFont="1" applyFill="1" applyBorder="1" applyAlignment="1" applyProtection="1">
      <alignment horizontal="left" vertical="center" wrapText="1"/>
    </xf>
    <xf numFmtId="3" fontId="6" fillId="3" borderId="16" xfId="0" applyNumberFormat="1" applyFont="1" applyFill="1" applyBorder="1" applyAlignment="1" applyProtection="1">
      <alignment horizontal="left" vertical="center" wrapText="1"/>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9" fillId="0" borderId="0" xfId="0" applyFont="1" applyAlignment="1" applyProtection="1">
      <alignment horizontal="left"/>
    </xf>
    <xf numFmtId="0" fontId="32" fillId="4" borderId="17" xfId="0" applyFont="1" applyFill="1" applyBorder="1" applyAlignment="1" applyProtection="1">
      <alignment horizontal="left" vertical="center" wrapText="1"/>
    </xf>
    <xf numFmtId="0" fontId="2" fillId="0" borderId="18" xfId="0" applyFont="1" applyBorder="1" applyAlignment="1" applyProtection="1">
      <alignment horizontal="center" vertical="center" wrapText="1"/>
    </xf>
    <xf numFmtId="0" fontId="32" fillId="4" borderId="14" xfId="0" applyFont="1" applyFill="1" applyBorder="1" applyAlignment="1" applyProtection="1">
      <alignment horizontal="left" vertical="center" wrapText="1"/>
    </xf>
    <xf numFmtId="0" fontId="2" fillId="0" borderId="16" xfId="0" applyFont="1" applyBorder="1" applyAlignment="1" applyProtection="1">
      <alignment horizontal="center" vertical="center" wrapText="1"/>
    </xf>
    <xf numFmtId="0" fontId="15" fillId="0" borderId="0" xfId="0" applyFont="1" applyBorder="1" applyAlignment="1" applyProtection="1">
      <alignment horizontal="justify" vertical="top" wrapText="1"/>
    </xf>
    <xf numFmtId="0" fontId="0" fillId="0" borderId="9" xfId="0" applyBorder="1" applyAlignment="1" applyProtection="1">
      <alignment horizontal="center"/>
      <protection locked="0"/>
    </xf>
  </cellXfs>
  <cellStyles count="2">
    <cellStyle name="Hypertextové prepojenie" xfId="1" builtinId="8"/>
    <cellStyle name="Normálna"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828675</xdr:colOff>
      <xdr:row>2</xdr:row>
      <xdr:rowOff>161925</xdr:rowOff>
    </xdr:from>
    <xdr:to>
      <xdr:col>4</xdr:col>
      <xdr:colOff>2181225</xdr:colOff>
      <xdr:row>6</xdr:row>
      <xdr:rowOff>94192</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8675" y="54292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O166"/>
  <sheetViews>
    <sheetView tabSelected="1" view="pageBreakPreview" topLeftCell="A19" zoomScaleNormal="80" zoomScaleSheetLayoutView="100" workbookViewId="0">
      <selection activeCell="H30" sqref="H30"/>
    </sheetView>
  </sheetViews>
  <sheetFormatPr defaultRowHeight="15" x14ac:dyDescent="0.25"/>
  <cols>
    <col min="1" max="1" width="31.85546875" style="4" customWidth="1"/>
    <col min="2" max="2" width="20.85546875" style="4" customWidth="1"/>
    <col min="3" max="3" width="8.7109375" style="5" customWidth="1"/>
    <col min="4" max="4" width="9" style="6" customWidth="1"/>
    <col min="5" max="5" width="13.42578125" style="6" customWidth="1"/>
    <col min="6" max="6" width="16.5703125" style="6" customWidth="1"/>
    <col min="7" max="7" width="17.42578125" style="6" customWidth="1"/>
    <col min="8" max="8" width="68.42578125" style="4" customWidth="1"/>
    <col min="9" max="9" width="52.85546875" style="4" customWidth="1"/>
    <col min="10" max="10" width="16" style="60" customWidth="1"/>
    <col min="11" max="11" width="30" style="4" customWidth="1"/>
    <col min="12" max="31" width="9.140625" style="4" customWidth="1"/>
    <col min="32" max="16384" width="9.140625" style="4"/>
  </cols>
  <sheetData>
    <row r="1" spans="1:11" x14ac:dyDescent="0.25">
      <c r="A1" s="60"/>
      <c r="B1" s="60"/>
      <c r="C1" s="61"/>
      <c r="D1" s="62"/>
      <c r="E1" s="62"/>
      <c r="F1" s="62"/>
      <c r="G1" s="62"/>
      <c r="H1" s="60"/>
      <c r="I1" s="60"/>
    </row>
    <row r="2" spans="1:11" x14ac:dyDescent="0.25">
      <c r="A2" s="167" t="s">
        <v>127</v>
      </c>
      <c r="B2" s="167"/>
      <c r="C2" s="167"/>
      <c r="D2" s="167"/>
      <c r="E2" s="167"/>
      <c r="F2" s="167"/>
      <c r="G2" s="167"/>
      <c r="H2" s="167"/>
      <c r="I2" s="167"/>
    </row>
    <row r="3" spans="1:11" x14ac:dyDescent="0.25">
      <c r="A3" s="63"/>
      <c r="B3" s="63"/>
      <c r="C3" s="63"/>
      <c r="D3" s="63"/>
      <c r="E3" s="63"/>
      <c r="F3" s="63"/>
      <c r="G3" s="63"/>
      <c r="H3" s="63"/>
      <c r="I3" s="60"/>
    </row>
    <row r="4" spans="1:11" x14ac:dyDescent="0.25">
      <c r="A4" s="60"/>
      <c r="B4" s="60"/>
      <c r="C4" s="61"/>
      <c r="D4" s="62"/>
      <c r="E4" s="62"/>
      <c r="F4" s="62"/>
      <c r="G4" s="62"/>
      <c r="H4" s="60"/>
      <c r="I4" s="60"/>
    </row>
    <row r="5" spans="1:11" x14ac:dyDescent="0.25">
      <c r="A5" s="60"/>
      <c r="B5" s="60"/>
      <c r="C5" s="61"/>
      <c r="D5" s="62"/>
      <c r="E5" s="62"/>
      <c r="F5" s="62"/>
      <c r="G5" s="62"/>
      <c r="H5" s="60"/>
      <c r="I5" s="60"/>
    </row>
    <row r="6" spans="1:11" x14ac:dyDescent="0.25">
      <c r="A6" s="64"/>
      <c r="B6" s="64"/>
      <c r="C6" s="64"/>
      <c r="D6" s="64"/>
      <c r="E6" s="64"/>
      <c r="F6" s="64"/>
      <c r="G6" s="64"/>
      <c r="H6" s="64"/>
      <c r="I6" s="60"/>
      <c r="K6" s="60"/>
    </row>
    <row r="7" spans="1:11" ht="20.25" x14ac:dyDescent="0.3">
      <c r="A7" s="172" t="s">
        <v>6</v>
      </c>
      <c r="B7" s="172"/>
      <c r="C7" s="172"/>
      <c r="D7" s="172"/>
      <c r="E7" s="172"/>
      <c r="F7" s="172"/>
      <c r="G7" s="172"/>
      <c r="H7" s="172"/>
      <c r="I7" s="60"/>
    </row>
    <row r="8" spans="1:11" ht="15" customHeight="1" x14ac:dyDescent="0.3">
      <c r="A8" s="65"/>
      <c r="B8" s="65"/>
      <c r="C8" s="65"/>
      <c r="D8" s="65"/>
      <c r="E8" s="65"/>
      <c r="F8" s="65"/>
      <c r="G8" s="65"/>
      <c r="H8" s="65"/>
      <c r="I8" s="60"/>
    </row>
    <row r="9" spans="1:11" ht="15" customHeight="1" x14ac:dyDescent="0.3">
      <c r="A9" s="65"/>
      <c r="B9" s="65"/>
      <c r="C9" s="65"/>
      <c r="D9" s="65"/>
      <c r="E9" s="65"/>
      <c r="F9" s="65"/>
      <c r="G9" s="65"/>
      <c r="H9" s="65"/>
      <c r="I9" s="60"/>
    </row>
    <row r="10" spans="1:11" ht="20.25" customHeight="1" x14ac:dyDescent="0.25">
      <c r="A10" s="66" t="s">
        <v>4</v>
      </c>
      <c r="B10" s="168"/>
      <c r="C10" s="168"/>
      <c r="D10" s="168"/>
      <c r="E10" s="168"/>
      <c r="F10" s="168"/>
      <c r="G10" s="168"/>
      <c r="H10" s="168"/>
      <c r="I10" s="168"/>
    </row>
    <row r="11" spans="1:11" ht="20.25" customHeight="1" x14ac:dyDescent="0.25">
      <c r="A11" s="66" t="s">
        <v>5</v>
      </c>
      <c r="B11" s="168"/>
      <c r="C11" s="168"/>
      <c r="D11" s="168"/>
      <c r="E11" s="168"/>
      <c r="F11" s="168"/>
      <c r="G11" s="168"/>
      <c r="H11" s="168"/>
      <c r="I11" s="168"/>
    </row>
    <row r="12" spans="1:11" ht="15.75" thickBot="1" x14ac:dyDescent="0.3">
      <c r="A12" s="67"/>
      <c r="B12" s="67"/>
      <c r="C12" s="68"/>
      <c r="D12" s="69"/>
      <c r="E12" s="69"/>
      <c r="F12" s="69"/>
      <c r="G12" s="69"/>
      <c r="H12" s="67"/>
      <c r="I12" s="60"/>
    </row>
    <row r="13" spans="1:11" ht="24.75" customHeight="1" x14ac:dyDescent="0.25">
      <c r="A13" s="156" t="s">
        <v>75</v>
      </c>
      <c r="B13" s="157"/>
      <c r="C13" s="157"/>
      <c r="D13" s="157"/>
      <c r="E13" s="157"/>
      <c r="F13" s="157"/>
      <c r="G13" s="157"/>
      <c r="H13" s="157"/>
      <c r="I13" s="158"/>
    </row>
    <row r="14" spans="1:11" ht="38.25" customHeight="1" x14ac:dyDescent="0.25">
      <c r="A14" s="70" t="s">
        <v>7</v>
      </c>
      <c r="B14" s="71" t="s">
        <v>10</v>
      </c>
      <c r="C14" s="71" t="s">
        <v>8</v>
      </c>
      <c r="D14" s="71" t="s">
        <v>9</v>
      </c>
      <c r="E14" s="71" t="s">
        <v>76</v>
      </c>
      <c r="F14" s="71" t="s">
        <v>55</v>
      </c>
      <c r="G14" s="71" t="s">
        <v>134</v>
      </c>
      <c r="H14" s="71" t="s">
        <v>87</v>
      </c>
      <c r="I14" s="72" t="s">
        <v>88</v>
      </c>
    </row>
    <row r="15" spans="1:11" x14ac:dyDescent="0.25">
      <c r="A15" s="7" t="s">
        <v>33</v>
      </c>
      <c r="B15" s="8" t="s">
        <v>35</v>
      </c>
      <c r="C15" s="9"/>
      <c r="D15" s="10">
        <v>0</v>
      </c>
      <c r="E15" s="11">
        <v>0</v>
      </c>
      <c r="F15" s="12">
        <f>D15*E15</f>
        <v>0</v>
      </c>
      <c r="G15" s="13">
        <f t="shared" ref="G15:G22" si="0">F15*20/100+F15</f>
        <v>0</v>
      </c>
      <c r="H15" s="14"/>
      <c r="I15" s="15"/>
    </row>
    <row r="16" spans="1:11" x14ac:dyDescent="0.25">
      <c r="A16" s="16" t="s">
        <v>29</v>
      </c>
      <c r="B16" s="17" t="s">
        <v>37</v>
      </c>
      <c r="C16" s="18"/>
      <c r="D16" s="10">
        <v>0</v>
      </c>
      <c r="E16" s="10">
        <v>0</v>
      </c>
      <c r="F16" s="13">
        <f>D16*E16</f>
        <v>0</v>
      </c>
      <c r="G16" s="13">
        <f t="shared" si="0"/>
        <v>0</v>
      </c>
      <c r="H16" s="14"/>
      <c r="I16" s="15"/>
    </row>
    <row r="17" spans="1:13" x14ac:dyDescent="0.25">
      <c r="A17" s="16" t="s">
        <v>34</v>
      </c>
      <c r="B17" s="8" t="s">
        <v>35</v>
      </c>
      <c r="C17" s="18"/>
      <c r="D17" s="10">
        <v>0</v>
      </c>
      <c r="E17" s="10">
        <v>0</v>
      </c>
      <c r="F17" s="13">
        <f>D17*E17</f>
        <v>0</v>
      </c>
      <c r="G17" s="13">
        <f t="shared" si="0"/>
        <v>0</v>
      </c>
      <c r="H17" s="14"/>
      <c r="I17" s="15" t="s">
        <v>146</v>
      </c>
    </row>
    <row r="18" spans="1:13" x14ac:dyDescent="0.25">
      <c r="A18" s="16" t="s">
        <v>30</v>
      </c>
      <c r="B18" s="8" t="s">
        <v>35</v>
      </c>
      <c r="C18" s="18"/>
      <c r="D18" s="10">
        <v>0</v>
      </c>
      <c r="E18" s="10">
        <v>0</v>
      </c>
      <c r="F18" s="13">
        <f t="shared" ref="F18:F22" si="1">D18*E18</f>
        <v>0</v>
      </c>
      <c r="G18" s="13">
        <f t="shared" si="0"/>
        <v>0</v>
      </c>
      <c r="H18" s="14"/>
      <c r="I18" s="15"/>
    </row>
    <row r="19" spans="1:13" ht="51.75" customHeight="1" x14ac:dyDescent="0.25">
      <c r="A19" s="16" t="s">
        <v>32</v>
      </c>
      <c r="B19" s="17" t="s">
        <v>36</v>
      </c>
      <c r="C19" s="18"/>
      <c r="D19" s="10">
        <v>0</v>
      </c>
      <c r="E19" s="10">
        <v>0</v>
      </c>
      <c r="F19" s="13">
        <f t="shared" si="1"/>
        <v>0</v>
      </c>
      <c r="G19" s="13">
        <f t="shared" si="0"/>
        <v>0</v>
      </c>
      <c r="H19" s="14"/>
      <c r="I19" s="15" t="s">
        <v>108</v>
      </c>
      <c r="L19" s="19"/>
    </row>
    <row r="20" spans="1:13" x14ac:dyDescent="0.25">
      <c r="A20" s="20" t="s">
        <v>147</v>
      </c>
      <c r="B20" s="21"/>
      <c r="C20" s="18"/>
      <c r="D20" s="10">
        <v>0</v>
      </c>
      <c r="E20" s="10">
        <v>0</v>
      </c>
      <c r="F20" s="13">
        <f t="shared" si="1"/>
        <v>0</v>
      </c>
      <c r="G20" s="13">
        <f t="shared" si="0"/>
        <v>0</v>
      </c>
      <c r="H20" s="14"/>
      <c r="I20" s="15"/>
      <c r="J20" s="89"/>
      <c r="L20" s="19"/>
      <c r="M20" s="19"/>
    </row>
    <row r="21" spans="1:13" x14ac:dyDescent="0.25">
      <c r="A21" s="20" t="s">
        <v>147</v>
      </c>
      <c r="B21" s="21"/>
      <c r="C21" s="22"/>
      <c r="D21" s="10">
        <v>0</v>
      </c>
      <c r="E21" s="10">
        <v>0</v>
      </c>
      <c r="F21" s="13">
        <f t="shared" si="1"/>
        <v>0</v>
      </c>
      <c r="G21" s="13">
        <f t="shared" si="0"/>
        <v>0</v>
      </c>
      <c r="H21" s="14"/>
      <c r="I21" s="15"/>
      <c r="J21" s="89"/>
      <c r="L21" s="19"/>
      <c r="M21" s="19"/>
    </row>
    <row r="22" spans="1:13" x14ac:dyDescent="0.25">
      <c r="A22" s="20" t="s">
        <v>147</v>
      </c>
      <c r="B22" s="21"/>
      <c r="C22" s="18"/>
      <c r="D22" s="10">
        <v>0</v>
      </c>
      <c r="E22" s="10">
        <v>0</v>
      </c>
      <c r="F22" s="13">
        <f t="shared" si="1"/>
        <v>0</v>
      </c>
      <c r="G22" s="13">
        <f t="shared" si="0"/>
        <v>0</v>
      </c>
      <c r="H22" s="14"/>
      <c r="I22" s="15"/>
      <c r="J22" s="89"/>
      <c r="L22" s="19"/>
      <c r="M22" s="19"/>
    </row>
    <row r="23" spans="1:13" ht="16.5" customHeight="1" thickBot="1" x14ac:dyDescent="0.3">
      <c r="A23" s="173" t="s">
        <v>70</v>
      </c>
      <c r="B23" s="174"/>
      <c r="C23" s="174"/>
      <c r="D23" s="174"/>
      <c r="E23" s="174"/>
      <c r="F23" s="23">
        <f>SUM(F15:F22)</f>
        <v>0</v>
      </c>
      <c r="G23" s="23">
        <f>SUM(G15:G22)</f>
        <v>0</v>
      </c>
      <c r="H23" s="24"/>
      <c r="I23" s="25"/>
      <c r="J23" s="89"/>
      <c r="L23" s="19"/>
      <c r="M23" s="19"/>
    </row>
    <row r="24" spans="1:13" s="27" customFormat="1" ht="24.75" customHeight="1" x14ac:dyDescent="0.25">
      <c r="A24" s="185" t="s">
        <v>74</v>
      </c>
      <c r="B24" s="186"/>
      <c r="C24" s="186"/>
      <c r="D24" s="186"/>
      <c r="E24" s="186"/>
      <c r="F24" s="186"/>
      <c r="G24" s="186"/>
      <c r="H24" s="186"/>
      <c r="I24" s="187"/>
      <c r="J24" s="74"/>
      <c r="K24" s="26"/>
      <c r="L24" s="26"/>
      <c r="M24" s="26"/>
    </row>
    <row r="25" spans="1:13" s="27" customFormat="1" ht="38.25" x14ac:dyDescent="0.25">
      <c r="A25" s="70" t="s">
        <v>7</v>
      </c>
      <c r="B25" s="71" t="s">
        <v>10</v>
      </c>
      <c r="C25" s="71" t="s">
        <v>8</v>
      </c>
      <c r="D25" s="71" t="s">
        <v>9</v>
      </c>
      <c r="E25" s="71" t="s">
        <v>54</v>
      </c>
      <c r="F25" s="71" t="s">
        <v>55</v>
      </c>
      <c r="G25" s="71" t="s">
        <v>134</v>
      </c>
      <c r="H25" s="71" t="s">
        <v>87</v>
      </c>
      <c r="I25" s="72" t="s">
        <v>88</v>
      </c>
      <c r="J25" s="74"/>
      <c r="K25" s="26"/>
      <c r="L25" s="26"/>
      <c r="M25" s="26"/>
    </row>
    <row r="26" spans="1:13" x14ac:dyDescent="0.25">
      <c r="A26" s="16" t="s">
        <v>33</v>
      </c>
      <c r="B26" s="17" t="s">
        <v>35</v>
      </c>
      <c r="C26" s="28"/>
      <c r="D26" s="10">
        <v>0</v>
      </c>
      <c r="E26" s="10">
        <v>0</v>
      </c>
      <c r="F26" s="13">
        <f>D26*E26</f>
        <v>0</v>
      </c>
      <c r="G26" s="13">
        <f t="shared" ref="G26:G34" si="2">F26*20/100+F26</f>
        <v>0</v>
      </c>
      <c r="H26" s="14"/>
      <c r="I26" s="15"/>
      <c r="J26" s="89"/>
      <c r="L26" s="19"/>
      <c r="M26" s="19"/>
    </row>
    <row r="27" spans="1:13" x14ac:dyDescent="0.25">
      <c r="A27" s="16" t="s">
        <v>29</v>
      </c>
      <c r="B27" s="17" t="s">
        <v>37</v>
      </c>
      <c r="C27" s="28"/>
      <c r="D27" s="10">
        <v>0</v>
      </c>
      <c r="E27" s="10">
        <v>0</v>
      </c>
      <c r="F27" s="13">
        <f t="shared" ref="F27:F34" si="3">D27*E27</f>
        <v>0</v>
      </c>
      <c r="G27" s="13">
        <f t="shared" si="2"/>
        <v>0</v>
      </c>
      <c r="H27" s="14"/>
      <c r="I27" s="15"/>
      <c r="J27" s="89"/>
      <c r="L27" s="19"/>
      <c r="M27" s="19"/>
    </row>
    <row r="28" spans="1:13" x14ac:dyDescent="0.25">
      <c r="A28" s="16" t="s">
        <v>34</v>
      </c>
      <c r="B28" s="17" t="s">
        <v>35</v>
      </c>
      <c r="C28" s="28"/>
      <c r="D28" s="10">
        <v>0</v>
      </c>
      <c r="E28" s="10">
        <v>0</v>
      </c>
      <c r="F28" s="13">
        <f t="shared" si="3"/>
        <v>0</v>
      </c>
      <c r="G28" s="13">
        <f t="shared" si="2"/>
        <v>0</v>
      </c>
      <c r="H28" s="14"/>
      <c r="I28" s="15" t="s">
        <v>146</v>
      </c>
      <c r="J28" s="89"/>
      <c r="L28" s="19"/>
      <c r="M28" s="19"/>
    </row>
    <row r="29" spans="1:13" x14ac:dyDescent="0.25">
      <c r="A29" s="16" t="s">
        <v>30</v>
      </c>
      <c r="B29" s="17" t="s">
        <v>35</v>
      </c>
      <c r="C29" s="28"/>
      <c r="D29" s="10">
        <v>0</v>
      </c>
      <c r="E29" s="10">
        <v>0</v>
      </c>
      <c r="F29" s="13">
        <f t="shared" si="3"/>
        <v>0</v>
      </c>
      <c r="G29" s="13">
        <f t="shared" si="2"/>
        <v>0</v>
      </c>
      <c r="H29" s="14"/>
      <c r="I29" s="15"/>
      <c r="J29" s="89"/>
      <c r="L29" s="19"/>
      <c r="M29" s="19"/>
    </row>
    <row r="30" spans="1:13" x14ac:dyDescent="0.25">
      <c r="A30" s="16" t="s">
        <v>31</v>
      </c>
      <c r="B30" s="17" t="s">
        <v>35</v>
      </c>
      <c r="C30" s="28"/>
      <c r="D30" s="10">
        <v>0</v>
      </c>
      <c r="E30" s="10">
        <v>0</v>
      </c>
      <c r="F30" s="13">
        <f t="shared" si="3"/>
        <v>0</v>
      </c>
      <c r="G30" s="13">
        <f t="shared" si="2"/>
        <v>0</v>
      </c>
      <c r="H30" s="14"/>
      <c r="I30" s="15"/>
      <c r="J30" s="89"/>
      <c r="L30" s="19"/>
      <c r="M30" s="19"/>
    </row>
    <row r="31" spans="1:13" ht="51.75" customHeight="1" x14ac:dyDescent="0.25">
      <c r="A31" s="16" t="s">
        <v>32</v>
      </c>
      <c r="B31" s="17" t="s">
        <v>36</v>
      </c>
      <c r="C31" s="28"/>
      <c r="D31" s="10">
        <v>0</v>
      </c>
      <c r="E31" s="10">
        <v>0</v>
      </c>
      <c r="F31" s="13">
        <f t="shared" si="3"/>
        <v>0</v>
      </c>
      <c r="G31" s="13">
        <f t="shared" si="2"/>
        <v>0</v>
      </c>
      <c r="H31" s="14"/>
      <c r="I31" s="15" t="s">
        <v>108</v>
      </c>
      <c r="L31" s="19"/>
      <c r="M31" s="19"/>
    </row>
    <row r="32" spans="1:13" x14ac:dyDescent="0.25">
      <c r="A32" s="20" t="s">
        <v>147</v>
      </c>
      <c r="B32" s="21"/>
      <c r="C32" s="28"/>
      <c r="D32" s="10">
        <v>0</v>
      </c>
      <c r="E32" s="10">
        <v>0</v>
      </c>
      <c r="F32" s="13">
        <f t="shared" si="3"/>
        <v>0</v>
      </c>
      <c r="G32" s="13">
        <f t="shared" si="2"/>
        <v>0</v>
      </c>
      <c r="H32" s="14"/>
      <c r="I32" s="15"/>
      <c r="J32" s="89"/>
      <c r="L32" s="19"/>
      <c r="M32" s="19"/>
    </row>
    <row r="33" spans="1:15" x14ac:dyDescent="0.25">
      <c r="A33" s="20" t="s">
        <v>147</v>
      </c>
      <c r="B33" s="21"/>
      <c r="C33" s="29"/>
      <c r="D33" s="10"/>
      <c r="E33" s="10"/>
      <c r="F33" s="13">
        <f t="shared" si="3"/>
        <v>0</v>
      </c>
      <c r="G33" s="13">
        <f t="shared" si="2"/>
        <v>0</v>
      </c>
      <c r="H33" s="14"/>
      <c r="I33" s="15"/>
      <c r="J33" s="89"/>
      <c r="L33" s="19"/>
      <c r="M33" s="19"/>
    </row>
    <row r="34" spans="1:15" x14ac:dyDescent="0.25">
      <c r="A34" s="20" t="s">
        <v>147</v>
      </c>
      <c r="B34" s="21"/>
      <c r="C34" s="28"/>
      <c r="D34" s="10">
        <v>0</v>
      </c>
      <c r="E34" s="10">
        <v>0</v>
      </c>
      <c r="F34" s="13">
        <f t="shared" si="3"/>
        <v>0</v>
      </c>
      <c r="G34" s="13">
        <f t="shared" si="2"/>
        <v>0</v>
      </c>
      <c r="H34" s="14"/>
      <c r="I34" s="15"/>
      <c r="L34" s="19"/>
      <c r="M34" s="19"/>
    </row>
    <row r="35" spans="1:15" ht="15.75" customHeight="1" thickBot="1" x14ac:dyDescent="0.3">
      <c r="A35" s="175" t="s">
        <v>70</v>
      </c>
      <c r="B35" s="176"/>
      <c r="C35" s="176"/>
      <c r="D35" s="176"/>
      <c r="E35" s="176"/>
      <c r="F35" s="30">
        <f>SUM(F26:F34)</f>
        <v>0</v>
      </c>
      <c r="G35" s="30">
        <f>SUM(G26:G34)</f>
        <v>0</v>
      </c>
      <c r="H35" s="31"/>
      <c r="I35" s="32"/>
    </row>
    <row r="36" spans="1:15" ht="21.75" customHeight="1" x14ac:dyDescent="0.25">
      <c r="A36" s="185" t="s">
        <v>73</v>
      </c>
      <c r="B36" s="186"/>
      <c r="C36" s="186"/>
      <c r="D36" s="186"/>
      <c r="E36" s="186"/>
      <c r="F36" s="186"/>
      <c r="G36" s="186"/>
      <c r="H36" s="186"/>
      <c r="I36" s="187"/>
    </row>
    <row r="37" spans="1:15" ht="38.25" customHeight="1" x14ac:dyDescent="0.25">
      <c r="A37" s="70" t="s">
        <v>7</v>
      </c>
      <c r="B37" s="71" t="s">
        <v>10</v>
      </c>
      <c r="C37" s="71" t="s">
        <v>8</v>
      </c>
      <c r="D37" s="71" t="s">
        <v>9</v>
      </c>
      <c r="E37" s="71" t="s">
        <v>54</v>
      </c>
      <c r="F37" s="71" t="s">
        <v>55</v>
      </c>
      <c r="G37" s="71" t="s">
        <v>134</v>
      </c>
      <c r="H37" s="71" t="s">
        <v>87</v>
      </c>
      <c r="I37" s="72" t="s">
        <v>88</v>
      </c>
    </row>
    <row r="38" spans="1:15" x14ac:dyDescent="0.25">
      <c r="A38" s="16" t="s">
        <v>33</v>
      </c>
      <c r="B38" s="17" t="s">
        <v>35</v>
      </c>
      <c r="C38" s="28"/>
      <c r="D38" s="10">
        <v>0</v>
      </c>
      <c r="E38" s="10">
        <v>0</v>
      </c>
      <c r="F38" s="13">
        <f t="shared" ref="F38:F45" si="4">D38*E38</f>
        <v>0</v>
      </c>
      <c r="G38" s="13">
        <f t="shared" ref="G38:G45" si="5">F38*20/100+F38</f>
        <v>0</v>
      </c>
      <c r="H38" s="14"/>
      <c r="I38" s="15"/>
    </row>
    <row r="39" spans="1:15" x14ac:dyDescent="0.25">
      <c r="A39" s="16" t="s">
        <v>29</v>
      </c>
      <c r="B39" s="17" t="s">
        <v>37</v>
      </c>
      <c r="C39" s="28"/>
      <c r="D39" s="10">
        <v>0</v>
      </c>
      <c r="E39" s="10">
        <v>0</v>
      </c>
      <c r="F39" s="13">
        <f t="shared" si="4"/>
        <v>0</v>
      </c>
      <c r="G39" s="13">
        <f t="shared" si="5"/>
        <v>0</v>
      </c>
      <c r="H39" s="14"/>
      <c r="I39" s="15"/>
    </row>
    <row r="40" spans="1:15" x14ac:dyDescent="0.25">
      <c r="A40" s="16" t="s">
        <v>34</v>
      </c>
      <c r="B40" s="17" t="s">
        <v>35</v>
      </c>
      <c r="C40" s="28"/>
      <c r="D40" s="10">
        <v>0</v>
      </c>
      <c r="E40" s="10">
        <v>0</v>
      </c>
      <c r="F40" s="13">
        <f t="shared" si="4"/>
        <v>0</v>
      </c>
      <c r="G40" s="13">
        <f t="shared" si="5"/>
        <v>0</v>
      </c>
      <c r="H40" s="14"/>
      <c r="I40" s="15" t="s">
        <v>146</v>
      </c>
    </row>
    <row r="41" spans="1:15" x14ac:dyDescent="0.25">
      <c r="A41" s="16" t="s">
        <v>30</v>
      </c>
      <c r="B41" s="17" t="s">
        <v>35</v>
      </c>
      <c r="C41" s="28"/>
      <c r="D41" s="10">
        <v>0</v>
      </c>
      <c r="E41" s="10">
        <v>0</v>
      </c>
      <c r="F41" s="13">
        <f t="shared" si="4"/>
        <v>0</v>
      </c>
      <c r="G41" s="13">
        <f t="shared" si="5"/>
        <v>0</v>
      </c>
      <c r="H41" s="14"/>
      <c r="I41" s="15"/>
    </row>
    <row r="42" spans="1:15" ht="51.75" customHeight="1" x14ac:dyDescent="0.25">
      <c r="A42" s="16" t="s">
        <v>32</v>
      </c>
      <c r="B42" s="17" t="s">
        <v>36</v>
      </c>
      <c r="C42" s="28"/>
      <c r="D42" s="10">
        <v>0</v>
      </c>
      <c r="E42" s="10">
        <v>0</v>
      </c>
      <c r="F42" s="13">
        <f t="shared" si="4"/>
        <v>0</v>
      </c>
      <c r="G42" s="13">
        <f t="shared" si="5"/>
        <v>0</v>
      </c>
      <c r="H42" s="14"/>
      <c r="I42" s="15" t="s">
        <v>108</v>
      </c>
    </row>
    <row r="43" spans="1:15" x14ac:dyDescent="0.25">
      <c r="A43" s="20" t="s">
        <v>147</v>
      </c>
      <c r="B43" s="21"/>
      <c r="C43" s="28"/>
      <c r="D43" s="10">
        <v>0</v>
      </c>
      <c r="E43" s="10">
        <v>0</v>
      </c>
      <c r="F43" s="13">
        <f>D43*E43</f>
        <v>0</v>
      </c>
      <c r="G43" s="13">
        <f t="shared" si="5"/>
        <v>0</v>
      </c>
      <c r="H43" s="14"/>
      <c r="I43" s="15"/>
    </row>
    <row r="44" spans="1:15" x14ac:dyDescent="0.25">
      <c r="A44" s="20" t="s">
        <v>147</v>
      </c>
      <c r="B44" s="21"/>
      <c r="C44" s="28"/>
      <c r="D44" s="10">
        <v>0</v>
      </c>
      <c r="E44" s="10">
        <v>0</v>
      </c>
      <c r="F44" s="13">
        <f t="shared" si="4"/>
        <v>0</v>
      </c>
      <c r="G44" s="13">
        <f t="shared" si="5"/>
        <v>0</v>
      </c>
      <c r="H44" s="14"/>
      <c r="I44" s="15"/>
      <c r="J44" s="90"/>
      <c r="L44" s="33"/>
      <c r="M44" s="33"/>
      <c r="N44" s="33"/>
      <c r="O44" s="33"/>
    </row>
    <row r="45" spans="1:15" ht="16.5" customHeight="1" x14ac:dyDescent="0.25">
      <c r="A45" s="20" t="s">
        <v>147</v>
      </c>
      <c r="B45" s="21"/>
      <c r="C45" s="29"/>
      <c r="D45" s="10">
        <v>0</v>
      </c>
      <c r="E45" s="10">
        <v>0</v>
      </c>
      <c r="F45" s="13">
        <f t="shared" si="4"/>
        <v>0</v>
      </c>
      <c r="G45" s="13">
        <f t="shared" si="5"/>
        <v>0</v>
      </c>
      <c r="H45" s="14"/>
      <c r="I45" s="15"/>
    </row>
    <row r="46" spans="1:15" ht="16.5" customHeight="1" thickBot="1" x14ac:dyDescent="0.3">
      <c r="A46" s="173" t="s">
        <v>70</v>
      </c>
      <c r="B46" s="174"/>
      <c r="C46" s="174"/>
      <c r="D46" s="174"/>
      <c r="E46" s="174"/>
      <c r="F46" s="23">
        <f>SUM(F38:F45)</f>
        <v>0</v>
      </c>
      <c r="G46" s="30">
        <f>SUM(G38:G45)</f>
        <v>0</v>
      </c>
      <c r="H46" s="35"/>
      <c r="I46" s="25"/>
    </row>
    <row r="47" spans="1:15" ht="16.5" thickBot="1" x14ac:dyDescent="0.3">
      <c r="A47" s="183" t="s">
        <v>77</v>
      </c>
      <c r="B47" s="184"/>
      <c r="C47" s="184"/>
      <c r="D47" s="184"/>
      <c r="E47" s="184"/>
      <c r="F47" s="36">
        <f>F23+F35+F46</f>
        <v>0</v>
      </c>
      <c r="G47" s="37">
        <f>G23+G35+G46</f>
        <v>0</v>
      </c>
      <c r="H47" s="38"/>
    </row>
    <row r="48" spans="1:15" ht="15.75" x14ac:dyDescent="0.25">
      <c r="A48" s="39"/>
      <c r="B48" s="39"/>
      <c r="C48" s="39"/>
      <c r="D48" s="39"/>
      <c r="E48" s="39"/>
      <c r="F48" s="40"/>
      <c r="G48" s="40"/>
      <c r="H48" s="41"/>
    </row>
    <row r="49" spans="1:10" ht="16.5" thickBot="1" x14ac:dyDescent="0.3">
      <c r="A49" s="42"/>
      <c r="B49" s="42"/>
      <c r="C49" s="43"/>
      <c r="D49" s="44"/>
      <c r="E49" s="44"/>
      <c r="F49" s="45"/>
      <c r="G49" s="45"/>
      <c r="H49" s="38"/>
    </row>
    <row r="50" spans="1:10" s="27" customFormat="1" ht="24" customHeight="1" x14ac:dyDescent="0.25">
      <c r="A50" s="156" t="s">
        <v>11</v>
      </c>
      <c r="B50" s="157"/>
      <c r="C50" s="157"/>
      <c r="D50" s="157"/>
      <c r="E50" s="157"/>
      <c r="F50" s="157"/>
      <c r="G50" s="157"/>
      <c r="H50" s="157"/>
      <c r="I50" s="158"/>
      <c r="J50" s="75"/>
    </row>
    <row r="51" spans="1:10" ht="62.25" customHeight="1" x14ac:dyDescent="0.25">
      <c r="A51" s="77" t="s">
        <v>7</v>
      </c>
      <c r="B51" s="78" t="s">
        <v>10</v>
      </c>
      <c r="C51" s="71" t="s">
        <v>8</v>
      </c>
      <c r="D51" s="71" t="s">
        <v>9</v>
      </c>
      <c r="E51" s="71" t="s">
        <v>135</v>
      </c>
      <c r="F51" s="159" t="s">
        <v>117</v>
      </c>
      <c r="G51" s="160"/>
      <c r="H51" s="71" t="s">
        <v>87</v>
      </c>
      <c r="I51" s="72" t="s">
        <v>88</v>
      </c>
    </row>
    <row r="52" spans="1:10" ht="45.75" customHeight="1" x14ac:dyDescent="0.25">
      <c r="A52" s="73" t="s">
        <v>53</v>
      </c>
      <c r="B52" s="79" t="s">
        <v>57</v>
      </c>
      <c r="C52" s="80" t="s">
        <v>72</v>
      </c>
      <c r="D52" s="10">
        <v>0</v>
      </c>
      <c r="E52" s="10">
        <v>0</v>
      </c>
      <c r="F52" s="161">
        <f>D52*E52</f>
        <v>0</v>
      </c>
      <c r="G52" s="162"/>
      <c r="H52" s="46"/>
      <c r="I52" s="15"/>
      <c r="J52" s="150"/>
    </row>
    <row r="53" spans="1:10" ht="42.75" x14ac:dyDescent="0.25">
      <c r="A53" s="73" t="s">
        <v>52</v>
      </c>
      <c r="B53" s="79" t="s">
        <v>57</v>
      </c>
      <c r="C53" s="80" t="s">
        <v>71</v>
      </c>
      <c r="D53" s="10">
        <v>0</v>
      </c>
      <c r="E53" s="10">
        <v>0</v>
      </c>
      <c r="F53" s="161">
        <f t="shared" ref="F53:F58" si="6">D53*E53</f>
        <v>0</v>
      </c>
      <c r="G53" s="162"/>
      <c r="H53" s="47"/>
      <c r="I53" s="15"/>
      <c r="J53" s="150"/>
    </row>
    <row r="54" spans="1:10" ht="28.5" x14ac:dyDescent="0.25">
      <c r="A54" s="73" t="s">
        <v>116</v>
      </c>
      <c r="B54" s="79" t="s">
        <v>38</v>
      </c>
      <c r="C54" s="80" t="s">
        <v>71</v>
      </c>
      <c r="D54" s="10">
        <v>0</v>
      </c>
      <c r="E54" s="48">
        <v>0</v>
      </c>
      <c r="F54" s="161">
        <f t="shared" si="6"/>
        <v>0</v>
      </c>
      <c r="G54" s="162"/>
      <c r="H54" s="14"/>
      <c r="I54" s="15"/>
      <c r="J54" s="150"/>
    </row>
    <row r="55" spans="1:10" ht="27" customHeight="1" x14ac:dyDescent="0.25">
      <c r="A55" s="81" t="s">
        <v>49</v>
      </c>
      <c r="B55" s="79" t="s">
        <v>38</v>
      </c>
      <c r="C55" s="80" t="s">
        <v>111</v>
      </c>
      <c r="D55" s="10">
        <v>0</v>
      </c>
      <c r="E55" s="48">
        <v>0</v>
      </c>
      <c r="F55" s="161">
        <f t="shared" si="6"/>
        <v>0</v>
      </c>
      <c r="G55" s="162"/>
      <c r="H55" s="49"/>
      <c r="I55" s="15"/>
      <c r="J55" s="150"/>
    </row>
    <row r="56" spans="1:10" x14ac:dyDescent="0.25">
      <c r="A56" s="81" t="s">
        <v>50</v>
      </c>
      <c r="B56" s="79" t="s">
        <v>38</v>
      </c>
      <c r="C56" s="80" t="s">
        <v>111</v>
      </c>
      <c r="D56" s="10">
        <v>0</v>
      </c>
      <c r="E56" s="48">
        <v>0</v>
      </c>
      <c r="F56" s="161">
        <f t="shared" si="6"/>
        <v>0</v>
      </c>
      <c r="G56" s="162"/>
      <c r="H56" s="14"/>
      <c r="I56" s="15"/>
    </row>
    <row r="57" spans="1:10" ht="31.5" customHeight="1" x14ac:dyDescent="0.25">
      <c r="A57" s="81" t="s">
        <v>51</v>
      </c>
      <c r="B57" s="79" t="s">
        <v>38</v>
      </c>
      <c r="C57" s="80" t="s">
        <v>111</v>
      </c>
      <c r="D57" s="10">
        <v>0</v>
      </c>
      <c r="E57" s="48">
        <v>0</v>
      </c>
      <c r="F57" s="161">
        <f t="shared" si="6"/>
        <v>0</v>
      </c>
      <c r="G57" s="162"/>
      <c r="H57" s="14"/>
      <c r="I57" s="15"/>
    </row>
    <row r="58" spans="1:10" ht="15.75" thickBot="1" x14ac:dyDescent="0.3">
      <c r="A58" s="82" t="s">
        <v>48</v>
      </c>
      <c r="B58" s="83" t="s">
        <v>38</v>
      </c>
      <c r="C58" s="84" t="s">
        <v>111</v>
      </c>
      <c r="D58" s="50">
        <v>0</v>
      </c>
      <c r="E58" s="51">
        <v>0</v>
      </c>
      <c r="F58" s="163">
        <f t="shared" si="6"/>
        <v>0</v>
      </c>
      <c r="G58" s="164"/>
      <c r="H58" s="52"/>
      <c r="I58" s="53"/>
    </row>
    <row r="59" spans="1:10" ht="16.5" thickBot="1" x14ac:dyDescent="0.3">
      <c r="A59" s="177" t="s">
        <v>78</v>
      </c>
      <c r="B59" s="178"/>
      <c r="C59" s="178"/>
      <c r="D59" s="178"/>
      <c r="E59" s="178"/>
      <c r="F59" s="165">
        <f>SUM(F52:F58)</f>
        <v>0</v>
      </c>
      <c r="G59" s="166"/>
      <c r="H59" s="54"/>
    </row>
    <row r="60" spans="1:10" ht="19.5" customHeight="1" thickBot="1" x14ac:dyDescent="0.3">
      <c r="A60" s="179" t="s">
        <v>114</v>
      </c>
      <c r="B60" s="180"/>
      <c r="C60" s="180"/>
      <c r="D60" s="180"/>
      <c r="E60" s="180"/>
      <c r="F60" s="55">
        <f>F47+F59</f>
        <v>0</v>
      </c>
      <c r="G60" s="55">
        <f>G47+F59</f>
        <v>0</v>
      </c>
      <c r="H60" s="56"/>
    </row>
    <row r="61" spans="1:10" x14ac:dyDescent="0.25">
      <c r="A61" s="57"/>
      <c r="B61" s="57"/>
      <c r="C61" s="58"/>
      <c r="D61" s="59"/>
      <c r="E61" s="59"/>
      <c r="F61" s="59"/>
      <c r="G61" s="59"/>
      <c r="H61" s="57"/>
    </row>
    <row r="62" spans="1:10" x14ac:dyDescent="0.25">
      <c r="A62" s="57" t="s">
        <v>164</v>
      </c>
      <c r="B62" s="57"/>
      <c r="C62" s="58"/>
      <c r="D62" s="59"/>
      <c r="E62" s="59"/>
      <c r="F62" s="59"/>
      <c r="G62" s="59"/>
      <c r="H62" s="57"/>
      <c r="I62" s="144"/>
    </row>
    <row r="63" spans="1:10" x14ac:dyDescent="0.25">
      <c r="A63" s="57"/>
      <c r="B63" s="57"/>
      <c r="C63" s="58"/>
      <c r="D63" s="59"/>
      <c r="E63" s="59"/>
      <c r="F63" s="59"/>
      <c r="G63" s="59"/>
      <c r="H63" s="57"/>
      <c r="I63" s="5" t="s">
        <v>165</v>
      </c>
    </row>
    <row r="64" spans="1:10" x14ac:dyDescent="0.25">
      <c r="A64" s="57"/>
      <c r="B64" s="57"/>
      <c r="C64" s="58"/>
      <c r="D64" s="59"/>
      <c r="E64" s="59"/>
      <c r="F64" s="59"/>
      <c r="G64" s="59"/>
      <c r="H64" s="57"/>
    </row>
    <row r="65" spans="1:9" x14ac:dyDescent="0.25">
      <c r="A65" s="181" t="s">
        <v>109</v>
      </c>
      <c r="B65" s="182"/>
      <c r="C65" s="182"/>
      <c r="D65" s="182"/>
      <c r="E65" s="182"/>
      <c r="F65" s="182"/>
      <c r="G65" s="182"/>
      <c r="H65" s="182"/>
      <c r="I65" s="60"/>
    </row>
    <row r="66" spans="1:9" ht="30" customHeight="1" x14ac:dyDescent="0.25">
      <c r="A66" s="169" t="s">
        <v>155</v>
      </c>
      <c r="B66" s="170"/>
      <c r="C66" s="170"/>
      <c r="D66" s="170"/>
      <c r="E66" s="170"/>
      <c r="F66" s="170"/>
      <c r="G66" s="170"/>
      <c r="H66" s="170"/>
      <c r="I66" s="171"/>
    </row>
    <row r="67" spans="1:9" ht="59.25" customHeight="1" x14ac:dyDescent="0.25">
      <c r="A67" s="154" t="s">
        <v>148</v>
      </c>
      <c r="B67" s="154"/>
      <c r="C67" s="154"/>
      <c r="D67" s="154"/>
      <c r="E67" s="154"/>
      <c r="F67" s="154"/>
      <c r="G67" s="154"/>
      <c r="H67" s="154"/>
      <c r="I67" s="154"/>
    </row>
    <row r="68" spans="1:9" ht="46.5" customHeight="1" x14ac:dyDescent="0.25">
      <c r="A68" s="152" t="s">
        <v>150</v>
      </c>
      <c r="B68" s="152"/>
      <c r="C68" s="152"/>
      <c r="D68" s="152"/>
      <c r="E68" s="152"/>
      <c r="F68" s="152"/>
      <c r="G68" s="152"/>
      <c r="H68" s="152"/>
      <c r="I68" s="152"/>
    </row>
    <row r="69" spans="1:9" ht="44.25" customHeight="1" x14ac:dyDescent="0.25">
      <c r="A69" s="152" t="s">
        <v>151</v>
      </c>
      <c r="B69" s="152"/>
      <c r="C69" s="152"/>
      <c r="D69" s="152"/>
      <c r="E69" s="152"/>
      <c r="F69" s="152"/>
      <c r="G69" s="152"/>
      <c r="H69" s="152"/>
      <c r="I69" s="152"/>
    </row>
    <row r="70" spans="1:9" ht="15" customHeight="1" x14ac:dyDescent="0.25">
      <c r="A70" s="155" t="s">
        <v>110</v>
      </c>
      <c r="B70" s="155"/>
      <c r="C70" s="155"/>
      <c r="D70" s="155"/>
      <c r="E70" s="155"/>
      <c r="F70" s="155"/>
      <c r="G70" s="155"/>
      <c r="H70" s="155"/>
      <c r="I70" s="155"/>
    </row>
    <row r="71" spans="1:9" ht="18.75" customHeight="1" x14ac:dyDescent="0.25">
      <c r="A71" s="155" t="s">
        <v>163</v>
      </c>
      <c r="B71" s="155"/>
      <c r="C71" s="155"/>
      <c r="D71" s="155"/>
      <c r="E71" s="155"/>
      <c r="F71" s="155"/>
      <c r="G71" s="155"/>
      <c r="H71" s="155"/>
      <c r="I71" s="155"/>
    </row>
    <row r="72" spans="1:9" ht="31.5" customHeight="1" x14ac:dyDescent="0.25">
      <c r="A72" s="152" t="s">
        <v>149</v>
      </c>
      <c r="B72" s="152"/>
      <c r="C72" s="152"/>
      <c r="D72" s="152"/>
      <c r="E72" s="152"/>
      <c r="F72" s="152"/>
      <c r="G72" s="152"/>
      <c r="H72" s="152"/>
      <c r="I72" s="152"/>
    </row>
    <row r="73" spans="1:9" ht="161.25" customHeight="1" x14ac:dyDescent="0.25">
      <c r="A73" s="153" t="s">
        <v>152</v>
      </c>
      <c r="B73" s="153"/>
      <c r="C73" s="153"/>
      <c r="D73" s="153"/>
      <c r="E73" s="153"/>
      <c r="F73" s="153"/>
      <c r="G73" s="153"/>
      <c r="H73" s="153"/>
      <c r="I73" s="153"/>
    </row>
    <row r="74" spans="1:9" x14ac:dyDescent="0.25">
      <c r="A74" s="85"/>
      <c r="B74" s="85"/>
      <c r="C74" s="86"/>
      <c r="D74" s="87"/>
      <c r="E74" s="87"/>
      <c r="F74" s="87"/>
      <c r="G74" s="87"/>
      <c r="H74" s="85"/>
      <c r="I74" s="60"/>
    </row>
    <row r="75" spans="1:9" ht="15" hidden="1" customHeight="1" x14ac:dyDescent="0.25">
      <c r="A75" s="60"/>
      <c r="B75" s="60"/>
      <c r="C75" s="61"/>
      <c r="D75" s="62"/>
      <c r="E75" s="62"/>
      <c r="F75" s="62"/>
      <c r="G75" s="62"/>
      <c r="H75" s="60"/>
      <c r="I75" s="60"/>
    </row>
    <row r="76" spans="1:9" hidden="1" x14ac:dyDescent="0.25">
      <c r="A76" s="145"/>
      <c r="B76" s="145"/>
      <c r="C76" s="145"/>
      <c r="D76" s="145"/>
      <c r="E76" s="145"/>
      <c r="F76" s="145"/>
      <c r="G76" s="145"/>
      <c r="H76" s="145"/>
      <c r="I76" s="60"/>
    </row>
    <row r="77" spans="1:9" hidden="1" x14ac:dyDescent="0.25">
      <c r="A77" s="146"/>
      <c r="B77" s="146"/>
      <c r="C77" s="147"/>
      <c r="D77" s="148"/>
      <c r="E77" s="60" t="s">
        <v>35</v>
      </c>
      <c r="F77" s="148"/>
      <c r="G77" s="148"/>
      <c r="H77" s="146"/>
      <c r="I77" s="60"/>
    </row>
    <row r="78" spans="1:9" hidden="1" x14ac:dyDescent="0.25">
      <c r="A78" s="60"/>
      <c r="B78" s="60"/>
      <c r="C78" s="61"/>
      <c r="D78" s="62"/>
      <c r="E78" s="89" t="s">
        <v>131</v>
      </c>
      <c r="F78" s="62"/>
      <c r="G78" s="62"/>
      <c r="H78" s="60"/>
      <c r="I78" s="60"/>
    </row>
    <row r="79" spans="1:9" hidden="1" x14ac:dyDescent="0.25">
      <c r="A79" s="60"/>
      <c r="B79" s="60"/>
      <c r="C79" s="61"/>
      <c r="D79" s="62"/>
      <c r="E79" s="89" t="s">
        <v>37</v>
      </c>
      <c r="F79" s="62"/>
      <c r="G79" s="62"/>
      <c r="H79" s="60"/>
      <c r="I79" s="60"/>
    </row>
    <row r="80" spans="1:9" hidden="1" x14ac:dyDescent="0.25">
      <c r="A80" s="60"/>
      <c r="B80" s="60"/>
      <c r="C80" s="61"/>
      <c r="D80" s="62"/>
      <c r="E80" s="89" t="s">
        <v>38</v>
      </c>
      <c r="F80" s="62"/>
      <c r="G80" s="62"/>
      <c r="H80" s="60"/>
      <c r="I80" s="60"/>
    </row>
    <row r="81" spans="1:9" hidden="1" x14ac:dyDescent="0.25">
      <c r="A81" s="60"/>
      <c r="B81" s="60"/>
      <c r="C81" s="61"/>
      <c r="D81" s="62"/>
      <c r="E81" s="89" t="s">
        <v>36</v>
      </c>
      <c r="F81" s="62"/>
      <c r="G81" s="62"/>
      <c r="H81" s="60"/>
      <c r="I81" s="60"/>
    </row>
    <row r="82" spans="1:9" hidden="1" x14ac:dyDescent="0.25">
      <c r="A82" s="60"/>
      <c r="B82" s="60"/>
      <c r="C82" s="61"/>
      <c r="D82" s="62"/>
      <c r="E82" s="62"/>
      <c r="F82" s="62"/>
      <c r="G82" s="62"/>
      <c r="H82" s="60"/>
      <c r="I82" s="60"/>
    </row>
    <row r="83" spans="1:9" hidden="1" x14ac:dyDescent="0.25">
      <c r="A83" s="60"/>
      <c r="B83" s="60"/>
      <c r="C83" s="61"/>
      <c r="D83" s="62"/>
      <c r="E83" s="62"/>
      <c r="F83" s="62"/>
      <c r="G83" s="62"/>
      <c r="H83" s="60"/>
      <c r="I83" s="60"/>
    </row>
    <row r="84" spans="1:9" hidden="1" x14ac:dyDescent="0.25">
      <c r="A84" s="60"/>
      <c r="B84" s="60"/>
      <c r="C84" s="61"/>
      <c r="D84" s="62"/>
      <c r="E84" s="76" t="s">
        <v>138</v>
      </c>
      <c r="F84" s="62"/>
      <c r="G84" s="62"/>
      <c r="H84" s="60"/>
      <c r="I84" s="60"/>
    </row>
    <row r="85" spans="1:9" hidden="1" x14ac:dyDescent="0.25">
      <c r="A85" s="60"/>
      <c r="B85" s="60"/>
      <c r="C85" s="61"/>
      <c r="D85" s="62"/>
      <c r="E85" s="76" t="s">
        <v>133</v>
      </c>
      <c r="F85" s="62"/>
      <c r="G85" s="62"/>
      <c r="H85" s="60"/>
      <c r="I85" s="60"/>
    </row>
    <row r="86" spans="1:9" hidden="1" x14ac:dyDescent="0.25">
      <c r="A86" s="60"/>
      <c r="B86" s="60"/>
      <c r="C86" s="61"/>
      <c r="D86" s="62"/>
      <c r="E86" s="76" t="s">
        <v>139</v>
      </c>
      <c r="F86" s="62"/>
      <c r="G86" s="62"/>
      <c r="H86" s="60"/>
      <c r="I86" s="60"/>
    </row>
    <row r="87" spans="1:9" hidden="1" x14ac:dyDescent="0.25">
      <c r="A87" s="60"/>
      <c r="B87" s="60"/>
      <c r="C87" s="61"/>
      <c r="D87" s="62"/>
      <c r="E87" s="76" t="s">
        <v>67</v>
      </c>
      <c r="F87" s="62"/>
      <c r="G87" s="62"/>
      <c r="H87" s="60"/>
      <c r="I87" s="60"/>
    </row>
    <row r="88" spans="1:9" hidden="1" x14ac:dyDescent="0.25">
      <c r="A88" s="60"/>
      <c r="B88" s="60"/>
      <c r="C88" s="61"/>
      <c r="D88" s="62"/>
      <c r="E88" s="62"/>
      <c r="F88" s="62"/>
      <c r="G88" s="62"/>
      <c r="H88" s="60"/>
      <c r="I88" s="60"/>
    </row>
    <row r="89" spans="1:9" hidden="1" x14ac:dyDescent="0.25">
      <c r="A89" s="60"/>
      <c r="B89" s="60"/>
      <c r="C89" s="61"/>
      <c r="D89" s="62"/>
      <c r="E89" s="76" t="s">
        <v>136</v>
      </c>
      <c r="F89" s="62"/>
      <c r="G89" s="62"/>
      <c r="H89" s="60"/>
      <c r="I89" s="60"/>
    </row>
    <row r="90" spans="1:9" hidden="1" x14ac:dyDescent="0.25">
      <c r="A90" s="60"/>
      <c r="B90" s="60"/>
      <c r="C90" s="61"/>
      <c r="D90" s="62"/>
      <c r="E90" s="76" t="s">
        <v>137</v>
      </c>
      <c r="F90" s="62"/>
      <c r="G90" s="62"/>
      <c r="H90" s="60"/>
      <c r="I90" s="60"/>
    </row>
    <row r="91" spans="1:9" hidden="1" x14ac:dyDescent="0.25">
      <c r="A91" s="60"/>
      <c r="B91" s="60"/>
      <c r="C91" s="61"/>
      <c r="D91" s="62"/>
      <c r="E91" s="62"/>
      <c r="F91" s="62"/>
      <c r="G91" s="62"/>
      <c r="H91" s="60"/>
      <c r="I91" s="60"/>
    </row>
    <row r="92" spans="1:9" hidden="1" x14ac:dyDescent="0.25">
      <c r="A92" s="60"/>
      <c r="B92" s="60"/>
      <c r="C92" s="61"/>
      <c r="D92" s="62"/>
      <c r="E92" s="76" t="s">
        <v>138</v>
      </c>
      <c r="F92" s="62"/>
      <c r="G92" s="62"/>
      <c r="H92" s="60"/>
      <c r="I92" s="60"/>
    </row>
    <row r="93" spans="1:9" hidden="1" x14ac:dyDescent="0.25">
      <c r="A93" s="60"/>
      <c r="B93" s="60"/>
      <c r="C93" s="61"/>
      <c r="D93" s="62"/>
      <c r="E93" s="76" t="s">
        <v>140</v>
      </c>
      <c r="F93" s="62"/>
      <c r="G93" s="62"/>
      <c r="H93" s="60"/>
      <c r="I93" s="60"/>
    </row>
    <row r="94" spans="1:9" hidden="1" x14ac:dyDescent="0.25">
      <c r="A94" s="60"/>
      <c r="B94" s="60"/>
      <c r="C94" s="61"/>
      <c r="D94" s="62"/>
      <c r="E94" s="76" t="s">
        <v>139</v>
      </c>
      <c r="F94" s="62"/>
      <c r="G94" s="62"/>
      <c r="H94" s="60"/>
      <c r="I94" s="60"/>
    </row>
    <row r="95" spans="1:9" hidden="1" x14ac:dyDescent="0.25">
      <c r="A95" s="60"/>
      <c r="B95" s="60"/>
      <c r="C95" s="61"/>
      <c r="D95" s="62"/>
      <c r="E95" s="149" t="s">
        <v>141</v>
      </c>
      <c r="F95" s="62"/>
      <c r="G95" s="62"/>
      <c r="H95" s="60"/>
      <c r="I95" s="60"/>
    </row>
    <row r="96" spans="1:9" hidden="1" x14ac:dyDescent="0.25">
      <c r="A96" s="60"/>
      <c r="B96" s="60"/>
      <c r="C96" s="61"/>
      <c r="D96" s="62"/>
      <c r="E96" s="62"/>
      <c r="F96" s="62"/>
      <c r="G96" s="62"/>
      <c r="H96" s="60"/>
      <c r="I96" s="60"/>
    </row>
    <row r="97" spans="1:9" hidden="1" x14ac:dyDescent="0.25">
      <c r="A97" s="60"/>
      <c r="B97" s="60"/>
      <c r="C97" s="61"/>
      <c r="D97" s="62"/>
      <c r="E97" s="76" t="s">
        <v>142</v>
      </c>
      <c r="F97" s="62"/>
      <c r="G97" s="62"/>
      <c r="H97" s="60"/>
      <c r="I97" s="60"/>
    </row>
    <row r="98" spans="1:9" hidden="1" x14ac:dyDescent="0.25">
      <c r="A98" s="60"/>
      <c r="B98" s="60"/>
      <c r="C98" s="61"/>
      <c r="D98" s="62"/>
      <c r="E98" s="76" t="s">
        <v>143</v>
      </c>
      <c r="F98" s="62"/>
      <c r="G98" s="62"/>
      <c r="H98" s="60"/>
      <c r="I98" s="60"/>
    </row>
    <row r="99" spans="1:9" hidden="1" x14ac:dyDescent="0.25">
      <c r="A99" s="60"/>
      <c r="B99" s="60"/>
      <c r="C99" s="61"/>
      <c r="D99" s="62"/>
      <c r="E99" s="76" t="s">
        <v>144</v>
      </c>
      <c r="F99" s="62"/>
      <c r="G99" s="62"/>
      <c r="H99" s="60"/>
      <c r="I99" s="60"/>
    </row>
    <row r="100" spans="1:9" hidden="1" x14ac:dyDescent="0.25">
      <c r="A100" s="60"/>
      <c r="B100" s="60"/>
      <c r="C100" s="61"/>
      <c r="D100" s="62"/>
      <c r="E100" s="76" t="s">
        <v>145</v>
      </c>
      <c r="F100" s="62"/>
      <c r="G100" s="62"/>
      <c r="H100" s="60"/>
      <c r="I100" s="60"/>
    </row>
    <row r="101" spans="1:9" hidden="1" x14ac:dyDescent="0.25">
      <c r="A101" s="60"/>
      <c r="B101" s="60"/>
      <c r="C101" s="61"/>
      <c r="D101" s="62"/>
      <c r="E101" s="62"/>
      <c r="F101" s="62"/>
      <c r="G101" s="62"/>
      <c r="H101" s="60"/>
      <c r="I101" s="60"/>
    </row>
    <row r="102" spans="1:9" hidden="1" x14ac:dyDescent="0.25">
      <c r="A102" s="60"/>
      <c r="B102" s="60"/>
      <c r="C102" s="61"/>
      <c r="D102" s="62"/>
      <c r="E102" s="88" t="s">
        <v>132</v>
      </c>
      <c r="F102" s="62"/>
      <c r="G102" s="62"/>
      <c r="H102" s="60"/>
      <c r="I102" s="60"/>
    </row>
    <row r="103" spans="1:9" hidden="1" x14ac:dyDescent="0.25">
      <c r="A103" s="60"/>
      <c r="B103" s="60"/>
      <c r="C103" s="61"/>
      <c r="D103" s="62"/>
      <c r="E103" s="62"/>
      <c r="F103" s="62"/>
      <c r="G103" s="62"/>
      <c r="H103" s="60"/>
      <c r="I103" s="60"/>
    </row>
    <row r="104" spans="1:9" hidden="1" x14ac:dyDescent="0.25">
      <c r="A104" s="60"/>
      <c r="B104" s="60"/>
      <c r="C104" s="61"/>
      <c r="D104" s="62"/>
      <c r="E104" s="76" t="s">
        <v>138</v>
      </c>
      <c r="F104" s="62"/>
      <c r="G104" s="62"/>
      <c r="H104" s="60"/>
      <c r="I104" s="60"/>
    </row>
    <row r="105" spans="1:9" hidden="1" x14ac:dyDescent="0.25">
      <c r="A105" s="60"/>
      <c r="B105" s="60"/>
      <c r="C105" s="61"/>
      <c r="D105" s="62"/>
      <c r="E105" s="76" t="s">
        <v>133</v>
      </c>
      <c r="F105" s="62"/>
      <c r="G105" s="62"/>
      <c r="H105" s="60"/>
      <c r="I105" s="60"/>
    </row>
    <row r="106" spans="1:9" hidden="1" x14ac:dyDescent="0.25">
      <c r="A106" s="60"/>
      <c r="B106" s="60"/>
      <c r="C106" s="61"/>
      <c r="D106" s="62"/>
      <c r="E106" s="76" t="s">
        <v>139</v>
      </c>
      <c r="F106" s="62"/>
      <c r="G106" s="62"/>
      <c r="H106" s="60"/>
      <c r="I106" s="60"/>
    </row>
    <row r="107" spans="1:9" hidden="1" x14ac:dyDescent="0.25">
      <c r="A107" s="60"/>
      <c r="B107" s="60"/>
      <c r="C107" s="61"/>
      <c r="D107" s="62"/>
      <c r="E107" s="76" t="s">
        <v>67</v>
      </c>
      <c r="F107" s="62"/>
      <c r="G107" s="62"/>
      <c r="H107" s="60"/>
      <c r="I107" s="60"/>
    </row>
    <row r="108" spans="1:9" hidden="1" x14ac:dyDescent="0.25">
      <c r="A108" s="60"/>
      <c r="B108" s="60"/>
      <c r="C108" s="61"/>
      <c r="D108" s="62"/>
      <c r="E108" s="76" t="s">
        <v>136</v>
      </c>
      <c r="F108" s="62"/>
      <c r="G108" s="62"/>
      <c r="H108" s="60"/>
      <c r="I108" s="60"/>
    </row>
    <row r="109" spans="1:9" hidden="1" x14ac:dyDescent="0.25">
      <c r="A109" s="60"/>
      <c r="B109" s="60"/>
      <c r="C109" s="61"/>
      <c r="D109" s="62"/>
      <c r="E109" s="62"/>
      <c r="F109" s="62"/>
      <c r="G109" s="62"/>
      <c r="H109" s="60"/>
      <c r="I109" s="60"/>
    </row>
    <row r="110" spans="1:9" hidden="1" x14ac:dyDescent="0.25">
      <c r="A110" s="60"/>
      <c r="B110" s="60"/>
      <c r="C110" s="61"/>
      <c r="D110" s="62"/>
      <c r="E110" s="76" t="s">
        <v>153</v>
      </c>
      <c r="F110" s="62"/>
      <c r="G110" s="62"/>
      <c r="H110" s="60"/>
      <c r="I110" s="60"/>
    </row>
    <row r="111" spans="1:9" hidden="1" x14ac:dyDescent="0.25">
      <c r="A111" s="60"/>
      <c r="B111" s="60"/>
      <c r="C111" s="61"/>
      <c r="D111" s="62"/>
      <c r="E111" s="62"/>
      <c r="F111" s="62"/>
      <c r="G111" s="62"/>
      <c r="H111" s="60"/>
      <c r="I111" s="60"/>
    </row>
    <row r="112" spans="1:9" hidden="1" x14ac:dyDescent="0.25">
      <c r="A112" s="60"/>
      <c r="B112" s="60"/>
      <c r="C112" s="61"/>
      <c r="D112" s="62"/>
      <c r="E112" s="76" t="s">
        <v>154</v>
      </c>
      <c r="F112" s="62"/>
      <c r="G112" s="62"/>
      <c r="H112" s="60"/>
      <c r="I112" s="60"/>
    </row>
    <row r="113" spans="1:9" hidden="1" x14ac:dyDescent="0.25">
      <c r="A113" s="60"/>
      <c r="B113" s="60"/>
      <c r="C113" s="61"/>
      <c r="D113" s="62"/>
      <c r="E113" s="62"/>
      <c r="F113" s="62"/>
      <c r="G113" s="62"/>
      <c r="H113" s="60"/>
      <c r="I113" s="60"/>
    </row>
    <row r="114" spans="1:9" hidden="1" x14ac:dyDescent="0.25">
      <c r="A114" s="60"/>
      <c r="B114" s="60"/>
      <c r="C114" s="61"/>
      <c r="D114" s="62"/>
      <c r="E114" s="76" t="s">
        <v>142</v>
      </c>
      <c r="F114" s="62"/>
      <c r="G114" s="62"/>
      <c r="H114" s="60"/>
      <c r="I114" s="60"/>
    </row>
    <row r="115" spans="1:9" hidden="1" x14ac:dyDescent="0.25">
      <c r="A115" s="60"/>
      <c r="B115" s="60"/>
      <c r="C115" s="61"/>
      <c r="D115" s="62"/>
      <c r="E115" s="76" t="s">
        <v>145</v>
      </c>
      <c r="F115" s="62"/>
      <c r="G115" s="62"/>
      <c r="H115" s="60"/>
      <c r="I115" s="60"/>
    </row>
    <row r="116" spans="1:9" hidden="1" x14ac:dyDescent="0.25">
      <c r="A116" s="60"/>
      <c r="B116" s="60"/>
      <c r="C116" s="61"/>
      <c r="D116" s="62"/>
      <c r="E116" s="62"/>
      <c r="F116" s="62"/>
      <c r="G116" s="62"/>
      <c r="H116" s="60"/>
      <c r="I116" s="60"/>
    </row>
    <row r="117" spans="1:9" hidden="1" x14ac:dyDescent="0.25">
      <c r="A117" s="60"/>
      <c r="B117" s="60"/>
      <c r="C117" s="61"/>
      <c r="D117" s="62"/>
      <c r="E117" s="76" t="s">
        <v>142</v>
      </c>
      <c r="F117" s="62"/>
      <c r="G117" s="62"/>
      <c r="H117" s="60"/>
      <c r="I117" s="60"/>
    </row>
    <row r="118" spans="1:9" hidden="1" x14ac:dyDescent="0.25">
      <c r="A118" s="60"/>
      <c r="B118" s="60"/>
      <c r="C118" s="61"/>
      <c r="D118" s="62"/>
      <c r="E118" s="76" t="s">
        <v>145</v>
      </c>
      <c r="F118" s="62"/>
      <c r="G118" s="62"/>
      <c r="H118" s="60"/>
      <c r="I118" s="60"/>
    </row>
    <row r="119" spans="1:9" hidden="1" x14ac:dyDescent="0.25">
      <c r="A119" s="60"/>
      <c r="B119" s="60"/>
      <c r="C119" s="61"/>
      <c r="D119" s="62"/>
      <c r="E119" s="88" t="s">
        <v>132</v>
      </c>
      <c r="F119" s="62"/>
      <c r="G119" s="62"/>
      <c r="H119" s="60"/>
      <c r="I119" s="60"/>
    </row>
    <row r="120" spans="1:9" x14ac:dyDescent="0.25">
      <c r="A120" s="60"/>
      <c r="B120" s="60"/>
      <c r="C120" s="61"/>
      <c r="D120" s="62"/>
      <c r="E120" s="62"/>
      <c r="F120" s="62"/>
      <c r="G120" s="62"/>
      <c r="H120" s="60"/>
      <c r="I120" s="60"/>
    </row>
    <row r="121" spans="1:9" x14ac:dyDescent="0.25">
      <c r="A121" s="60"/>
      <c r="B121" s="60"/>
      <c r="C121" s="61"/>
      <c r="D121" s="62"/>
      <c r="E121" s="62"/>
      <c r="F121" s="62"/>
      <c r="G121" s="62"/>
      <c r="H121" s="60"/>
      <c r="I121" s="60"/>
    </row>
    <row r="122" spans="1:9" x14ac:dyDescent="0.25">
      <c r="A122" s="60"/>
      <c r="B122" s="60"/>
      <c r="C122" s="61"/>
      <c r="D122" s="62"/>
      <c r="E122" s="62"/>
      <c r="F122" s="62"/>
      <c r="G122" s="62"/>
      <c r="H122" s="60"/>
      <c r="I122" s="60"/>
    </row>
    <row r="123" spans="1:9" x14ac:dyDescent="0.25">
      <c r="A123" s="60"/>
      <c r="B123" s="60"/>
      <c r="C123" s="61"/>
      <c r="D123" s="62"/>
      <c r="E123" s="62"/>
      <c r="F123" s="62"/>
      <c r="G123" s="62"/>
      <c r="H123" s="60"/>
      <c r="I123" s="60"/>
    </row>
    <row r="124" spans="1:9" x14ac:dyDescent="0.25">
      <c r="A124" s="60"/>
      <c r="B124" s="60"/>
      <c r="C124" s="61"/>
      <c r="D124" s="62"/>
      <c r="E124" s="62"/>
      <c r="F124" s="62"/>
      <c r="G124" s="62"/>
      <c r="H124" s="60"/>
      <c r="I124" s="60"/>
    </row>
    <row r="125" spans="1:9" x14ac:dyDescent="0.25">
      <c r="A125" s="60"/>
      <c r="B125" s="60"/>
      <c r="C125" s="61"/>
      <c r="D125" s="62"/>
      <c r="E125" s="62"/>
      <c r="F125" s="62"/>
      <c r="G125" s="62"/>
      <c r="H125" s="60"/>
      <c r="I125" s="60"/>
    </row>
    <row r="126" spans="1:9" x14ac:dyDescent="0.25">
      <c r="A126" s="60"/>
      <c r="B126" s="60"/>
      <c r="C126" s="61"/>
      <c r="D126" s="62"/>
      <c r="E126" s="62"/>
      <c r="F126" s="62"/>
      <c r="G126" s="62"/>
      <c r="H126" s="60"/>
      <c r="I126" s="60"/>
    </row>
    <row r="127" spans="1:9" x14ac:dyDescent="0.25">
      <c r="A127" s="60"/>
      <c r="B127" s="60"/>
      <c r="C127" s="61"/>
      <c r="D127" s="62"/>
      <c r="E127" s="62"/>
      <c r="F127" s="62"/>
      <c r="G127" s="62"/>
      <c r="H127" s="60"/>
      <c r="I127" s="60"/>
    </row>
    <row r="128" spans="1:9" x14ac:dyDescent="0.25">
      <c r="A128" s="60"/>
      <c r="B128" s="60"/>
      <c r="C128" s="61"/>
      <c r="D128" s="62"/>
      <c r="E128" s="62"/>
      <c r="F128" s="62"/>
      <c r="G128" s="62"/>
      <c r="H128" s="60"/>
      <c r="I128" s="60"/>
    </row>
    <row r="129" spans="1:9" x14ac:dyDescent="0.25">
      <c r="A129" s="60"/>
      <c r="B129" s="60"/>
      <c r="C129" s="61"/>
      <c r="D129" s="62"/>
      <c r="E129" s="62"/>
      <c r="F129" s="62"/>
      <c r="G129" s="62"/>
      <c r="H129" s="60"/>
      <c r="I129" s="60"/>
    </row>
    <row r="130" spans="1:9" x14ac:dyDescent="0.25">
      <c r="A130" s="60"/>
      <c r="B130" s="60"/>
      <c r="C130" s="61"/>
      <c r="D130" s="62"/>
      <c r="E130" s="62"/>
      <c r="F130" s="62"/>
      <c r="G130" s="62"/>
      <c r="H130" s="60"/>
      <c r="I130" s="60"/>
    </row>
    <row r="131" spans="1:9" x14ac:dyDescent="0.25">
      <c r="A131" s="60"/>
      <c r="B131" s="60"/>
      <c r="C131" s="61"/>
      <c r="D131" s="62"/>
      <c r="E131" s="62"/>
      <c r="F131" s="62"/>
      <c r="G131" s="62"/>
      <c r="H131" s="60"/>
      <c r="I131" s="60"/>
    </row>
    <row r="132" spans="1:9" x14ac:dyDescent="0.25">
      <c r="A132" s="60"/>
      <c r="B132" s="60"/>
      <c r="C132" s="61"/>
      <c r="D132" s="62"/>
      <c r="E132" s="62"/>
      <c r="F132" s="62"/>
      <c r="G132" s="62"/>
      <c r="H132" s="60"/>
      <c r="I132" s="60"/>
    </row>
    <row r="133" spans="1:9" x14ac:dyDescent="0.25">
      <c r="A133" s="60"/>
      <c r="B133" s="60"/>
      <c r="C133" s="61"/>
      <c r="D133" s="62"/>
      <c r="E133" s="62"/>
      <c r="F133" s="62"/>
      <c r="G133" s="62"/>
      <c r="H133" s="60"/>
      <c r="I133" s="60"/>
    </row>
    <row r="134" spans="1:9" x14ac:dyDescent="0.25">
      <c r="A134" s="60"/>
      <c r="B134" s="60"/>
      <c r="C134" s="61"/>
      <c r="D134" s="62"/>
      <c r="E134" s="62"/>
      <c r="F134" s="62"/>
      <c r="G134" s="62"/>
      <c r="H134" s="60"/>
      <c r="I134" s="60"/>
    </row>
    <row r="135" spans="1:9" x14ac:dyDescent="0.25">
      <c r="A135" s="60"/>
      <c r="B135" s="60"/>
      <c r="C135" s="61"/>
      <c r="D135" s="62"/>
      <c r="E135" s="62"/>
      <c r="F135" s="62"/>
      <c r="G135" s="62"/>
      <c r="H135" s="60"/>
      <c r="I135" s="60"/>
    </row>
    <row r="136" spans="1:9" x14ac:dyDescent="0.25">
      <c r="A136" s="60"/>
      <c r="B136" s="60"/>
      <c r="C136" s="61"/>
      <c r="D136" s="62"/>
      <c r="E136" s="62"/>
      <c r="F136" s="62"/>
      <c r="G136" s="62"/>
      <c r="H136" s="60"/>
      <c r="I136" s="60"/>
    </row>
    <row r="137" spans="1:9" x14ac:dyDescent="0.25">
      <c r="A137" s="60"/>
      <c r="B137" s="60"/>
      <c r="C137" s="61"/>
      <c r="D137" s="62"/>
      <c r="E137" s="62"/>
      <c r="F137" s="62"/>
      <c r="G137" s="62"/>
      <c r="H137" s="60"/>
      <c r="I137" s="60"/>
    </row>
    <row r="138" spans="1:9" x14ac:dyDescent="0.25">
      <c r="A138" s="60"/>
      <c r="B138" s="60"/>
      <c r="C138" s="61"/>
      <c r="D138" s="62"/>
      <c r="E138" s="62"/>
      <c r="F138" s="62"/>
      <c r="G138" s="62"/>
      <c r="H138" s="60"/>
      <c r="I138" s="60"/>
    </row>
    <row r="139" spans="1:9" x14ac:dyDescent="0.25">
      <c r="A139" s="60"/>
      <c r="B139" s="60"/>
      <c r="C139" s="61"/>
      <c r="D139" s="62"/>
      <c r="E139" s="62"/>
      <c r="F139" s="62"/>
      <c r="G139" s="62"/>
      <c r="H139" s="60"/>
      <c r="I139" s="60"/>
    </row>
    <row r="140" spans="1:9" x14ac:dyDescent="0.25">
      <c r="A140" s="60"/>
      <c r="B140" s="60"/>
      <c r="C140" s="61"/>
      <c r="D140" s="62"/>
      <c r="E140" s="62"/>
      <c r="F140" s="62"/>
      <c r="G140" s="62"/>
      <c r="H140" s="60"/>
      <c r="I140" s="60"/>
    </row>
    <row r="141" spans="1:9" x14ac:dyDescent="0.25">
      <c r="A141" s="60"/>
      <c r="B141" s="60"/>
      <c r="C141" s="61"/>
      <c r="D141" s="62"/>
      <c r="E141" s="62"/>
      <c r="F141" s="62"/>
      <c r="G141" s="62"/>
      <c r="H141" s="60"/>
      <c r="I141" s="60"/>
    </row>
    <row r="142" spans="1:9" x14ac:dyDescent="0.25">
      <c r="A142" s="60"/>
      <c r="B142" s="60"/>
      <c r="C142" s="61"/>
      <c r="D142" s="62"/>
      <c r="E142" s="62"/>
      <c r="F142" s="62"/>
      <c r="G142" s="62"/>
      <c r="H142" s="60"/>
      <c r="I142" s="60"/>
    </row>
    <row r="143" spans="1:9" x14ac:dyDescent="0.25">
      <c r="A143" s="60"/>
      <c r="B143" s="60"/>
      <c r="C143" s="61"/>
      <c r="D143" s="62"/>
      <c r="E143" s="62"/>
      <c r="F143" s="62"/>
      <c r="G143" s="62"/>
      <c r="H143" s="60"/>
      <c r="I143" s="60"/>
    </row>
    <row r="144" spans="1:9" x14ac:dyDescent="0.25">
      <c r="A144" s="60"/>
      <c r="B144" s="60"/>
      <c r="C144" s="61"/>
      <c r="D144" s="62"/>
      <c r="E144" s="62"/>
      <c r="F144" s="62"/>
      <c r="G144" s="62"/>
      <c r="H144" s="60"/>
      <c r="I144" s="60"/>
    </row>
    <row r="145" spans="1:9" x14ac:dyDescent="0.25">
      <c r="A145" s="60"/>
      <c r="B145" s="60"/>
      <c r="C145" s="61"/>
      <c r="D145" s="62"/>
      <c r="E145" s="62"/>
      <c r="F145" s="62"/>
      <c r="G145" s="62"/>
      <c r="H145" s="60"/>
      <c r="I145" s="60"/>
    </row>
    <row r="146" spans="1:9" x14ac:dyDescent="0.25">
      <c r="A146" s="60"/>
      <c r="B146" s="60"/>
      <c r="C146" s="61"/>
      <c r="D146" s="62"/>
      <c r="E146" s="62"/>
      <c r="F146" s="62"/>
      <c r="G146" s="62"/>
      <c r="H146" s="60"/>
      <c r="I146" s="60"/>
    </row>
    <row r="147" spans="1:9" x14ac:dyDescent="0.25">
      <c r="A147" s="60"/>
      <c r="B147" s="60"/>
      <c r="C147" s="61"/>
      <c r="D147" s="62"/>
      <c r="E147" s="62"/>
      <c r="F147" s="62"/>
      <c r="G147" s="62"/>
      <c r="H147" s="60"/>
      <c r="I147" s="60"/>
    </row>
    <row r="148" spans="1:9" x14ac:dyDescent="0.25">
      <c r="A148" s="60"/>
      <c r="B148" s="60"/>
      <c r="C148" s="61"/>
      <c r="D148" s="62"/>
      <c r="E148" s="62"/>
      <c r="F148" s="62"/>
      <c r="G148" s="62"/>
      <c r="H148" s="60"/>
      <c r="I148" s="60"/>
    </row>
    <row r="149" spans="1:9" x14ac:dyDescent="0.25">
      <c r="A149" s="60"/>
      <c r="B149" s="60"/>
      <c r="C149" s="61"/>
      <c r="D149" s="62"/>
      <c r="E149" s="62"/>
      <c r="F149" s="62"/>
      <c r="G149" s="62"/>
      <c r="H149" s="60"/>
      <c r="I149" s="60"/>
    </row>
    <row r="150" spans="1:9" x14ac:dyDescent="0.25">
      <c r="A150" s="60"/>
      <c r="B150" s="60"/>
      <c r="C150" s="61"/>
      <c r="D150" s="62"/>
      <c r="E150" s="62"/>
      <c r="F150" s="62"/>
      <c r="G150" s="62"/>
      <c r="H150" s="60"/>
      <c r="I150" s="60"/>
    </row>
    <row r="151" spans="1:9" x14ac:dyDescent="0.25">
      <c r="A151" s="60"/>
      <c r="B151" s="60"/>
      <c r="C151" s="61"/>
      <c r="D151" s="62"/>
      <c r="E151" s="62"/>
      <c r="F151" s="62"/>
      <c r="G151" s="62"/>
      <c r="H151" s="60"/>
      <c r="I151" s="60"/>
    </row>
    <row r="152" spans="1:9" x14ac:dyDescent="0.25">
      <c r="A152" s="60"/>
      <c r="B152" s="60"/>
      <c r="C152" s="61"/>
      <c r="D152" s="62"/>
      <c r="E152" s="62"/>
      <c r="F152" s="62"/>
      <c r="G152" s="62"/>
      <c r="H152" s="60"/>
      <c r="I152" s="60"/>
    </row>
    <row r="153" spans="1:9" x14ac:dyDescent="0.25">
      <c r="A153" s="60"/>
      <c r="B153" s="60"/>
      <c r="C153" s="61"/>
      <c r="D153" s="62"/>
      <c r="E153" s="62"/>
      <c r="F153" s="62"/>
      <c r="G153" s="62"/>
      <c r="H153" s="60"/>
      <c r="I153" s="60"/>
    </row>
    <row r="154" spans="1:9" x14ac:dyDescent="0.25">
      <c r="A154" s="60"/>
      <c r="B154" s="60"/>
      <c r="C154" s="61"/>
      <c r="D154" s="62"/>
      <c r="E154" s="62"/>
      <c r="F154" s="62"/>
      <c r="G154" s="62"/>
      <c r="H154" s="60"/>
      <c r="I154" s="60"/>
    </row>
    <row r="155" spans="1:9" x14ac:dyDescent="0.25">
      <c r="A155" s="60"/>
      <c r="B155" s="60"/>
      <c r="C155" s="61"/>
      <c r="D155" s="62"/>
      <c r="E155" s="62"/>
      <c r="F155" s="62"/>
      <c r="G155" s="62"/>
      <c r="H155" s="60"/>
      <c r="I155" s="60"/>
    </row>
    <row r="156" spans="1:9" x14ac:dyDescent="0.25">
      <c r="A156" s="60"/>
      <c r="B156" s="60"/>
      <c r="C156" s="61"/>
      <c r="D156" s="62"/>
      <c r="E156" s="62"/>
      <c r="F156" s="62"/>
      <c r="G156" s="62"/>
      <c r="H156" s="60"/>
      <c r="I156" s="60"/>
    </row>
    <row r="157" spans="1:9" x14ac:dyDescent="0.25">
      <c r="A157" s="60"/>
      <c r="B157" s="60"/>
      <c r="C157" s="61"/>
      <c r="D157" s="62"/>
      <c r="E157" s="62"/>
      <c r="F157" s="62"/>
      <c r="G157" s="62"/>
      <c r="H157" s="60"/>
      <c r="I157" s="60"/>
    </row>
    <row r="158" spans="1:9" x14ac:dyDescent="0.25">
      <c r="A158" s="60"/>
      <c r="B158" s="60"/>
      <c r="C158" s="61"/>
      <c r="D158" s="62"/>
      <c r="E158" s="62"/>
      <c r="F158" s="62"/>
      <c r="G158" s="62"/>
      <c r="H158" s="60"/>
      <c r="I158" s="60"/>
    </row>
    <row r="159" spans="1:9" x14ac:dyDescent="0.25">
      <c r="A159" s="60"/>
      <c r="B159" s="60"/>
      <c r="C159" s="61"/>
      <c r="D159" s="62"/>
      <c r="E159" s="62"/>
      <c r="F159" s="62"/>
      <c r="G159" s="62"/>
      <c r="H159" s="60"/>
      <c r="I159" s="60"/>
    </row>
    <row r="160" spans="1:9" x14ac:dyDescent="0.25">
      <c r="A160" s="60"/>
      <c r="B160" s="60"/>
      <c r="C160" s="61"/>
      <c r="D160" s="62"/>
      <c r="E160" s="62"/>
      <c r="F160" s="62"/>
      <c r="G160" s="62"/>
      <c r="H160" s="60"/>
      <c r="I160" s="60"/>
    </row>
    <row r="161" spans="1:9" x14ac:dyDescent="0.25">
      <c r="A161" s="60"/>
      <c r="B161" s="60"/>
      <c r="C161" s="61"/>
      <c r="D161" s="62"/>
      <c r="E161" s="62"/>
      <c r="F161" s="62"/>
      <c r="G161" s="62"/>
      <c r="H161" s="60"/>
      <c r="I161" s="60"/>
    </row>
    <row r="162" spans="1:9" x14ac:dyDescent="0.25">
      <c r="A162" s="60"/>
      <c r="B162" s="60"/>
      <c r="C162" s="61"/>
      <c r="D162" s="62"/>
      <c r="E162" s="62"/>
      <c r="F162" s="62"/>
      <c r="G162" s="62"/>
      <c r="H162" s="60"/>
      <c r="I162" s="60"/>
    </row>
    <row r="163" spans="1:9" x14ac:dyDescent="0.25">
      <c r="A163" s="60"/>
      <c r="B163" s="60"/>
      <c r="C163" s="61"/>
      <c r="D163" s="62"/>
      <c r="E163" s="62"/>
      <c r="F163" s="62"/>
      <c r="G163" s="62"/>
      <c r="H163" s="60"/>
      <c r="I163" s="60"/>
    </row>
    <row r="164" spans="1:9" x14ac:dyDescent="0.25">
      <c r="A164" s="60"/>
      <c r="B164" s="60"/>
      <c r="C164" s="61"/>
      <c r="D164" s="62"/>
      <c r="E164" s="62"/>
      <c r="F164" s="62"/>
      <c r="G164" s="62"/>
      <c r="H164" s="60"/>
      <c r="I164" s="60"/>
    </row>
    <row r="165" spans="1:9" x14ac:dyDescent="0.25">
      <c r="A165" s="60"/>
      <c r="B165" s="60"/>
      <c r="C165" s="61"/>
      <c r="D165" s="62"/>
      <c r="E165" s="62"/>
      <c r="F165" s="62"/>
      <c r="G165" s="62"/>
      <c r="H165" s="60"/>
      <c r="I165" s="60"/>
    </row>
    <row r="166" spans="1:9" x14ac:dyDescent="0.25">
      <c r="A166" s="60"/>
      <c r="B166" s="60"/>
      <c r="C166" s="61"/>
      <c r="D166" s="62"/>
      <c r="E166" s="62"/>
      <c r="F166" s="62"/>
      <c r="G166" s="62"/>
      <c r="H166" s="60"/>
      <c r="I166" s="60"/>
    </row>
  </sheetData>
  <sheetProtection formatCells="0" formatColumns="0" formatRows="0" insertRows="0" selectLockedCells="1" autoFilter="0" pivotTables="0"/>
  <protectedRanges>
    <protectedRange sqref="I15:I16 I52:I58 I38:I39 I29:I30 I18 I26:I27 I41 I20:I22 I32:I34 I43:I45" name="Rozsah4"/>
    <protectedRange sqref="A20:B22 A32:B34 A43:B45" name="Rozsah3"/>
    <protectedRange sqref="E27 E39 E29:E31 E41:E42 D15:E22" name="Rozsah2"/>
    <protectedRange sqref="C15:C22" name="Rozsah1"/>
  </protectedRanges>
  <mergeCells count="32">
    <mergeCell ref="A71:I71"/>
    <mergeCell ref="A2:I2"/>
    <mergeCell ref="B10:I10"/>
    <mergeCell ref="B11:I11"/>
    <mergeCell ref="A66:I66"/>
    <mergeCell ref="A7:H7"/>
    <mergeCell ref="A13:I13"/>
    <mergeCell ref="A23:E23"/>
    <mergeCell ref="A35:E35"/>
    <mergeCell ref="A46:E46"/>
    <mergeCell ref="A59:E59"/>
    <mergeCell ref="A60:E60"/>
    <mergeCell ref="A65:H65"/>
    <mergeCell ref="A47:E47"/>
    <mergeCell ref="A24:I24"/>
    <mergeCell ref="A36:I36"/>
    <mergeCell ref="A68:I68"/>
    <mergeCell ref="A73:I73"/>
    <mergeCell ref="A67:I67"/>
    <mergeCell ref="A70:I70"/>
    <mergeCell ref="A50:I50"/>
    <mergeCell ref="A72:I72"/>
    <mergeCell ref="F51:G51"/>
    <mergeCell ref="F52:G52"/>
    <mergeCell ref="F53:G53"/>
    <mergeCell ref="F54:G54"/>
    <mergeCell ref="F55:G55"/>
    <mergeCell ref="F56:G56"/>
    <mergeCell ref="F57:G57"/>
    <mergeCell ref="F58:G58"/>
    <mergeCell ref="F59:G59"/>
    <mergeCell ref="A69:I69"/>
  </mergeCells>
  <dataValidations xWindow="566" yWindow="626" count="31">
    <dataValidation type="custom" allowBlank="1" showInputMessage="1" showErrorMessage="1" sqref="J18">
      <formula1>SUM(J15:J16)</formula1>
    </dataValidation>
    <dataValidation type="decimal" operator="lessThanOrEqual" allowBlank="1" showInputMessage="1" showErrorMessage="1" errorTitle="Upozornenie" error="Prekročili ste stanovený finančný limit - max. suma pre jeden dočasný pútač je 920 €" promptTitle="Limit" prompt="Finančný limit pre 1 kus dočasného pútača je 920 €" sqref="E55">
      <formula1>920</formula1>
    </dataValidation>
    <dataValidation type="list" allowBlank="1" showInputMessage="1" showErrorMessage="1" sqref="H46">
      <formula1>$J$42:$J$44</formula1>
    </dataValidation>
    <dataValidation allowBlank="1" showInputMessage="1" showErrorMessage="1" prompt="V prípade potreby uveďte ďalšie typy výdavkov" sqref="A20:A22 A32:A34 A43:A45"/>
    <dataValidation type="decimal" operator="lessThanOrEqual" allowBlank="1" showInputMessage="1" showErrorMessage="1" error="Prekročili ste finančný limit pre 1 kus stálej tabule - max. suma za 1 kus stálej tabule je 500 EUR." prompt="Finančný limit pre 1 kus stálej tabule je 500 EUR " sqref="E56">
      <formula1>500</formula1>
    </dataValidation>
    <dataValidation type="decimal" operator="lessThanOrEqual" allowBlank="1" showInputMessage="1" showErrorMessage="1" error="Prekročili ste finančný limit pre 1 kus plagátu - max. suma za 1 kus plagátu je 30 EUR" prompt="Finančný limit pre 1 kus plagátu je 30 EUR" sqref="E57">
      <formula1>30</formula1>
    </dataValidation>
    <dataValidation type="decimal" operator="lessThanOrEqual" allowBlank="1" showInputMessage="1" showErrorMessage="1" error="Prekročili ste finančný limit - max. suma za 1 publikovaný článok o projekte je _x000a_350 EUR" prompt="Finančný limit pre 1 publikovaný článok o projekte je 350 EUR" sqref="E58">
      <formula1>350</formula1>
    </dataValidation>
    <dataValidation allowBlank="1" showInputMessage="1" showErrorMessage="1" prompt="Rešpektujte stanovené finančné limity na stavebný dozor, ktoré sú uvedené v Prílohe č. 2 Príručky k oprávnenosti výdavkov - Finančné a percentuálne limity." sqref="E18 E29:E30 E41"/>
    <dataValidation allowBlank="1" showInputMessage="1" showErrorMessage="1" prompt="Povinný nástroj pre informovanie a komunikáciu pri projektoch slúžiacich na financovanie infraštruktúry alebo stavebných činností a celkovej výške NFP nad 500 000,- EUR" sqref="A5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6"/>
    <dataValidation allowBlank="1" showInputMessage="1" showErrorMessage="1" prompt="Povinný nástroj pre informovanie a komunikáciu pri projektoch, na ktoré sa nevzťahuje povinnosť osadenia dočasného pútača a osadenia stálej tabule" sqref="A5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8"/>
    <dataValidation allowBlank="1" showInputMessage="1" showErrorMessage="1" prompt="Rešpektujte stanovené finančné limity na nákup pozemkov, ktoré sú uvedené v Prílohe č. 2 Príručky k oprávnenosti výdavkov - Finančné a percentuálne limity." sqref="E16 E27 E39"/>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52"/>
    <dataValidation allowBlank="1" showInputMessage="1" showErrorMessage="1" prompt="Stručne špecifikujte jednotlivé výdavky z hľadiska ich rozsahu a nevyhnutnosti na realizáciu projektu" sqref="I16 I27 I39"/>
    <dataValidation allowBlank="1" showInputMessage="1" showErrorMessage="1" prompt="Rešpektujte stanovené finančné limity na externý manažment projektu, ktoré sú uvedené v Prílohe č. 2 Príručky k oprávnenosti výdavkov - Finančné a percentuálne limity." sqref="E54"/>
    <dataValidation allowBlank="1" showInputMessage="1" showErrorMessage="1" prompt="Finančný limit pre odmenu je 8,09 EUR za hodinu. Oprávneným výdavkom je cena práce, t.j. hrubá hodinová odmena (ohraničená uvedeným FL) a jej zodpovedajúce zákonné odvody zamestnávateľa." sqref="E53"/>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19 E31 E42"/>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20:I22 I32:I34 I43:I45"/>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I15 I18 I41 I29:I30 I38 I26"/>
    <dataValidation type="list" allowBlank="1" showInputMessage="1" showErrorMessage="1" prompt="Z roletového menu vyberte príslušnú skupinu oprávnených výdavkov v súlade s prílohou výzvy č. 4 - Zoznam skupín oprávnených výdavkov a stanovené hodnoty benchmarkov_x000a_" sqref="B20:B22 B43:B45 B32:B34">
      <formula1>$E$77:$E$81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H38 H26">
      <formula1>$E$84:$E$87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H39 H27">
      <formula1>$E$89:$E$90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H40 H28">
      <formula1>$E$92:$E$95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9:H30 H41">
      <formula1>$E$97:$E$100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H42 H31">
      <formula1>$E$102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H22 H43:H45 H32:H34">
      <formula1>$E$104:$E$108</formula1>
    </dataValidation>
    <dataValidation type="list" allowBlank="1" showInputMessage="1" showErrorMessage="1" sqref="H52">
      <formula1>$E$110</formula1>
    </dataValidation>
    <dataValidation type="list" allowBlank="1" showInputMessage="1" showErrorMessage="1" sqref="H53">
      <formula1>$E$112</formula1>
    </dataValidation>
    <dataValidation type="list" allowBlank="1" showInputMessage="1" showErrorMessage="1" prompt="Z roletového menu vyberte príslušný spôsob stanovenia výšky výdavku" sqref="H54">
      <formula1>$E$114:$E$115</formula1>
    </dataValidation>
    <dataValidation type="list" allowBlank="1" showInputMessage="1" showErrorMessage="1" prompt="Z roletového menu vyberte príslušný spôsob stanovenia výšky výdavku" sqref="H55:H58">
      <formula1>$E$117:$E$119</formula1>
    </dataValidation>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4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view="pageBreakPreview" zoomScale="85" zoomScaleNormal="90" zoomScaleSheetLayoutView="85" workbookViewId="0">
      <selection activeCell="B12" sqref="B12:E12"/>
    </sheetView>
  </sheetViews>
  <sheetFormatPr defaultRowHeight="15" x14ac:dyDescent="0.25"/>
  <cols>
    <col min="1" max="1" width="45.42578125" style="4" customWidth="1"/>
    <col min="2" max="2" width="19" style="4" customWidth="1"/>
    <col min="3" max="3" width="20.140625" style="4" customWidth="1"/>
    <col min="4" max="4" width="12.7109375" style="4" customWidth="1"/>
    <col min="5" max="5" width="57.42578125" style="4" customWidth="1"/>
    <col min="6" max="6" width="9.140625" style="4" customWidth="1"/>
    <col min="7" max="7" width="9.140625" style="4" hidden="1" customWidth="1"/>
    <col min="8" max="8" width="48.140625" style="4" customWidth="1"/>
    <col min="9" max="12" width="9.140625" style="4" customWidth="1"/>
    <col min="13" max="16384" width="9.140625" style="4"/>
  </cols>
  <sheetData>
    <row r="1" spans="1:5" x14ac:dyDescent="0.25">
      <c r="A1" s="60"/>
      <c r="B1" s="60"/>
      <c r="C1" s="60"/>
      <c r="D1" s="60"/>
      <c r="E1" s="60"/>
    </row>
    <row r="2" spans="1:5" x14ac:dyDescent="0.25">
      <c r="A2" s="167" t="s">
        <v>127</v>
      </c>
      <c r="B2" s="167"/>
      <c r="C2" s="167"/>
      <c r="D2" s="167"/>
      <c r="E2" s="167"/>
    </row>
    <row r="3" spans="1:5" x14ac:dyDescent="0.25">
      <c r="A3" s="63"/>
      <c r="B3" s="63"/>
      <c r="C3" s="63"/>
      <c r="D3" s="63"/>
      <c r="E3" s="63"/>
    </row>
    <row r="4" spans="1:5" x14ac:dyDescent="0.25">
      <c r="A4" s="63"/>
      <c r="B4" s="63"/>
      <c r="C4" s="63"/>
      <c r="D4" s="63"/>
      <c r="E4" s="63"/>
    </row>
    <row r="5" spans="1:5" x14ac:dyDescent="0.25">
      <c r="A5" s="63"/>
      <c r="B5" s="63"/>
      <c r="C5" s="63"/>
      <c r="D5" s="63"/>
      <c r="E5" s="63"/>
    </row>
    <row r="6" spans="1:5" x14ac:dyDescent="0.25">
      <c r="A6" s="60"/>
      <c r="B6" s="60"/>
      <c r="C6" s="60"/>
      <c r="D6" s="60"/>
      <c r="E6" s="60"/>
    </row>
    <row r="7" spans="1:5" x14ac:dyDescent="0.25">
      <c r="A7" s="60"/>
      <c r="B7" s="60"/>
      <c r="C7" s="60"/>
      <c r="D7" s="60"/>
      <c r="E7" s="60"/>
    </row>
    <row r="8" spans="1:5" x14ac:dyDescent="0.25">
      <c r="A8" s="94"/>
      <c r="B8" s="95"/>
      <c r="C8" s="95"/>
      <c r="D8" s="95"/>
      <c r="E8" s="95"/>
    </row>
    <row r="9" spans="1:5" ht="20.25" x14ac:dyDescent="0.25">
      <c r="A9" s="240" t="s">
        <v>118</v>
      </c>
      <c r="B9" s="240"/>
      <c r="C9" s="240"/>
      <c r="D9" s="240"/>
      <c r="E9" s="240"/>
    </row>
    <row r="10" spans="1:5" ht="15" customHeight="1" x14ac:dyDescent="0.25">
      <c r="A10" s="96"/>
      <c r="B10" s="96"/>
      <c r="C10" s="96"/>
      <c r="D10" s="96"/>
      <c r="E10" s="96"/>
    </row>
    <row r="11" spans="1:5" ht="15" customHeight="1" x14ac:dyDescent="0.25">
      <c r="A11" s="241"/>
      <c r="B11" s="241"/>
      <c r="C11" s="241"/>
      <c r="D11" s="241"/>
      <c r="E11" s="241"/>
    </row>
    <row r="12" spans="1:5" ht="20.25" customHeight="1" x14ac:dyDescent="0.25">
      <c r="A12" s="97" t="s">
        <v>4</v>
      </c>
      <c r="B12" s="242">
        <f>'Podrobný rozpočet projektu'!B10:I10</f>
        <v>0</v>
      </c>
      <c r="C12" s="242"/>
      <c r="D12" s="242"/>
      <c r="E12" s="242"/>
    </row>
    <row r="13" spans="1:5" ht="20.25" customHeight="1" x14ac:dyDescent="0.25">
      <c r="A13" s="98" t="s">
        <v>5</v>
      </c>
      <c r="B13" s="242">
        <f>'Podrobný rozpočet projektu'!B11:I11</f>
        <v>0</v>
      </c>
      <c r="C13" s="242"/>
      <c r="D13" s="242"/>
      <c r="E13" s="242"/>
    </row>
    <row r="14" spans="1:5" x14ac:dyDescent="0.25">
      <c r="A14" s="85"/>
      <c r="B14" s="85"/>
      <c r="C14" s="85"/>
      <c r="D14" s="85"/>
      <c r="E14" s="85"/>
    </row>
    <row r="15" spans="1:5" ht="21" customHeight="1" thickBot="1" x14ac:dyDescent="0.3">
      <c r="A15" s="218" t="s">
        <v>91</v>
      </c>
      <c r="B15" s="218"/>
      <c r="C15" s="218"/>
      <c r="D15" s="218"/>
      <c r="E15" s="218"/>
    </row>
    <row r="16" spans="1:5" x14ac:dyDescent="0.25">
      <c r="A16" s="219" t="s">
        <v>60</v>
      </c>
      <c r="B16" s="228" t="s">
        <v>120</v>
      </c>
      <c r="C16" s="229"/>
      <c r="D16" s="230"/>
      <c r="E16" s="221" t="s">
        <v>92</v>
      </c>
    </row>
    <row r="17" spans="1:9" x14ac:dyDescent="0.25">
      <c r="A17" s="220"/>
      <c r="B17" s="231"/>
      <c r="C17" s="232"/>
      <c r="D17" s="233"/>
      <c r="E17" s="222"/>
    </row>
    <row r="18" spans="1:9" ht="30" customHeight="1" x14ac:dyDescent="0.25">
      <c r="A18" s="99" t="s">
        <v>66</v>
      </c>
      <c r="B18" s="237" t="s">
        <v>93</v>
      </c>
      <c r="C18" s="238"/>
      <c r="D18" s="239"/>
      <c r="E18" s="100" t="s">
        <v>124</v>
      </c>
      <c r="G18" s="91">
        <v>425000</v>
      </c>
      <c r="I18" s="91"/>
    </row>
    <row r="19" spans="1:9" ht="30" customHeight="1" x14ac:dyDescent="0.25">
      <c r="A19" s="101" t="s">
        <v>83</v>
      </c>
      <c r="B19" s="237" t="s">
        <v>94</v>
      </c>
      <c r="C19" s="238"/>
      <c r="D19" s="239"/>
      <c r="E19" s="100" t="s">
        <v>124</v>
      </c>
      <c r="G19" s="91">
        <v>480000</v>
      </c>
      <c r="I19" s="91"/>
    </row>
    <row r="20" spans="1:9" ht="30" customHeight="1" x14ac:dyDescent="0.25">
      <c r="A20" s="102" t="s">
        <v>58</v>
      </c>
      <c r="B20" s="237" t="s">
        <v>95</v>
      </c>
      <c r="C20" s="238"/>
      <c r="D20" s="239"/>
      <c r="E20" s="100" t="s">
        <v>124</v>
      </c>
      <c r="G20" s="91">
        <v>250000</v>
      </c>
      <c r="I20" s="91"/>
    </row>
    <row r="21" spans="1:9" ht="30" customHeight="1" x14ac:dyDescent="0.25">
      <c r="A21" s="102" t="s">
        <v>59</v>
      </c>
      <c r="B21" s="237" t="s">
        <v>96</v>
      </c>
      <c r="C21" s="238"/>
      <c r="D21" s="239"/>
      <c r="E21" s="100" t="s">
        <v>124</v>
      </c>
      <c r="G21" s="91">
        <v>305000</v>
      </c>
    </row>
    <row r="22" spans="1:9" ht="30" customHeight="1" x14ac:dyDescent="0.25">
      <c r="A22" s="99" t="s">
        <v>2</v>
      </c>
      <c r="B22" s="237" t="s">
        <v>97</v>
      </c>
      <c r="C22" s="238"/>
      <c r="D22" s="239"/>
      <c r="E22" s="100" t="s">
        <v>112</v>
      </c>
      <c r="G22" s="91">
        <v>560</v>
      </c>
    </row>
    <row r="23" spans="1:9" ht="30" customHeight="1" thickBot="1" x14ac:dyDescent="0.3">
      <c r="A23" s="103" t="s">
        <v>3</v>
      </c>
      <c r="B23" s="234" t="s">
        <v>1</v>
      </c>
      <c r="C23" s="235"/>
      <c r="D23" s="236"/>
      <c r="E23" s="104" t="s">
        <v>112</v>
      </c>
    </row>
    <row r="24" spans="1:9" x14ac:dyDescent="0.25">
      <c r="A24" s="227"/>
      <c r="B24" s="227"/>
      <c r="C24" s="227"/>
      <c r="D24" s="227"/>
      <c r="E24" s="227"/>
    </row>
    <row r="25" spans="1:9" ht="30" customHeight="1" thickBot="1" x14ac:dyDescent="0.3">
      <c r="A25" s="223"/>
      <c r="B25" s="223"/>
      <c r="C25" s="223"/>
      <c r="D25" s="223"/>
      <c r="E25" s="223"/>
    </row>
    <row r="26" spans="1:9" ht="42" customHeight="1" x14ac:dyDescent="0.25">
      <c r="A26" s="224" t="s">
        <v>102</v>
      </c>
      <c r="B26" s="225"/>
      <c r="C26" s="225"/>
      <c r="D26" s="225"/>
      <c r="E26" s="226"/>
    </row>
    <row r="27" spans="1:9" ht="27" customHeight="1" x14ac:dyDescent="0.25">
      <c r="A27" s="105" t="s">
        <v>60</v>
      </c>
      <c r="B27" s="243"/>
      <c r="C27" s="243"/>
      <c r="D27" s="243"/>
      <c r="E27" s="244"/>
    </row>
    <row r="28" spans="1:9" x14ac:dyDescent="0.25">
      <c r="A28" s="106" t="s">
        <v>39</v>
      </c>
      <c r="B28" s="216" t="e">
        <f>VLOOKUP(B27,A18:E21,5,FALSE)</f>
        <v>#N/A</v>
      </c>
      <c r="C28" s="216"/>
      <c r="D28" s="216"/>
      <c r="E28" s="217"/>
    </row>
    <row r="29" spans="1:9" ht="21" customHeight="1" x14ac:dyDescent="0.25">
      <c r="A29" s="107" t="s">
        <v>98</v>
      </c>
      <c r="B29" s="245" t="e">
        <f>VLOOKUP(B27,A18:G23,7,FALSE)</f>
        <v>#N/A</v>
      </c>
      <c r="C29" s="245"/>
      <c r="D29" s="245"/>
      <c r="E29" s="246"/>
    </row>
    <row r="30" spans="1:9" ht="28.5" x14ac:dyDescent="0.25">
      <c r="A30" s="108" t="s">
        <v>119</v>
      </c>
      <c r="B30" s="197" t="b">
        <f>IF(OR(B27="Gravitačná stoková sieť (do DN 400)",B27="Tlaková stoková sieť"),'Podrobný rozpočet projektu'!F23-'Podrobný rozpočet projektu'!F19-'Podrobný rozpočet projektu'!F18,IF(OR(B27="Gravitačná stoková sieť (do DN 400) + vodovod ",B27="Tlaková stoková sieť + vodovod "),('Podrobný rozpočet projektu'!F23-'Podrobný rozpočet projektu'!F19-'Podrobný rozpočet projektu'!F18)+('Podrobný rozpočet projektu'!F46-'Podrobný rozpočet projektu'!F42-'Podrobný rozpočet projektu'!F41)))</f>
        <v>0</v>
      </c>
      <c r="C30" s="198"/>
      <c r="D30" s="198"/>
      <c r="E30" s="199"/>
    </row>
    <row r="31" spans="1:9" ht="21" customHeight="1" thickBot="1" x14ac:dyDescent="0.3">
      <c r="A31" s="109" t="s">
        <v>121</v>
      </c>
      <c r="B31" s="205"/>
      <c r="C31" s="205"/>
      <c r="D31" s="205"/>
      <c r="E31" s="206"/>
    </row>
    <row r="32" spans="1:9" ht="32.25" thickBot="1" x14ac:dyDescent="0.3">
      <c r="A32" s="110" t="s">
        <v>99</v>
      </c>
      <c r="B32" s="207" t="e">
        <f>B30/B31</f>
        <v>#DIV/0!</v>
      </c>
      <c r="C32" s="208"/>
      <c r="D32" s="208"/>
      <c r="E32" s="209"/>
      <c r="H32" s="151"/>
    </row>
    <row r="33" spans="1:5" ht="21" thickBot="1" x14ac:dyDescent="0.35">
      <c r="A33" s="210" t="e">
        <f>IF(B32&gt;B29,"Je potrebné zdôvodniť prekročenie benchmarku !","OK")</f>
        <v>#DIV/0!</v>
      </c>
      <c r="B33" s="211"/>
      <c r="C33" s="211"/>
      <c r="D33" s="211"/>
      <c r="E33" s="212"/>
    </row>
    <row r="34" spans="1:5" ht="9" customHeight="1" thickBot="1" x14ac:dyDescent="0.3">
      <c r="A34" s="1"/>
      <c r="B34" s="2"/>
      <c r="C34" s="2"/>
      <c r="D34" s="2"/>
      <c r="E34" s="3"/>
    </row>
    <row r="35" spans="1:5" ht="120" customHeight="1" x14ac:dyDescent="0.25">
      <c r="A35" s="213" t="s">
        <v>115</v>
      </c>
      <c r="B35" s="214"/>
      <c r="C35" s="214"/>
      <c r="D35" s="214"/>
      <c r="E35" s="215"/>
    </row>
    <row r="36" spans="1:5" ht="200.25" customHeight="1" thickBot="1" x14ac:dyDescent="0.3">
      <c r="A36" s="190"/>
      <c r="B36" s="191"/>
      <c r="C36" s="191"/>
      <c r="D36" s="191"/>
      <c r="E36" s="192"/>
    </row>
    <row r="37" spans="1:5" ht="30" customHeight="1" thickBot="1" x14ac:dyDescent="0.3">
      <c r="A37" s="193"/>
      <c r="B37" s="193"/>
      <c r="C37" s="193"/>
      <c r="D37" s="193"/>
      <c r="E37" s="193"/>
    </row>
    <row r="38" spans="1:5" ht="42" customHeight="1" x14ac:dyDescent="0.25">
      <c r="A38" s="194" t="s">
        <v>103</v>
      </c>
      <c r="B38" s="195"/>
      <c r="C38" s="195"/>
      <c r="D38" s="195"/>
      <c r="E38" s="196"/>
    </row>
    <row r="39" spans="1:5" ht="27" customHeight="1" x14ac:dyDescent="0.25">
      <c r="A39" s="105" t="s">
        <v>60</v>
      </c>
      <c r="B39" s="197" t="s">
        <v>123</v>
      </c>
      <c r="C39" s="198"/>
      <c r="D39" s="198"/>
      <c r="E39" s="199"/>
    </row>
    <row r="40" spans="1:5" x14ac:dyDescent="0.25">
      <c r="A40" s="106" t="s">
        <v>39</v>
      </c>
      <c r="B40" s="216" t="s">
        <v>0</v>
      </c>
      <c r="C40" s="216"/>
      <c r="D40" s="216"/>
      <c r="E40" s="217"/>
    </row>
    <row r="41" spans="1:5" ht="21" customHeight="1" x14ac:dyDescent="0.25">
      <c r="A41" s="107" t="s">
        <v>100</v>
      </c>
      <c r="B41" s="200">
        <v>560</v>
      </c>
      <c r="C41" s="200"/>
      <c r="D41" s="200"/>
      <c r="E41" s="201"/>
    </row>
    <row r="42" spans="1:5" ht="28.5" x14ac:dyDescent="0.25">
      <c r="A42" s="108" t="s">
        <v>119</v>
      </c>
      <c r="B42" s="202">
        <f>'Podrobný rozpočet projektu'!F35-'Podrobný rozpočet projektu'!F31-'Podrobný rozpočet projektu'!F29</f>
        <v>0</v>
      </c>
      <c r="C42" s="203"/>
      <c r="D42" s="203"/>
      <c r="E42" s="204"/>
    </row>
    <row r="43" spans="1:5" ht="21" customHeight="1" thickBot="1" x14ac:dyDescent="0.3">
      <c r="A43" s="109" t="s">
        <v>122</v>
      </c>
      <c r="B43" s="205"/>
      <c r="C43" s="205"/>
      <c r="D43" s="205"/>
      <c r="E43" s="206"/>
    </row>
    <row r="44" spans="1:5" ht="32.25" thickBot="1" x14ac:dyDescent="0.3">
      <c r="A44" s="110" t="s">
        <v>101</v>
      </c>
      <c r="B44" s="207" t="e">
        <f>B42/B43</f>
        <v>#DIV/0!</v>
      </c>
      <c r="C44" s="208"/>
      <c r="D44" s="208"/>
      <c r="E44" s="209"/>
    </row>
    <row r="45" spans="1:5" ht="21" thickBot="1" x14ac:dyDescent="0.35">
      <c r="A45" s="210" t="e">
        <f>IF(B44&gt;B41,"Je potrebné zdôvodniť prekročenie benchmarku !","OK")</f>
        <v>#DIV/0!</v>
      </c>
      <c r="B45" s="211"/>
      <c r="C45" s="211"/>
      <c r="D45" s="211"/>
      <c r="E45" s="212"/>
    </row>
    <row r="46" spans="1:5" ht="9" customHeight="1" thickBot="1" x14ac:dyDescent="0.3">
      <c r="A46" s="2"/>
      <c r="B46" s="2"/>
      <c r="C46" s="2"/>
      <c r="D46" s="2"/>
      <c r="E46" s="2"/>
    </row>
    <row r="47" spans="1:5" ht="120" customHeight="1" x14ac:dyDescent="0.25">
      <c r="A47" s="213" t="s">
        <v>115</v>
      </c>
      <c r="B47" s="214"/>
      <c r="C47" s="214"/>
      <c r="D47" s="214"/>
      <c r="E47" s="215"/>
    </row>
    <row r="48" spans="1:5" ht="200.25" customHeight="1" thickBot="1" x14ac:dyDescent="0.3">
      <c r="A48" s="190"/>
      <c r="B48" s="191"/>
      <c r="C48" s="191"/>
      <c r="D48" s="191"/>
      <c r="E48" s="192"/>
    </row>
    <row r="53" spans="1:9" x14ac:dyDescent="0.25">
      <c r="C53" s="92"/>
      <c r="D53" s="189"/>
      <c r="E53" s="189"/>
    </row>
    <row r="54" spans="1:9" x14ac:dyDescent="0.25">
      <c r="A54" s="93" t="s">
        <v>125</v>
      </c>
      <c r="B54" s="93"/>
      <c r="C54" s="93"/>
      <c r="D54" s="188" t="s">
        <v>126</v>
      </c>
      <c r="E54" s="188"/>
      <c r="F54" s="93"/>
      <c r="G54" s="93"/>
      <c r="H54" s="93"/>
      <c r="I54" s="93"/>
    </row>
  </sheetData>
  <sheetProtection sheet="1" objects="1" scenarios="1" formatCells="0" selectLockedCells="1"/>
  <mergeCells count="40">
    <mergeCell ref="B32:E32"/>
    <mergeCell ref="A33:E33"/>
    <mergeCell ref="A35:E35"/>
    <mergeCell ref="B27:E27"/>
    <mergeCell ref="B30:E30"/>
    <mergeCell ref="B31:E31"/>
    <mergeCell ref="B28:E28"/>
    <mergeCell ref="B29:E29"/>
    <mergeCell ref="A2:E2"/>
    <mergeCell ref="A9:E9"/>
    <mergeCell ref="A11:E11"/>
    <mergeCell ref="B12:E12"/>
    <mergeCell ref="B13:E13"/>
    <mergeCell ref="A15:E15"/>
    <mergeCell ref="A16:A17"/>
    <mergeCell ref="E16:E17"/>
    <mergeCell ref="A25:E25"/>
    <mergeCell ref="A26:E26"/>
    <mergeCell ref="A24:E24"/>
    <mergeCell ref="B16:D17"/>
    <mergeCell ref="B23:D23"/>
    <mergeCell ref="B22:D22"/>
    <mergeCell ref="B21:D21"/>
    <mergeCell ref="B20:D20"/>
    <mergeCell ref="B19:D19"/>
    <mergeCell ref="B18:D18"/>
    <mergeCell ref="D54:E54"/>
    <mergeCell ref="D53:E53"/>
    <mergeCell ref="A36:E36"/>
    <mergeCell ref="A37:E37"/>
    <mergeCell ref="A38:E38"/>
    <mergeCell ref="B39:E39"/>
    <mergeCell ref="A48:E48"/>
    <mergeCell ref="B41:E41"/>
    <mergeCell ref="B42:E42"/>
    <mergeCell ref="B43:E43"/>
    <mergeCell ref="B44:E44"/>
    <mergeCell ref="A45:E45"/>
    <mergeCell ref="A47:E47"/>
    <mergeCell ref="B40:E40"/>
  </mergeCells>
  <conditionalFormatting sqref="A33:E33">
    <cfRule type="containsText" dxfId="1" priority="3" operator="containsText" text="benchmark">
      <formula>NOT(ISERROR(SEARCH("benchmark",A33)))</formula>
    </cfRule>
  </conditionalFormatting>
  <conditionalFormatting sqref="A45:E45">
    <cfRule type="containsText" dxfId="0" priority="1" operator="containsText" text="benchmark">
      <formula>NOT(ISERROR(SEARCH("benchmark",A45)))</formula>
    </cfRule>
  </conditionalFormatting>
  <dataValidations xWindow="738" yWindow="656" count="3">
    <dataValidation allowBlank="1" showInputMessage="1" showErrorMessage="1" prompt="Z roletového menu vyberte príslušný predmet projektu" sqref="B39:E39"/>
    <dataValidation allowBlank="1" showInputMessage="1" showErrorMessage="1" prompt="Uveďte cieľovú hodnotu merateľného ukazovateľa projektu, uvedenú vo formulári žiadosti o NFP." sqref="B31:E31 B43:E43"/>
    <dataValidation type="list" allowBlank="1" showInputMessage="1" showErrorMessage="1" prompt="Z roletového menu vyberte príslušný predmet projektu" sqref="B27:E27">
      <formula1>$A$18:$A$21</formula1>
    </dataValidation>
  </dataValidations>
  <pageMargins left="0.7" right="0.7" top="0.75" bottom="0.75" header="0.3" footer="0.3"/>
  <pageSetup paperSize="9" scale="56" fitToHeight="0" orientation="portrait" r:id="rId1"/>
  <rowBreaks count="1" manualBreakCount="1">
    <brk id="36"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zoomScaleNormal="90" zoomScaleSheetLayoutView="100" workbookViewId="0">
      <selection activeCell="H8" sqref="H8"/>
    </sheetView>
  </sheetViews>
  <sheetFormatPr defaultRowHeight="15" x14ac:dyDescent="0.25"/>
  <cols>
    <col min="1" max="1" width="4.140625" style="4" customWidth="1"/>
    <col min="2" max="2" width="18.28515625" style="4" customWidth="1"/>
    <col min="3" max="3" width="7.7109375" style="4" customWidth="1"/>
    <col min="4" max="4" width="5.140625" style="4" customWidth="1"/>
    <col min="5" max="5" width="4.7109375" style="4" customWidth="1"/>
    <col min="6" max="6" width="14.140625" style="4" customWidth="1"/>
    <col min="7" max="7" width="13.85546875" style="4" customWidth="1"/>
    <col min="8" max="8" width="25.5703125" style="4" customWidth="1"/>
    <col min="9" max="9" width="34.140625" style="4" customWidth="1"/>
    <col min="10" max="10" width="0" style="4" hidden="1" customWidth="1"/>
    <col min="11" max="11" width="9.140625" style="4" hidden="1" customWidth="1"/>
    <col min="12" max="14" width="0" style="4" hidden="1" customWidth="1"/>
    <col min="15" max="16384" width="9.140625" style="4"/>
  </cols>
  <sheetData>
    <row r="2" spans="1:9" x14ac:dyDescent="0.25">
      <c r="A2" s="260" t="s">
        <v>127</v>
      </c>
      <c r="B2" s="260"/>
      <c r="C2" s="260"/>
      <c r="D2" s="260"/>
      <c r="E2" s="260"/>
      <c r="F2" s="260"/>
      <c r="G2" s="260"/>
      <c r="H2" s="260"/>
      <c r="I2" s="260"/>
    </row>
    <row r="3" spans="1:9" x14ac:dyDescent="0.25">
      <c r="A3" s="111"/>
      <c r="B3" s="111"/>
      <c r="C3" s="111"/>
      <c r="D3" s="111"/>
      <c r="E3" s="111"/>
      <c r="F3" s="111"/>
      <c r="G3" s="111"/>
      <c r="H3" s="111"/>
      <c r="I3" s="111"/>
    </row>
    <row r="4" spans="1:9" x14ac:dyDescent="0.25">
      <c r="A4" s="111"/>
      <c r="B4" s="111"/>
      <c r="C4" s="111"/>
      <c r="D4" s="111"/>
      <c r="E4" s="111"/>
      <c r="F4" s="111"/>
      <c r="G4" s="111"/>
      <c r="H4" s="111"/>
      <c r="I4" s="111"/>
    </row>
    <row r="9" spans="1:9" x14ac:dyDescent="0.25">
      <c r="A9" s="112"/>
      <c r="B9" s="112"/>
      <c r="C9" s="113"/>
      <c r="D9" s="113"/>
      <c r="E9" s="113"/>
      <c r="F9" s="113"/>
      <c r="G9" s="113"/>
      <c r="H9" s="113"/>
      <c r="I9" s="113"/>
    </row>
    <row r="10" spans="1:9" x14ac:dyDescent="0.25">
      <c r="A10" s="112"/>
      <c r="B10" s="112"/>
      <c r="C10" s="113"/>
      <c r="D10" s="113"/>
      <c r="E10" s="113"/>
      <c r="F10" s="113"/>
      <c r="G10" s="113"/>
      <c r="H10" s="113"/>
      <c r="I10" s="113"/>
    </row>
    <row r="11" spans="1:9" ht="20.25" x14ac:dyDescent="0.3">
      <c r="A11" s="261" t="s">
        <v>104</v>
      </c>
      <c r="B11" s="261"/>
      <c r="C11" s="261"/>
      <c r="D11" s="261"/>
      <c r="E11" s="261"/>
      <c r="F11" s="261"/>
      <c r="G11" s="261"/>
      <c r="H11" s="261"/>
      <c r="I11" s="261"/>
    </row>
    <row r="12" spans="1:9" x14ac:dyDescent="0.25">
      <c r="A12" s="112"/>
      <c r="B12" s="112"/>
      <c r="C12" s="113"/>
      <c r="D12" s="113"/>
      <c r="E12" s="113"/>
      <c r="F12" s="113"/>
      <c r="G12" s="113"/>
      <c r="H12" s="113"/>
      <c r="I12" s="113"/>
    </row>
    <row r="13" spans="1:9" x14ac:dyDescent="0.25">
      <c r="A13" s="112"/>
      <c r="B13" s="112"/>
      <c r="C13" s="113"/>
      <c r="D13" s="113"/>
      <c r="E13" s="113"/>
      <c r="F13" s="113"/>
      <c r="G13" s="113"/>
      <c r="H13" s="113"/>
      <c r="I13" s="113"/>
    </row>
    <row r="14" spans="1:9" ht="20.25" customHeight="1" x14ac:dyDescent="0.25">
      <c r="A14" s="259" t="s">
        <v>4</v>
      </c>
      <c r="B14" s="259"/>
      <c r="C14" s="248">
        <f>'Podrobný rozpočet projektu'!B10:I10</f>
        <v>0</v>
      </c>
      <c r="D14" s="248"/>
      <c r="E14" s="248"/>
      <c r="F14" s="248"/>
      <c r="G14" s="248"/>
      <c r="H14" s="248"/>
      <c r="I14" s="248"/>
    </row>
    <row r="15" spans="1:9" ht="20.25" customHeight="1" x14ac:dyDescent="0.25">
      <c r="A15" s="259" t="s">
        <v>5</v>
      </c>
      <c r="B15" s="259"/>
      <c r="C15" s="248">
        <f>'Podrobný rozpočet projektu'!B11:I11</f>
        <v>0</v>
      </c>
      <c r="D15" s="248"/>
      <c r="E15" s="248"/>
      <c r="F15" s="248"/>
      <c r="G15" s="248"/>
      <c r="H15" s="248"/>
      <c r="I15" s="248"/>
    </row>
    <row r="17" spans="1:11" ht="15.75" x14ac:dyDescent="0.25">
      <c r="A17" s="254" t="s">
        <v>12</v>
      </c>
      <c r="B17" s="254"/>
      <c r="C17" s="254"/>
      <c r="D17" s="254"/>
      <c r="E17" s="248"/>
      <c r="F17" s="248"/>
      <c r="G17" s="248"/>
      <c r="H17" s="248"/>
      <c r="I17" s="248"/>
    </row>
    <row r="18" spans="1:11" ht="15.75" x14ac:dyDescent="0.25">
      <c r="A18" s="254" t="s">
        <v>13</v>
      </c>
      <c r="B18" s="254"/>
      <c r="C18" s="254"/>
      <c r="D18" s="254"/>
      <c r="E18" s="248"/>
      <c r="F18" s="248"/>
      <c r="G18" s="248"/>
      <c r="H18" s="248"/>
      <c r="I18" s="248"/>
    </row>
    <row r="19" spans="1:11" ht="15.75" x14ac:dyDescent="0.25">
      <c r="A19" s="255" t="s">
        <v>19</v>
      </c>
      <c r="B19" s="256"/>
      <c r="C19" s="256"/>
      <c r="D19" s="257"/>
      <c r="E19" s="248"/>
      <c r="F19" s="248"/>
      <c r="G19" s="248"/>
      <c r="H19" s="248"/>
      <c r="I19" s="248"/>
    </row>
    <row r="23" spans="1:11" ht="15.75" x14ac:dyDescent="0.25">
      <c r="A23" s="262" t="s">
        <v>14</v>
      </c>
      <c r="B23" s="262"/>
      <c r="C23" s="262"/>
      <c r="D23" s="262"/>
      <c r="E23" s="262"/>
      <c r="F23" s="262"/>
      <c r="G23" s="262"/>
      <c r="H23" s="262"/>
      <c r="I23" s="262"/>
    </row>
    <row r="24" spans="1:11" x14ac:dyDescent="0.25">
      <c r="K24" s="4" t="s">
        <v>79</v>
      </c>
    </row>
    <row r="25" spans="1:11" ht="15.75" customHeight="1" x14ac:dyDescent="0.25">
      <c r="A25" s="253" t="s">
        <v>162</v>
      </c>
      <c r="B25" s="253" t="s">
        <v>27</v>
      </c>
      <c r="C25" s="253"/>
      <c r="D25" s="253"/>
      <c r="E25" s="253"/>
      <c r="F25" s="253" t="s">
        <v>15</v>
      </c>
      <c r="G25" s="253"/>
      <c r="H25" s="253" t="s">
        <v>86</v>
      </c>
      <c r="I25" s="253" t="s">
        <v>16</v>
      </c>
      <c r="K25" s="4" t="s">
        <v>80</v>
      </c>
    </row>
    <row r="26" spans="1:11" ht="15.75" customHeight="1" x14ac:dyDescent="0.25">
      <c r="A26" s="253"/>
      <c r="B26" s="253"/>
      <c r="C26" s="253"/>
      <c r="D26" s="253"/>
      <c r="E26" s="253"/>
      <c r="F26" s="114" t="s">
        <v>17</v>
      </c>
      <c r="G26" s="114" t="s">
        <v>18</v>
      </c>
      <c r="H26" s="253"/>
      <c r="I26" s="253"/>
      <c r="K26" s="4" t="s">
        <v>81</v>
      </c>
    </row>
    <row r="27" spans="1:11" ht="15.75" x14ac:dyDescent="0.25">
      <c r="A27" s="115" t="s">
        <v>21</v>
      </c>
      <c r="B27" s="263"/>
      <c r="C27" s="263"/>
      <c r="D27" s="263"/>
      <c r="E27" s="263"/>
      <c r="F27" s="116"/>
      <c r="G27" s="116"/>
      <c r="H27" s="117"/>
      <c r="I27" s="117"/>
    </row>
    <row r="28" spans="1:11" ht="15.75" x14ac:dyDescent="0.25">
      <c r="A28" s="115" t="s">
        <v>22</v>
      </c>
      <c r="B28" s="263"/>
      <c r="C28" s="263"/>
      <c r="D28" s="263"/>
      <c r="E28" s="263"/>
      <c r="F28" s="116"/>
      <c r="G28" s="116"/>
      <c r="H28" s="117"/>
      <c r="I28" s="117"/>
    </row>
    <row r="29" spans="1:11" ht="15.75" x14ac:dyDescent="0.25">
      <c r="A29" s="115" t="s">
        <v>23</v>
      </c>
      <c r="B29" s="263"/>
      <c r="C29" s="263"/>
      <c r="D29" s="263"/>
      <c r="E29" s="263"/>
      <c r="F29" s="116"/>
      <c r="G29" s="116"/>
      <c r="H29" s="117"/>
      <c r="I29" s="117"/>
    </row>
    <row r="30" spans="1:11" x14ac:dyDescent="0.25">
      <c r="A30" s="118"/>
      <c r="K30" s="4" t="s">
        <v>90</v>
      </c>
    </row>
    <row r="31" spans="1:11" x14ac:dyDescent="0.25">
      <c r="A31" s="118"/>
      <c r="K31" s="4" t="s">
        <v>156</v>
      </c>
    </row>
    <row r="32" spans="1:11" x14ac:dyDescent="0.25">
      <c r="A32" s="118"/>
      <c r="K32" s="4" t="s">
        <v>106</v>
      </c>
    </row>
    <row r="33" spans="1:12" ht="15.75" x14ac:dyDescent="0.25">
      <c r="A33" s="262" t="s">
        <v>24</v>
      </c>
      <c r="B33" s="262"/>
      <c r="C33" s="262"/>
      <c r="D33" s="262"/>
      <c r="E33" s="262"/>
      <c r="F33" s="262"/>
      <c r="G33" s="262"/>
      <c r="H33" s="262"/>
      <c r="I33" s="262"/>
      <c r="L33" s="119"/>
    </row>
    <row r="34" spans="1:12" ht="15.75" x14ac:dyDescent="0.25">
      <c r="A34" s="120"/>
      <c r="B34" s="120"/>
      <c r="C34" s="120"/>
      <c r="D34" s="120"/>
      <c r="E34" s="120"/>
      <c r="F34" s="120"/>
      <c r="G34" s="120"/>
      <c r="H34" s="120"/>
      <c r="I34" s="120"/>
      <c r="L34" s="119"/>
    </row>
    <row r="35" spans="1:12" ht="24" customHeight="1" x14ac:dyDescent="0.25">
      <c r="A35" s="268" t="s">
        <v>25</v>
      </c>
      <c r="B35" s="268"/>
      <c r="C35" s="250" t="s">
        <v>28</v>
      </c>
      <c r="D35" s="251"/>
      <c r="E35" s="251"/>
      <c r="F35" s="251"/>
      <c r="G35" s="251"/>
      <c r="H35" s="251"/>
      <c r="I35" s="252"/>
    </row>
    <row r="36" spans="1:12" ht="67.5" customHeight="1" x14ac:dyDescent="0.25">
      <c r="A36" s="268" t="s">
        <v>26</v>
      </c>
      <c r="B36" s="268"/>
      <c r="C36" s="248"/>
      <c r="D36" s="248"/>
      <c r="E36" s="248"/>
      <c r="F36" s="248"/>
      <c r="G36" s="248"/>
      <c r="H36" s="248"/>
      <c r="I36" s="248"/>
    </row>
    <row r="39" spans="1:12" x14ac:dyDescent="0.25">
      <c r="F39" s="189"/>
      <c r="G39" s="189"/>
      <c r="H39" s="189"/>
      <c r="I39" s="92"/>
    </row>
    <row r="40" spans="1:12" x14ac:dyDescent="0.25">
      <c r="A40" s="93" t="s">
        <v>130</v>
      </c>
      <c r="B40" s="93"/>
      <c r="C40" s="93"/>
      <c r="D40" s="93"/>
      <c r="E40" s="93"/>
      <c r="F40" s="188" t="s">
        <v>126</v>
      </c>
      <c r="G40" s="188"/>
      <c r="H40" s="188"/>
      <c r="I40" s="188"/>
    </row>
    <row r="41" spans="1:12" x14ac:dyDescent="0.25">
      <c r="A41" s="121"/>
      <c r="B41" s="121"/>
      <c r="C41" s="121"/>
      <c r="D41" s="121"/>
      <c r="E41" s="121"/>
      <c r="F41" s="121"/>
      <c r="G41" s="121"/>
      <c r="H41" s="121"/>
      <c r="I41" s="121"/>
    </row>
    <row r="42" spans="1:12" x14ac:dyDescent="0.25">
      <c r="A42" s="267" t="s">
        <v>157</v>
      </c>
      <c r="B42" s="267"/>
      <c r="C42" s="267"/>
      <c r="D42" s="267"/>
      <c r="E42" s="267"/>
      <c r="F42" s="267"/>
      <c r="G42" s="267"/>
      <c r="H42" s="267"/>
      <c r="I42" s="267"/>
    </row>
    <row r="43" spans="1:12" ht="45.75" customHeight="1" x14ac:dyDescent="0.25">
      <c r="A43" s="264" t="s">
        <v>158</v>
      </c>
      <c r="B43" s="265"/>
      <c r="C43" s="265"/>
      <c r="D43" s="265"/>
      <c r="E43" s="265"/>
      <c r="F43" s="265"/>
      <c r="G43" s="265"/>
      <c r="H43" s="265"/>
      <c r="I43" s="266"/>
    </row>
    <row r="44" spans="1:12" ht="134.25" customHeight="1" x14ac:dyDescent="0.25">
      <c r="A44" s="264" t="s">
        <v>159</v>
      </c>
      <c r="B44" s="265"/>
      <c r="C44" s="265"/>
      <c r="D44" s="265"/>
      <c r="E44" s="265"/>
      <c r="F44" s="265"/>
      <c r="G44" s="265"/>
      <c r="H44" s="265"/>
      <c r="I44" s="266"/>
    </row>
    <row r="45" spans="1:12" ht="66" customHeight="1" x14ac:dyDescent="0.25">
      <c r="A45" s="264" t="s">
        <v>160</v>
      </c>
      <c r="B45" s="265"/>
      <c r="C45" s="265"/>
      <c r="D45" s="265"/>
      <c r="E45" s="265"/>
      <c r="F45" s="265"/>
      <c r="G45" s="265"/>
      <c r="H45" s="265"/>
      <c r="I45" s="266"/>
    </row>
    <row r="46" spans="1:12" ht="31.5" customHeight="1" x14ac:dyDescent="0.25">
      <c r="A46" s="264" t="s">
        <v>161</v>
      </c>
      <c r="B46" s="265"/>
      <c r="C46" s="265"/>
      <c r="D46" s="265"/>
      <c r="E46" s="265"/>
      <c r="F46" s="265"/>
      <c r="G46" s="265"/>
      <c r="H46" s="265"/>
      <c r="I46" s="266"/>
    </row>
    <row r="47" spans="1:12" ht="20.25" x14ac:dyDescent="0.3">
      <c r="A47" s="261" t="s">
        <v>105</v>
      </c>
      <c r="B47" s="261"/>
      <c r="C47" s="261"/>
      <c r="D47" s="261"/>
      <c r="E47" s="261"/>
      <c r="F47" s="261"/>
      <c r="G47" s="261"/>
      <c r="H47" s="261"/>
      <c r="I47" s="261"/>
    </row>
    <row r="48" spans="1:12" x14ac:dyDescent="0.25">
      <c r="A48" s="112"/>
      <c r="B48" s="112"/>
      <c r="C48" s="113"/>
      <c r="D48" s="113"/>
      <c r="E48" s="113"/>
      <c r="F48" s="113"/>
      <c r="G48" s="113"/>
      <c r="H48" s="113"/>
      <c r="I48" s="113"/>
    </row>
    <row r="49" spans="1:9" ht="15.75" x14ac:dyDescent="0.25">
      <c r="A49" s="259" t="s">
        <v>4</v>
      </c>
      <c r="B49" s="259"/>
      <c r="C49" s="248">
        <f>'Podrobný rozpočet projektu'!B10:I10</f>
        <v>0</v>
      </c>
      <c r="D49" s="248"/>
      <c r="E49" s="248"/>
      <c r="F49" s="248"/>
      <c r="G49" s="248"/>
      <c r="H49" s="248"/>
      <c r="I49" s="248"/>
    </row>
    <row r="50" spans="1:9" ht="15.75" x14ac:dyDescent="0.25">
      <c r="A50" s="259" t="s">
        <v>5</v>
      </c>
      <c r="B50" s="259"/>
      <c r="C50" s="248">
        <f>'Podrobný rozpočet projektu'!B11:I11</f>
        <v>0</v>
      </c>
      <c r="D50" s="248"/>
      <c r="E50" s="248"/>
      <c r="F50" s="248"/>
      <c r="G50" s="248"/>
      <c r="H50" s="248"/>
      <c r="I50" s="248"/>
    </row>
    <row r="51" spans="1:9" ht="15.75" x14ac:dyDescent="0.25">
      <c r="A51" s="122"/>
      <c r="B51" s="122"/>
      <c r="C51" s="122"/>
      <c r="D51" s="122"/>
      <c r="E51" s="122"/>
      <c r="F51" s="122"/>
      <c r="G51" s="122"/>
      <c r="H51" s="122"/>
      <c r="I51" s="122"/>
    </row>
    <row r="52" spans="1:9" ht="15.75" x14ac:dyDescent="0.25">
      <c r="A52" s="254" t="s">
        <v>12</v>
      </c>
      <c r="B52" s="254"/>
      <c r="C52" s="254"/>
      <c r="D52" s="254"/>
      <c r="E52" s="248"/>
      <c r="F52" s="248"/>
      <c r="G52" s="248"/>
      <c r="H52" s="248"/>
      <c r="I52" s="248"/>
    </row>
    <row r="53" spans="1:9" ht="15.75" x14ac:dyDescent="0.25">
      <c r="A53" s="254" t="s">
        <v>13</v>
      </c>
      <c r="B53" s="254"/>
      <c r="C53" s="254"/>
      <c r="D53" s="254"/>
      <c r="E53" s="248"/>
      <c r="F53" s="248"/>
      <c r="G53" s="248"/>
      <c r="H53" s="248"/>
      <c r="I53" s="248"/>
    </row>
    <row r="54" spans="1:9" ht="15.75" x14ac:dyDescent="0.25">
      <c r="A54" s="255" t="s">
        <v>19</v>
      </c>
      <c r="B54" s="256"/>
      <c r="C54" s="256"/>
      <c r="D54" s="257"/>
      <c r="E54" s="248"/>
      <c r="F54" s="248"/>
      <c r="G54" s="248"/>
      <c r="H54" s="248"/>
      <c r="I54" s="248"/>
    </row>
    <row r="56" spans="1:9" ht="18" x14ac:dyDescent="0.25">
      <c r="A56" s="258" t="s">
        <v>14</v>
      </c>
      <c r="B56" s="258"/>
      <c r="C56" s="258"/>
      <c r="D56" s="258"/>
      <c r="E56" s="258"/>
      <c r="F56" s="258"/>
      <c r="G56" s="258"/>
      <c r="H56" s="258"/>
      <c r="I56" s="258"/>
    </row>
    <row r="58" spans="1:9" x14ac:dyDescent="0.25">
      <c r="A58" s="253" t="s">
        <v>20</v>
      </c>
      <c r="B58" s="253" t="s">
        <v>27</v>
      </c>
      <c r="C58" s="253"/>
      <c r="D58" s="253"/>
      <c r="E58" s="253"/>
      <c r="F58" s="253" t="s">
        <v>15</v>
      </c>
      <c r="G58" s="253"/>
      <c r="H58" s="253" t="s">
        <v>86</v>
      </c>
      <c r="I58" s="253" t="s">
        <v>16</v>
      </c>
    </row>
    <row r="59" spans="1:9" ht="15.75" x14ac:dyDescent="0.25">
      <c r="A59" s="253"/>
      <c r="B59" s="253"/>
      <c r="C59" s="253"/>
      <c r="D59" s="253"/>
      <c r="E59" s="253"/>
      <c r="F59" s="114" t="s">
        <v>17</v>
      </c>
      <c r="G59" s="114" t="s">
        <v>18</v>
      </c>
      <c r="H59" s="253"/>
      <c r="I59" s="253"/>
    </row>
    <row r="60" spans="1:9" ht="15.75" x14ac:dyDescent="0.25">
      <c r="A60" s="115" t="s">
        <v>21</v>
      </c>
      <c r="B60" s="248"/>
      <c r="C60" s="248"/>
      <c r="D60" s="248"/>
      <c r="E60" s="248"/>
      <c r="F60" s="123"/>
      <c r="G60" s="123"/>
      <c r="H60" s="117"/>
      <c r="I60" s="123"/>
    </row>
    <row r="61" spans="1:9" ht="15.75" x14ac:dyDescent="0.25">
      <c r="A61" s="115" t="s">
        <v>22</v>
      </c>
      <c r="B61" s="248"/>
      <c r="C61" s="248"/>
      <c r="D61" s="248"/>
      <c r="E61" s="248"/>
      <c r="F61" s="123"/>
      <c r="G61" s="123"/>
      <c r="H61" s="117"/>
      <c r="I61" s="123"/>
    </row>
    <row r="62" spans="1:9" ht="15.75" x14ac:dyDescent="0.25">
      <c r="A62" s="115" t="s">
        <v>23</v>
      </c>
      <c r="B62" s="248"/>
      <c r="C62" s="248"/>
      <c r="D62" s="248"/>
      <c r="E62" s="248"/>
      <c r="F62" s="123"/>
      <c r="G62" s="123"/>
      <c r="H62" s="117"/>
      <c r="I62" s="123"/>
    </row>
    <row r="63" spans="1:9" x14ac:dyDescent="0.25">
      <c r="A63" s="118"/>
    </row>
    <row r="65" spans="1:9" ht="18" x14ac:dyDescent="0.25">
      <c r="A65" s="249" t="s">
        <v>24</v>
      </c>
      <c r="B65" s="249"/>
      <c r="C65" s="249"/>
      <c r="D65" s="249"/>
      <c r="E65" s="249"/>
      <c r="F65" s="249"/>
      <c r="G65" s="249"/>
      <c r="H65" s="249"/>
      <c r="I65" s="249"/>
    </row>
    <row r="66" spans="1:9" x14ac:dyDescent="0.25">
      <c r="A66" s="247" t="s">
        <v>25</v>
      </c>
      <c r="B66" s="247"/>
      <c r="C66" s="250" t="s">
        <v>28</v>
      </c>
      <c r="D66" s="251"/>
      <c r="E66" s="251"/>
      <c r="F66" s="251"/>
      <c r="G66" s="251"/>
      <c r="H66" s="251"/>
      <c r="I66" s="252"/>
    </row>
    <row r="67" spans="1:9" ht="69.75" customHeight="1" x14ac:dyDescent="0.25">
      <c r="A67" s="247" t="s">
        <v>26</v>
      </c>
      <c r="B67" s="247"/>
      <c r="C67" s="248"/>
      <c r="D67" s="248"/>
      <c r="E67" s="248"/>
      <c r="F67" s="248"/>
      <c r="G67" s="248"/>
      <c r="H67" s="248"/>
      <c r="I67" s="248"/>
    </row>
    <row r="71" spans="1:9" x14ac:dyDescent="0.25">
      <c r="F71" s="189"/>
      <c r="G71" s="189"/>
      <c r="H71" s="189"/>
      <c r="I71" s="92"/>
    </row>
    <row r="72" spans="1:9" x14ac:dyDescent="0.25">
      <c r="A72" s="93" t="s">
        <v>130</v>
      </c>
      <c r="B72" s="93"/>
      <c r="C72" s="93"/>
      <c r="D72" s="93"/>
      <c r="E72" s="93"/>
      <c r="F72" s="188" t="s">
        <v>126</v>
      </c>
      <c r="G72" s="188"/>
      <c r="H72" s="188"/>
      <c r="I72" s="188"/>
    </row>
  </sheetData>
  <mergeCells count="60">
    <mergeCell ref="A44:I44"/>
    <mergeCell ref="A45:I45"/>
    <mergeCell ref="A43:I43"/>
    <mergeCell ref="A46:I46"/>
    <mergeCell ref="B29:E29"/>
    <mergeCell ref="A42:I42"/>
    <mergeCell ref="A33:I33"/>
    <mergeCell ref="C35:I35"/>
    <mergeCell ref="C36:I36"/>
    <mergeCell ref="A35:B35"/>
    <mergeCell ref="A36:B36"/>
    <mergeCell ref="F39:H39"/>
    <mergeCell ref="A25:A26"/>
    <mergeCell ref="H25:H26"/>
    <mergeCell ref="I25:I26"/>
    <mergeCell ref="B27:E27"/>
    <mergeCell ref="B28:E28"/>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49:B49"/>
    <mergeCell ref="C49:I49"/>
    <mergeCell ref="A50:B50"/>
    <mergeCell ref="C50:I50"/>
    <mergeCell ref="A52:D52"/>
    <mergeCell ref="E52:I52"/>
    <mergeCell ref="A53:D53"/>
    <mergeCell ref="E53:I53"/>
    <mergeCell ref="A54:D54"/>
    <mergeCell ref="E54:I54"/>
    <mergeCell ref="A56:I56"/>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view="pageBreakPreview" zoomScaleNormal="90" zoomScaleSheetLayoutView="100" workbookViewId="0">
      <selection activeCell="C32" sqref="C32:E32"/>
    </sheetView>
  </sheetViews>
  <sheetFormatPr defaultRowHeight="15" x14ac:dyDescent="0.25"/>
  <cols>
    <col min="1" max="1" width="39.42578125" style="4" customWidth="1"/>
    <col min="2" max="2" width="21.5703125" style="4" customWidth="1"/>
    <col min="3" max="3" width="20.42578125" style="4" customWidth="1"/>
    <col min="4" max="4" width="21.28515625" style="4" customWidth="1"/>
    <col min="5" max="5" width="50.140625" style="4" customWidth="1"/>
    <col min="6" max="17" width="9.140625" style="4"/>
    <col min="18" max="18" width="12.42578125" style="4" customWidth="1"/>
    <col min="19" max="20" width="9.140625" style="4"/>
    <col min="21" max="21" width="73.7109375" style="4" hidden="1" customWidth="1"/>
    <col min="22" max="16384" width="9.140625" style="4"/>
  </cols>
  <sheetData>
    <row r="1" spans="1:22" x14ac:dyDescent="0.25">
      <c r="A1" s="60"/>
      <c r="B1" s="60"/>
      <c r="C1" s="60"/>
      <c r="D1" s="60"/>
      <c r="E1" s="60"/>
    </row>
    <row r="2" spans="1:22" x14ac:dyDescent="0.25">
      <c r="A2" s="167" t="s">
        <v>127</v>
      </c>
      <c r="B2" s="167"/>
      <c r="C2" s="167"/>
      <c r="D2" s="167"/>
      <c r="E2" s="167"/>
    </row>
    <row r="3" spans="1:22" x14ac:dyDescent="0.25">
      <c r="A3" s="60"/>
      <c r="B3" s="60"/>
      <c r="C3" s="60"/>
      <c r="D3" s="60"/>
      <c r="E3" s="60"/>
    </row>
    <row r="4" spans="1:22" x14ac:dyDescent="0.25">
      <c r="A4" s="60"/>
      <c r="B4" s="60"/>
      <c r="C4" s="60"/>
      <c r="D4" s="60"/>
      <c r="E4" s="60"/>
    </row>
    <row r="5" spans="1:22" x14ac:dyDescent="0.25">
      <c r="A5" s="60"/>
      <c r="B5" s="60"/>
      <c r="C5" s="60"/>
      <c r="D5" s="60"/>
      <c r="E5" s="60"/>
    </row>
    <row r="6" spans="1:22" x14ac:dyDescent="0.25">
      <c r="A6" s="60"/>
      <c r="B6" s="60"/>
      <c r="C6" s="60"/>
      <c r="D6" s="60"/>
      <c r="E6" s="60"/>
    </row>
    <row r="7" spans="1:22" x14ac:dyDescent="0.25">
      <c r="A7" s="60"/>
      <c r="B7" s="60"/>
      <c r="C7" s="60"/>
      <c r="D7" s="60"/>
      <c r="E7" s="60"/>
    </row>
    <row r="8" spans="1:22" x14ac:dyDescent="0.25">
      <c r="A8" s="60"/>
      <c r="B8" s="60"/>
      <c r="C8" s="60"/>
      <c r="D8" s="60"/>
      <c r="E8" s="60"/>
    </row>
    <row r="9" spans="1:22" x14ac:dyDescent="0.25">
      <c r="A9" s="60"/>
      <c r="B9" s="60"/>
      <c r="C9" s="60"/>
      <c r="D9" s="60"/>
      <c r="E9" s="60"/>
    </row>
    <row r="10" spans="1:22" x14ac:dyDescent="0.25">
      <c r="A10" s="60"/>
      <c r="B10" s="60"/>
      <c r="C10" s="60"/>
      <c r="D10" s="60"/>
      <c r="E10" s="60"/>
    </row>
    <row r="11" spans="1:22" ht="26.25" x14ac:dyDescent="0.4">
      <c r="A11" s="291" t="s">
        <v>68</v>
      </c>
      <c r="B11" s="291"/>
      <c r="C11" s="291"/>
      <c r="D11" s="291"/>
      <c r="E11" s="291"/>
      <c r="F11" s="124"/>
      <c r="G11" s="124"/>
      <c r="H11" s="124"/>
      <c r="I11" s="124"/>
      <c r="J11" s="124"/>
      <c r="K11" s="124"/>
      <c r="L11" s="124"/>
      <c r="M11" s="124"/>
      <c r="N11" s="124"/>
      <c r="O11" s="124"/>
      <c r="P11" s="124"/>
      <c r="Q11" s="124"/>
      <c r="R11" s="124"/>
      <c r="S11" s="125"/>
      <c r="T11" s="125"/>
      <c r="U11" s="125"/>
      <c r="V11" s="125"/>
    </row>
    <row r="12" spans="1:22" ht="14.25" customHeight="1" x14ac:dyDescent="0.4">
      <c r="A12" s="135"/>
      <c r="B12" s="135"/>
      <c r="C12" s="135"/>
      <c r="D12" s="135"/>
      <c r="E12" s="135"/>
      <c r="F12" s="124"/>
      <c r="G12" s="124"/>
      <c r="H12" s="124"/>
      <c r="I12" s="124"/>
      <c r="J12" s="124"/>
      <c r="K12" s="124"/>
      <c r="L12" s="124"/>
      <c r="M12" s="124"/>
      <c r="N12" s="124"/>
      <c r="O12" s="124"/>
      <c r="P12" s="124"/>
      <c r="Q12" s="124"/>
      <c r="R12" s="124"/>
      <c r="S12" s="125"/>
      <c r="T12" s="125"/>
      <c r="U12" s="125"/>
      <c r="V12" s="125"/>
    </row>
    <row r="13" spans="1:22" ht="14.25" customHeight="1" x14ac:dyDescent="0.4">
      <c r="A13" s="135"/>
      <c r="B13" s="135"/>
      <c r="C13" s="135"/>
      <c r="D13" s="135"/>
      <c r="E13" s="135"/>
      <c r="F13" s="124"/>
      <c r="G13" s="124"/>
      <c r="H13" s="124"/>
      <c r="I13" s="124"/>
      <c r="J13" s="124"/>
      <c r="K13" s="124"/>
      <c r="L13" s="124"/>
      <c r="M13" s="124"/>
      <c r="N13" s="124"/>
      <c r="O13" s="124"/>
      <c r="P13" s="124"/>
      <c r="Q13" s="124"/>
      <c r="R13" s="124"/>
      <c r="S13" s="125"/>
      <c r="T13" s="125"/>
      <c r="U13" s="125"/>
      <c r="V13" s="125"/>
    </row>
    <row r="14" spans="1:22" ht="20.25" customHeight="1" x14ac:dyDescent="0.4">
      <c r="A14" s="136" t="s">
        <v>4</v>
      </c>
      <c r="B14" s="289">
        <f>'Podrobný rozpočet projektu'!B10:I10</f>
        <v>0</v>
      </c>
      <c r="C14" s="289"/>
      <c r="D14" s="289"/>
      <c r="E14" s="289"/>
      <c r="F14" s="124"/>
      <c r="G14" s="124"/>
      <c r="H14" s="124"/>
      <c r="I14" s="124"/>
      <c r="J14" s="124"/>
      <c r="K14" s="124"/>
      <c r="L14" s="124"/>
      <c r="M14" s="124"/>
      <c r="N14" s="124"/>
      <c r="O14" s="124"/>
      <c r="P14" s="124"/>
      <c r="Q14" s="124"/>
      <c r="R14" s="124"/>
      <c r="S14" s="125"/>
      <c r="T14" s="125"/>
      <c r="U14" s="125"/>
      <c r="V14" s="125"/>
    </row>
    <row r="15" spans="1:22" ht="20.25" customHeight="1" x14ac:dyDescent="0.4">
      <c r="A15" s="136" t="s">
        <v>5</v>
      </c>
      <c r="B15" s="289">
        <f>'Podrobný rozpočet projektu'!B11:I11</f>
        <v>0</v>
      </c>
      <c r="C15" s="289"/>
      <c r="D15" s="289"/>
      <c r="E15" s="289"/>
      <c r="F15" s="124"/>
      <c r="G15" s="124"/>
      <c r="H15" s="124"/>
      <c r="I15" s="124"/>
      <c r="J15" s="124"/>
      <c r="K15" s="124"/>
      <c r="L15" s="124"/>
      <c r="M15" s="124"/>
      <c r="N15" s="124"/>
      <c r="O15" s="124"/>
      <c r="P15" s="124"/>
      <c r="Q15" s="124"/>
      <c r="R15" s="124"/>
      <c r="S15" s="125"/>
      <c r="T15" s="125"/>
      <c r="U15" s="125"/>
      <c r="V15" s="125"/>
    </row>
    <row r="16" spans="1:22" x14ac:dyDescent="0.25">
      <c r="A16" s="60"/>
      <c r="B16" s="60"/>
      <c r="C16" s="60"/>
      <c r="D16" s="60"/>
      <c r="E16" s="60"/>
    </row>
    <row r="17" spans="1:21" ht="63.75" customHeight="1" x14ac:dyDescent="0.25">
      <c r="A17" s="290" t="s">
        <v>82</v>
      </c>
      <c r="B17" s="290"/>
      <c r="C17" s="290"/>
      <c r="D17" s="290"/>
      <c r="E17" s="290"/>
      <c r="F17" s="126"/>
      <c r="G17" s="126"/>
      <c r="H17" s="126"/>
      <c r="I17" s="126"/>
      <c r="J17" s="126"/>
      <c r="K17" s="126"/>
      <c r="L17" s="126"/>
      <c r="M17" s="126"/>
      <c r="N17" s="126"/>
      <c r="O17" s="126"/>
      <c r="P17" s="126"/>
      <c r="Q17" s="126"/>
      <c r="R17" s="126"/>
      <c r="S17" s="126"/>
      <c r="T17" s="126"/>
    </row>
    <row r="18" spans="1:21" ht="15.75" thickBot="1" x14ac:dyDescent="0.3">
      <c r="A18" s="60"/>
      <c r="B18" s="137"/>
      <c r="C18" s="137"/>
      <c r="D18" s="137"/>
      <c r="E18" s="137"/>
      <c r="F18" s="127"/>
      <c r="G18" s="127"/>
      <c r="H18" s="127"/>
      <c r="I18" s="127"/>
      <c r="J18" s="127"/>
      <c r="K18" s="127"/>
      <c r="L18" s="127"/>
      <c r="M18" s="127"/>
      <c r="N18" s="127"/>
      <c r="O18" s="127"/>
      <c r="P18" s="127"/>
      <c r="Q18" s="127"/>
      <c r="R18" s="127"/>
      <c r="S18" s="126"/>
      <c r="T18" s="126"/>
    </row>
    <row r="19" spans="1:21" ht="63" customHeight="1" x14ac:dyDescent="0.25">
      <c r="A19" s="138" t="s">
        <v>60</v>
      </c>
      <c r="B19" s="139" t="s">
        <v>40</v>
      </c>
      <c r="C19" s="139" t="s">
        <v>89</v>
      </c>
      <c r="D19" s="139" t="s">
        <v>44</v>
      </c>
      <c r="E19" s="140" t="s">
        <v>46</v>
      </c>
      <c r="F19" s="127"/>
      <c r="G19" s="127"/>
      <c r="H19" s="127"/>
      <c r="I19" s="127"/>
      <c r="J19" s="127"/>
      <c r="K19" s="127"/>
      <c r="L19" s="127"/>
      <c r="M19" s="127"/>
      <c r="N19" s="127"/>
      <c r="O19" s="127"/>
      <c r="P19" s="127"/>
      <c r="Q19" s="127"/>
      <c r="R19" s="127"/>
      <c r="S19" s="126"/>
      <c r="T19" s="126"/>
    </row>
    <row r="20" spans="1:21" x14ac:dyDescent="0.25">
      <c r="A20" s="292" t="s">
        <v>56</v>
      </c>
      <c r="B20" s="141" t="s">
        <v>41</v>
      </c>
      <c r="C20" s="141" t="s">
        <v>63</v>
      </c>
      <c r="D20" s="141">
        <v>5</v>
      </c>
      <c r="E20" s="293" t="s">
        <v>0</v>
      </c>
      <c r="F20" s="127"/>
      <c r="G20" s="127"/>
      <c r="H20" s="127"/>
      <c r="I20" s="127"/>
      <c r="J20" s="127"/>
      <c r="K20" s="127"/>
      <c r="L20" s="127"/>
      <c r="M20" s="127"/>
      <c r="N20" s="127"/>
      <c r="O20" s="127"/>
      <c r="P20" s="127"/>
      <c r="Q20" s="127"/>
      <c r="R20" s="127"/>
      <c r="S20" s="126"/>
      <c r="T20" s="126"/>
    </row>
    <row r="21" spans="1:21" x14ac:dyDescent="0.25">
      <c r="A21" s="292"/>
      <c r="B21" s="141" t="s">
        <v>42</v>
      </c>
      <c r="C21" s="141" t="s">
        <v>64</v>
      </c>
      <c r="D21" s="141">
        <v>10</v>
      </c>
      <c r="E21" s="293"/>
      <c r="F21" s="127"/>
      <c r="G21" s="127"/>
      <c r="H21" s="127"/>
      <c r="I21" s="127"/>
      <c r="J21" s="127"/>
      <c r="K21" s="127"/>
      <c r="L21" s="127"/>
      <c r="M21" s="127"/>
      <c r="N21" s="127"/>
      <c r="O21" s="127"/>
      <c r="P21" s="127"/>
      <c r="Q21" s="127"/>
      <c r="R21" s="127"/>
      <c r="S21" s="126"/>
      <c r="T21" s="126"/>
    </row>
    <row r="22" spans="1:21" x14ac:dyDescent="0.25">
      <c r="A22" s="292"/>
      <c r="B22" s="141" t="s">
        <v>43</v>
      </c>
      <c r="C22" s="141" t="s">
        <v>65</v>
      </c>
      <c r="D22" s="141">
        <v>15</v>
      </c>
      <c r="E22" s="293"/>
      <c r="F22" s="127"/>
      <c r="G22" s="127"/>
      <c r="H22" s="127"/>
      <c r="I22" s="127"/>
      <c r="J22" s="127"/>
      <c r="K22" s="127"/>
      <c r="L22" s="127"/>
      <c r="M22" s="127"/>
      <c r="N22" s="127"/>
      <c r="O22" s="127"/>
      <c r="P22" s="127"/>
      <c r="Q22" s="127"/>
      <c r="R22" s="127"/>
      <c r="S22" s="126"/>
      <c r="T22" s="126"/>
    </row>
    <row r="23" spans="1:21" x14ac:dyDescent="0.25">
      <c r="A23" s="292" t="s">
        <v>61</v>
      </c>
      <c r="B23" s="141" t="s">
        <v>41</v>
      </c>
      <c r="C23" s="141" t="s">
        <v>62</v>
      </c>
      <c r="D23" s="141">
        <v>5</v>
      </c>
      <c r="E23" s="293" t="s">
        <v>0</v>
      </c>
      <c r="F23" s="127"/>
      <c r="G23" s="127"/>
      <c r="H23" s="127"/>
      <c r="I23" s="127"/>
      <c r="J23" s="127"/>
      <c r="K23" s="127"/>
      <c r="L23" s="127"/>
      <c r="M23" s="127"/>
      <c r="N23" s="127"/>
      <c r="O23" s="127"/>
      <c r="P23" s="127"/>
      <c r="Q23" s="127"/>
      <c r="R23" s="127"/>
      <c r="S23" s="126"/>
      <c r="T23" s="126"/>
    </row>
    <row r="24" spans="1:21" x14ac:dyDescent="0.25">
      <c r="A24" s="292"/>
      <c r="B24" s="141" t="s">
        <v>42</v>
      </c>
      <c r="C24" s="141" t="s">
        <v>84</v>
      </c>
      <c r="D24" s="141">
        <v>10</v>
      </c>
      <c r="E24" s="293"/>
      <c r="F24" s="127"/>
      <c r="G24" s="127"/>
      <c r="H24" s="127"/>
      <c r="I24" s="127"/>
      <c r="J24" s="127"/>
      <c r="K24" s="127"/>
      <c r="L24" s="127"/>
      <c r="M24" s="127"/>
      <c r="N24" s="127"/>
      <c r="O24" s="127"/>
      <c r="P24" s="127"/>
      <c r="Q24" s="127"/>
      <c r="R24" s="127"/>
      <c r="S24" s="126"/>
      <c r="T24" s="126"/>
    </row>
    <row r="25" spans="1:21" ht="15.75" thickBot="1" x14ac:dyDescent="0.3">
      <c r="A25" s="294"/>
      <c r="B25" s="142" t="s">
        <v>43</v>
      </c>
      <c r="C25" s="142" t="s">
        <v>85</v>
      </c>
      <c r="D25" s="142">
        <v>15</v>
      </c>
      <c r="E25" s="295"/>
      <c r="F25" s="127"/>
      <c r="G25" s="127"/>
      <c r="H25" s="127"/>
      <c r="I25" s="127"/>
      <c r="J25" s="127"/>
      <c r="K25" s="127"/>
      <c r="L25" s="127"/>
      <c r="M25" s="127"/>
      <c r="N25" s="127"/>
      <c r="O25" s="127"/>
      <c r="P25" s="127"/>
      <c r="Q25" s="127"/>
      <c r="R25" s="127"/>
      <c r="S25" s="126"/>
      <c r="T25" s="126"/>
    </row>
    <row r="26" spans="1:21" x14ac:dyDescent="0.25">
      <c r="A26" s="60"/>
      <c r="B26" s="137"/>
      <c r="C26" s="137"/>
      <c r="D26" s="137"/>
      <c r="E26" s="137"/>
      <c r="F26" s="127"/>
      <c r="G26" s="127"/>
      <c r="H26" s="127"/>
      <c r="I26" s="127"/>
      <c r="J26" s="127"/>
      <c r="K26" s="127"/>
      <c r="L26" s="127"/>
      <c r="M26" s="127"/>
      <c r="N26" s="127"/>
      <c r="O26" s="127"/>
      <c r="P26" s="127"/>
      <c r="Q26" s="127"/>
      <c r="R26" s="127"/>
      <c r="S26" s="126"/>
      <c r="T26" s="126"/>
    </row>
    <row r="27" spans="1:21" x14ac:dyDescent="0.25">
      <c r="A27" s="60"/>
      <c r="B27" s="137"/>
      <c r="C27" s="137"/>
      <c r="D27" s="137"/>
      <c r="E27" s="137"/>
      <c r="F27" s="127"/>
      <c r="G27" s="127"/>
      <c r="H27" s="127"/>
      <c r="I27" s="127"/>
      <c r="J27" s="127"/>
      <c r="K27" s="127"/>
      <c r="L27" s="127"/>
      <c r="M27" s="127"/>
      <c r="N27" s="127"/>
      <c r="O27" s="127"/>
      <c r="P27" s="127"/>
      <c r="Q27" s="127"/>
      <c r="R27" s="127"/>
      <c r="S27" s="126"/>
      <c r="T27" s="126"/>
    </row>
    <row r="28" spans="1:21" ht="180" customHeight="1" x14ac:dyDescent="0.25">
      <c r="A28" s="296" t="s">
        <v>113</v>
      </c>
      <c r="B28" s="296"/>
      <c r="C28" s="296"/>
      <c r="D28" s="296"/>
      <c r="E28" s="296"/>
      <c r="F28" s="127"/>
      <c r="G28" s="127"/>
      <c r="H28" s="127"/>
      <c r="I28" s="127"/>
      <c r="J28" s="127"/>
      <c r="K28" s="127"/>
      <c r="L28" s="127"/>
      <c r="M28" s="127"/>
      <c r="N28" s="127"/>
      <c r="O28" s="127"/>
      <c r="P28" s="127"/>
      <c r="Q28" s="127"/>
      <c r="R28" s="127"/>
      <c r="S28" s="126"/>
      <c r="T28" s="126"/>
    </row>
    <row r="29" spans="1:21" ht="15" customHeight="1" x14ac:dyDescent="0.25">
      <c r="A29" s="143"/>
      <c r="B29" s="143"/>
      <c r="C29" s="143"/>
      <c r="D29" s="143"/>
      <c r="E29" s="143"/>
      <c r="F29" s="127"/>
      <c r="G29" s="127"/>
      <c r="H29" s="127"/>
      <c r="I29" s="127"/>
      <c r="J29" s="127"/>
      <c r="K29" s="127"/>
      <c r="L29" s="127"/>
      <c r="M29" s="127"/>
      <c r="N29" s="127"/>
      <c r="O29" s="127"/>
      <c r="P29" s="127"/>
      <c r="Q29" s="127"/>
      <c r="R29" s="127"/>
      <c r="S29" s="126"/>
      <c r="T29" s="126"/>
    </row>
    <row r="30" spans="1:21" ht="15" customHeight="1" thickBot="1" x14ac:dyDescent="0.3">
      <c r="A30" s="60"/>
      <c r="B30" s="60"/>
      <c r="C30" s="60"/>
      <c r="D30" s="60"/>
      <c r="E30" s="60"/>
      <c r="F30" s="128"/>
      <c r="T30" s="129"/>
      <c r="U30" s="130" t="s">
        <v>45</v>
      </c>
    </row>
    <row r="31" spans="1:21" ht="39.75" customHeight="1" thickBot="1" x14ac:dyDescent="0.3">
      <c r="A31" s="281" t="s">
        <v>128</v>
      </c>
      <c r="B31" s="282"/>
      <c r="C31" s="282"/>
      <c r="D31" s="282"/>
      <c r="E31" s="283"/>
      <c r="F31" s="128"/>
      <c r="T31" s="129"/>
      <c r="U31" s="130"/>
    </row>
    <row r="32" spans="1:21" ht="21" customHeight="1" x14ac:dyDescent="0.25">
      <c r="A32" s="270" t="s">
        <v>107</v>
      </c>
      <c r="B32" s="271"/>
      <c r="C32" s="272">
        <f>'Podrobný rozpočet projektu'!F23</f>
        <v>0</v>
      </c>
      <c r="D32" s="273"/>
      <c r="E32" s="274"/>
      <c r="F32" s="131"/>
      <c r="G32" s="275"/>
      <c r="H32" s="275"/>
      <c r="I32" s="275"/>
      <c r="J32" s="275"/>
      <c r="K32" s="275"/>
      <c r="L32" s="129"/>
      <c r="U32" s="132"/>
    </row>
    <row r="33" spans="1:21" ht="21" customHeight="1" x14ac:dyDescent="0.25">
      <c r="A33" s="276" t="s">
        <v>69</v>
      </c>
      <c r="B33" s="277"/>
      <c r="C33" s="278"/>
      <c r="D33" s="279"/>
      <c r="E33" s="280"/>
      <c r="F33" s="129"/>
      <c r="G33" s="129"/>
      <c r="H33" s="269"/>
      <c r="I33" s="269"/>
      <c r="J33" s="269"/>
      <c r="K33" s="269"/>
      <c r="L33" s="129"/>
      <c r="U33" s="132"/>
    </row>
    <row r="34" spans="1:21" ht="21" customHeight="1" thickBot="1" x14ac:dyDescent="0.3">
      <c r="A34" s="287" t="s">
        <v>47</v>
      </c>
      <c r="B34" s="288"/>
      <c r="C34" s="284" t="e">
        <f>C32/C33</f>
        <v>#DIV/0!</v>
      </c>
      <c r="D34" s="285"/>
      <c r="E34" s="286"/>
      <c r="F34" s="129"/>
      <c r="G34" s="133"/>
      <c r="H34" s="269"/>
      <c r="I34" s="269"/>
      <c r="J34" s="269"/>
      <c r="K34" s="269"/>
      <c r="L34" s="129"/>
      <c r="U34" s="34"/>
    </row>
    <row r="35" spans="1:21" ht="15" customHeight="1" x14ac:dyDescent="0.25">
      <c r="A35" s="60"/>
      <c r="B35" s="60"/>
      <c r="C35" s="60"/>
      <c r="D35" s="60"/>
      <c r="E35" s="60"/>
      <c r="F35" s="129"/>
      <c r="G35" s="129"/>
      <c r="H35" s="269"/>
      <c r="I35" s="269"/>
      <c r="J35" s="269"/>
      <c r="K35" s="269"/>
      <c r="L35" s="129"/>
    </row>
    <row r="36" spans="1:21" ht="15" customHeight="1" thickBot="1" x14ac:dyDescent="0.3">
      <c r="A36" s="60"/>
      <c r="B36" s="60"/>
      <c r="C36" s="60"/>
      <c r="D36" s="60"/>
      <c r="E36" s="60"/>
      <c r="F36" s="129"/>
      <c r="G36" s="129"/>
      <c r="H36" s="134"/>
      <c r="I36" s="134"/>
      <c r="J36" s="134"/>
      <c r="K36" s="134"/>
      <c r="L36" s="129"/>
    </row>
    <row r="37" spans="1:21" ht="33" customHeight="1" thickBot="1" x14ac:dyDescent="0.3">
      <c r="A37" s="281" t="s">
        <v>129</v>
      </c>
      <c r="B37" s="282"/>
      <c r="C37" s="282"/>
      <c r="D37" s="282"/>
      <c r="E37" s="283"/>
      <c r="F37" s="128"/>
      <c r="T37" s="129"/>
      <c r="U37" s="130"/>
    </row>
    <row r="38" spans="1:21" ht="21" customHeight="1" x14ac:dyDescent="0.25">
      <c r="A38" s="270" t="s">
        <v>107</v>
      </c>
      <c r="B38" s="271"/>
      <c r="C38" s="272">
        <f>'Podrobný rozpočet projektu'!F35</f>
        <v>0</v>
      </c>
      <c r="D38" s="273"/>
      <c r="E38" s="274"/>
      <c r="F38" s="131"/>
      <c r="G38" s="275"/>
      <c r="H38" s="275"/>
      <c r="I38" s="275"/>
      <c r="J38" s="275"/>
      <c r="K38" s="275"/>
      <c r="L38" s="129"/>
      <c r="U38" s="132"/>
    </row>
    <row r="39" spans="1:21" ht="21" customHeight="1" x14ac:dyDescent="0.25">
      <c r="A39" s="276" t="s">
        <v>69</v>
      </c>
      <c r="B39" s="277"/>
      <c r="C39" s="278"/>
      <c r="D39" s="279"/>
      <c r="E39" s="280"/>
      <c r="F39" s="129"/>
      <c r="G39" s="129"/>
      <c r="H39" s="269"/>
      <c r="I39" s="269"/>
      <c r="J39" s="269"/>
      <c r="K39" s="269"/>
      <c r="L39" s="129"/>
      <c r="U39" s="132"/>
    </row>
    <row r="40" spans="1:21" ht="21" customHeight="1" thickBot="1" x14ac:dyDescent="0.3">
      <c r="A40" s="287" t="s">
        <v>47</v>
      </c>
      <c r="B40" s="288"/>
      <c r="C40" s="284" t="e">
        <f>C38/C39</f>
        <v>#DIV/0!</v>
      </c>
      <c r="D40" s="285"/>
      <c r="E40" s="286"/>
      <c r="F40" s="129"/>
      <c r="G40" s="133"/>
      <c r="H40" s="269"/>
      <c r="I40" s="269"/>
      <c r="J40" s="269"/>
      <c r="K40" s="269"/>
      <c r="L40" s="129"/>
      <c r="U40" s="34"/>
    </row>
    <row r="41" spans="1:21" x14ac:dyDescent="0.25">
      <c r="A41" s="60"/>
      <c r="B41" s="60"/>
      <c r="C41" s="60"/>
      <c r="D41" s="60"/>
      <c r="E41" s="60"/>
    </row>
    <row r="44" spans="1:21" x14ac:dyDescent="0.25">
      <c r="D44" s="297"/>
      <c r="E44" s="297"/>
    </row>
    <row r="45" spans="1:21" x14ac:dyDescent="0.25">
      <c r="A45" s="93" t="s">
        <v>130</v>
      </c>
      <c r="B45" s="93"/>
      <c r="C45" s="93"/>
      <c r="D45" s="188" t="s">
        <v>126</v>
      </c>
      <c r="E45" s="188"/>
      <c r="F45" s="93"/>
      <c r="G45" s="93"/>
      <c r="H45" s="93"/>
      <c r="I45" s="93"/>
    </row>
  </sheetData>
  <sheetProtection formatCells="0" selectLockedCells="1"/>
  <mergeCells count="33">
    <mergeCell ref="D44:E44"/>
    <mergeCell ref="H35:K35"/>
    <mergeCell ref="G32:K32"/>
    <mergeCell ref="H33:K33"/>
    <mergeCell ref="D45:E45"/>
    <mergeCell ref="A17:E17"/>
    <mergeCell ref="A11:E11"/>
    <mergeCell ref="A20:A22"/>
    <mergeCell ref="E20:E22"/>
    <mergeCell ref="H34:K34"/>
    <mergeCell ref="A23:A25"/>
    <mergeCell ref="E23:E25"/>
    <mergeCell ref="A28:E28"/>
    <mergeCell ref="A32:B32"/>
    <mergeCell ref="A33:B33"/>
    <mergeCell ref="A34:B34"/>
    <mergeCell ref="A31:E31"/>
    <mergeCell ref="A2:E2"/>
    <mergeCell ref="H40:K40"/>
    <mergeCell ref="A38:B38"/>
    <mergeCell ref="C38:E38"/>
    <mergeCell ref="G38:K38"/>
    <mergeCell ref="A39:B39"/>
    <mergeCell ref="C39:E39"/>
    <mergeCell ref="H39:K39"/>
    <mergeCell ref="A37:E37"/>
    <mergeCell ref="C32:E32"/>
    <mergeCell ref="C33:E33"/>
    <mergeCell ref="C34:E34"/>
    <mergeCell ref="A40:B40"/>
    <mergeCell ref="C40:E40"/>
    <mergeCell ref="B14:E14"/>
    <mergeCell ref="B15:E15"/>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5</vt:i4>
      </vt:variant>
    </vt:vector>
  </HeadingPairs>
  <TitlesOfParts>
    <vt:vector size="9" baseType="lpstr">
      <vt:lpstr>Podrobný rozpočet projektu</vt:lpstr>
      <vt:lpstr>Benchmarky</vt:lpstr>
      <vt:lpstr>Prieskum trhu</vt:lpstr>
      <vt:lpstr>Value for Money</vt:lpstr>
      <vt:lpstr>'Value for Money'!_ftn2</vt:lpstr>
      <vt:lpstr>Benchmarky!Oblasť_tlače</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Šutto Ivan</cp:lastModifiedBy>
  <cp:lastPrinted>2015-07-03T18:02:08Z</cp:lastPrinted>
  <dcterms:created xsi:type="dcterms:W3CDTF">2015-05-13T12:53:37Z</dcterms:created>
  <dcterms:modified xsi:type="dcterms:W3CDTF">2015-10-07T08:04:28Z</dcterms:modified>
</cp:coreProperties>
</file>