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ZP\Groups\EURO\91\Vyzvy OPKZP\Vyzvy-PO1-IP4\SC141\Vyzva-OPKZP-PO1-IP4-SC141-2015-7_ovzdusie\Uprava priloh\"/>
    </mc:Choice>
  </mc:AlternateContent>
  <bookViews>
    <workbookView xWindow="480" yWindow="1080" windowWidth="19320" windowHeight="10860" firstSheet="3" activeTab="4"/>
  </bookViews>
  <sheets>
    <sheet name="Kontrafaktualny scenar" sheetId="7" r:id="rId1"/>
    <sheet name=" Prieskum trhu-kontrafakt.scena" sheetId="9" r:id="rId2"/>
    <sheet name="Rozpočet projektu-OV-NFP" sheetId="5" r:id="rId3"/>
    <sheet name=" Prieskum trhu - projekt" sheetId="3" r:id="rId4"/>
    <sheet name="Value for Money" sheetId="4" r:id="rId5"/>
  </sheets>
  <definedNames>
    <definedName name="_ftn1" localSheetId="4">'Value for Money'!#REF!</definedName>
    <definedName name="_ftn2" localSheetId="4">'Value for Money'!$F$38</definedName>
    <definedName name="_ftnref1" localSheetId="0">'Kontrafaktualny scenar'!#REF!</definedName>
    <definedName name="ghghjgh">#REF!</definedName>
    <definedName name="hjkz">#REF!</definedName>
    <definedName name="_xlnm.Print_Area" localSheetId="3">' Prieskum trhu - projekt'!$A$1:$J$46</definedName>
    <definedName name="_xlnm.Print_Area" localSheetId="1">' Prieskum trhu-kontrafakt.scena'!$A$1:$J$45</definedName>
    <definedName name="_xlnm.Print_Area" localSheetId="2">'Rozpočet projektu-OV-NFP'!$A$1:$I$89</definedName>
    <definedName name="_xlnm.Print_Area" localSheetId="4">'Value for Money'!$A$1:$E$50</definedName>
  </definedNames>
  <calcPr calcId="152511"/>
</workbook>
</file>

<file path=xl/calcChain.xml><?xml version="1.0" encoding="utf-8"?>
<calcChain xmlns="http://schemas.openxmlformats.org/spreadsheetml/2006/main">
  <c r="C38" i="4" l="1"/>
  <c r="C54" i="5" l="1"/>
  <c r="C55" i="5"/>
  <c r="C56" i="5"/>
  <c r="C57" i="5"/>
  <c r="C66" i="5"/>
  <c r="C67" i="5"/>
  <c r="C68" i="5"/>
  <c r="C69" i="5"/>
  <c r="C70" i="5"/>
  <c r="A66" i="5" l="1"/>
  <c r="A67" i="5"/>
  <c r="A68" i="5"/>
  <c r="A69" i="5"/>
  <c r="A70" i="5"/>
  <c r="C53" i="5"/>
  <c r="A55" i="5"/>
  <c r="A56" i="5"/>
  <c r="A53" i="5"/>
  <c r="A54" i="5"/>
  <c r="C49" i="5"/>
  <c r="C50" i="5"/>
  <c r="C51" i="5"/>
  <c r="C52" i="5"/>
  <c r="C62" i="5"/>
  <c r="C63" i="5"/>
  <c r="C64" i="5"/>
  <c r="C65" i="5"/>
  <c r="A62" i="5"/>
  <c r="A63" i="5"/>
  <c r="A64" i="5"/>
  <c r="A65" i="5"/>
  <c r="F39" i="5"/>
  <c r="G39" i="5" s="1"/>
  <c r="F38" i="5"/>
  <c r="G38" i="5" s="1"/>
  <c r="F37" i="5"/>
  <c r="G37" i="5" s="1"/>
  <c r="F36" i="5"/>
  <c r="G36" i="5" s="1"/>
  <c r="F35" i="5"/>
  <c r="G35" i="5" s="1"/>
  <c r="F34" i="5"/>
  <c r="G34" i="5" s="1"/>
  <c r="F33" i="5"/>
  <c r="G33" i="5" s="1"/>
  <c r="F32" i="5"/>
  <c r="G32" i="5" s="1"/>
  <c r="F31" i="5"/>
  <c r="G31" i="5" s="1"/>
  <c r="F30" i="5"/>
  <c r="G30" i="5" s="1"/>
  <c r="E32" i="7"/>
  <c r="F32" i="7" s="1"/>
  <c r="E33" i="7"/>
  <c r="F33" i="7" s="1"/>
  <c r="E34" i="7"/>
  <c r="F34" i="7" s="1"/>
  <c r="E35" i="7"/>
  <c r="F35" i="7" s="1"/>
  <c r="E36" i="7"/>
  <c r="F36" i="7" s="1"/>
  <c r="E37" i="7"/>
  <c r="F37" i="7" s="1"/>
  <c r="E38" i="7"/>
  <c r="F38" i="7" s="1"/>
  <c r="E39" i="7"/>
  <c r="F39" i="7" s="1"/>
  <c r="E40" i="7"/>
  <c r="F40" i="7" s="1"/>
  <c r="E19" i="7"/>
  <c r="F19" i="7" s="1"/>
  <c r="E20" i="7"/>
  <c r="F20" i="7" s="1"/>
  <c r="E21" i="7"/>
  <c r="F21" i="7" s="1"/>
  <c r="E22" i="7"/>
  <c r="F22" i="7" s="1"/>
  <c r="E23" i="7"/>
  <c r="F23" i="7" s="1"/>
  <c r="E24" i="7"/>
  <c r="F24" i="7" s="1"/>
  <c r="E25" i="7"/>
  <c r="F25" i="7" s="1"/>
  <c r="E26" i="7"/>
  <c r="F26" i="7" s="1"/>
  <c r="E27" i="7"/>
  <c r="F27" i="7" s="1"/>
  <c r="F23" i="5"/>
  <c r="G23" i="5" s="1"/>
  <c r="F24" i="5"/>
  <c r="G24" i="5" s="1"/>
  <c r="F25" i="5"/>
  <c r="G25" i="5" s="1"/>
  <c r="F26" i="5"/>
  <c r="G26" i="5" s="1"/>
  <c r="B33" i="4" l="1"/>
  <c r="C39" i="4" s="1"/>
  <c r="C61" i="5" l="1"/>
  <c r="A61" i="5"/>
  <c r="C48" i="5"/>
  <c r="A48" i="5"/>
  <c r="A49" i="5"/>
  <c r="A50" i="5"/>
  <c r="A51" i="5"/>
  <c r="A52" i="5"/>
  <c r="A57" i="5"/>
  <c r="F22" i="5"/>
  <c r="G22" i="5" s="1"/>
  <c r="F19" i="5"/>
  <c r="G19" i="5" s="1"/>
  <c r="F20" i="5"/>
  <c r="G20" i="5" s="1"/>
  <c r="F21" i="5"/>
  <c r="G21" i="5" s="1"/>
  <c r="E31" i="7" l="1"/>
  <c r="F31" i="7" s="1"/>
  <c r="F41" i="7" l="1"/>
  <c r="E41" i="7"/>
  <c r="G40" i="5" l="1"/>
  <c r="G71" i="5" s="1"/>
  <c r="F40" i="5"/>
  <c r="F71" i="5" s="1"/>
  <c r="F77" i="5"/>
  <c r="F65" i="5" l="1"/>
  <c r="G65" i="5" s="1"/>
  <c r="F69" i="5"/>
  <c r="G69" i="5" s="1"/>
  <c r="F62" i="5"/>
  <c r="G62" i="5" s="1"/>
  <c r="F66" i="5"/>
  <c r="G66" i="5" s="1"/>
  <c r="F70" i="5"/>
  <c r="G70" i="5" s="1"/>
  <c r="F63" i="5"/>
  <c r="G63" i="5" s="1"/>
  <c r="F67" i="5"/>
  <c r="G67" i="5" s="1"/>
  <c r="F61" i="5"/>
  <c r="F64" i="5"/>
  <c r="G64" i="5" s="1"/>
  <c r="F68" i="5"/>
  <c r="G68" i="5" s="1"/>
  <c r="F18" i="5"/>
  <c r="G18" i="5" s="1"/>
  <c r="F17" i="5"/>
  <c r="G17" i="5" s="1"/>
  <c r="G27" i="5" l="1"/>
  <c r="F27" i="5"/>
  <c r="F41" i="5" l="1"/>
  <c r="G41" i="5"/>
  <c r="E18" i="7"/>
  <c r="F18" i="7" l="1"/>
  <c r="E28" i="7"/>
  <c r="E42" i="7" l="1"/>
  <c r="F72" i="5" s="1"/>
  <c r="F58" i="5"/>
  <c r="F28" i="7"/>
  <c r="F52" i="5" l="1"/>
  <c r="G52" i="5" s="1"/>
  <c r="F56" i="5"/>
  <c r="G56" i="5" s="1"/>
  <c r="F49" i="5"/>
  <c r="G49" i="5" s="1"/>
  <c r="F53" i="5"/>
  <c r="G53" i="5" s="1"/>
  <c r="F57" i="5"/>
  <c r="G57" i="5" s="1"/>
  <c r="F50" i="5"/>
  <c r="G50" i="5" s="1"/>
  <c r="F54" i="5"/>
  <c r="G54" i="5" s="1"/>
  <c r="F51" i="5"/>
  <c r="G51" i="5" s="1"/>
  <c r="F55" i="5"/>
  <c r="G55" i="5" s="1"/>
  <c r="F78" i="5"/>
  <c r="G61" i="5"/>
  <c r="F42" i="7"/>
  <c r="G72" i="5" s="1"/>
  <c r="G58" i="5"/>
  <c r="G78" i="5" s="1"/>
  <c r="F48" i="5"/>
  <c r="G48" i="5" s="1"/>
  <c r="C40" i="4" l="1"/>
</calcChain>
</file>

<file path=xl/sharedStrings.xml><?xml version="1.0" encoding="utf-8"?>
<sst xmlns="http://schemas.openxmlformats.org/spreadsheetml/2006/main" count="305" uniqueCount="145">
  <si>
    <t>Názov žiadateľa:</t>
  </si>
  <si>
    <t>Názov projektu:</t>
  </si>
  <si>
    <t>Názov výdavku</t>
  </si>
  <si>
    <t>Merná jednotka</t>
  </si>
  <si>
    <t>Počet jednotiek</t>
  </si>
  <si>
    <t xml:space="preserve">Skupina výdavkov  </t>
  </si>
  <si>
    <t>Druh zákazky</t>
  </si>
  <si>
    <t>Prehľad ponúkaných cien predmetu zákazky</t>
  </si>
  <si>
    <t>Cena</t>
  </si>
  <si>
    <t>Poznámka</t>
  </si>
  <si>
    <t>bez DPH</t>
  </si>
  <si>
    <t>s DPH</t>
  </si>
  <si>
    <t>Por. č.</t>
  </si>
  <si>
    <t>1.</t>
  </si>
  <si>
    <t>2.</t>
  </si>
  <si>
    <t>3.</t>
  </si>
  <si>
    <t>Vyhodnotenie ponúk</t>
  </si>
  <si>
    <t>Dodávateľ (obchodné meno a sídlo)</t>
  </si>
  <si>
    <t>021 Stavby</t>
  </si>
  <si>
    <t>Miera príspevku projektu k špecifickému cieľu</t>
  </si>
  <si>
    <t>nízka</t>
  </si>
  <si>
    <t>stredná</t>
  </si>
  <si>
    <t>vysoká</t>
  </si>
  <si>
    <t>Počet bodov v odbornom hodnotení za kritérium 1.2</t>
  </si>
  <si>
    <t>Výstavba, rozšírenie a zvýšenie kapacity kanalizácie (špecifický cieľ 1.2.1)</t>
  </si>
  <si>
    <t>Merateľný ukazovateľ</t>
  </si>
  <si>
    <t>Vypočítaná hodnota Value for Money</t>
  </si>
  <si>
    <t>Cena celkom bez DPH [EUR]</t>
  </si>
  <si>
    <t>Predmet projektu</t>
  </si>
  <si>
    <t>Príspevok projektu k špecifickému cieľu OP KŽP - princíp Value for Money</t>
  </si>
  <si>
    <t>SPOLU výdavky</t>
  </si>
  <si>
    <t>Jednotková cena bez DPH [EUR]</t>
  </si>
  <si>
    <t>tovary</t>
  </si>
  <si>
    <t>práce</t>
  </si>
  <si>
    <t>služby</t>
  </si>
  <si>
    <t xml:space="preserve">Spôsob vykonania </t>
  </si>
  <si>
    <t xml:space="preserve">Spôsob stanovenia výšky výdavku </t>
  </si>
  <si>
    <t>Vecný popis výdavku</t>
  </si>
  <si>
    <t>predloženie cenových ponúk od potenciálnych dodávateľov (písomne, elektronicky)</t>
  </si>
  <si>
    <t>Záznam z vyhodnotenia prieskumu trhu č. 1</t>
  </si>
  <si>
    <t>Záznam z vyhodnotenia prieskumu trhu č. n</t>
  </si>
  <si>
    <t>iný spôsob</t>
  </si>
  <si>
    <t>Celkové oprávnené výdavky na hlavné aktivity bez DPH</t>
  </si>
  <si>
    <t>Upozornenia:</t>
  </si>
  <si>
    <t>Pečiatka a podpis štatutárneho orgánu žiadateľa</t>
  </si>
  <si>
    <t>V ........................................ dňa .............</t>
  </si>
  <si>
    <t>022 Samostatné hnuteľné veci a súbory hnuteľných vecí</t>
  </si>
  <si>
    <t>Cena celkom 
s DPH [EUR]</t>
  </si>
  <si>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</si>
  <si>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</si>
  <si>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</si>
  <si>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</si>
  <si>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P. č.</t>
  </si>
  <si>
    <t>V......................................... dňa ......</t>
  </si>
  <si>
    <t xml:space="preserve">Výpočet hodnoty Value for Money </t>
  </si>
  <si>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VO nebolo ukončené. 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</si>
  <si>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theme="1"/>
        <rFont val="Arial"/>
        <family val="2"/>
        <charset val="238"/>
      </rPr>
      <t>Vecný popis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theme="1"/>
        <rFont val="Arial"/>
        <family val="2"/>
        <charset val="238"/>
      </rPr>
      <t>V prípade, ak je vecný popis/špecifikácia výdavkov súčasťou inej prílohy ŽoNFP, je postačujúce uvedenie odkazu na príslušnú prílohu</t>
    </r>
    <r>
      <rPr>
        <sz val="11"/>
        <color theme="1"/>
        <rFont val="Arial"/>
        <family val="2"/>
        <charset val="238"/>
      </rPr>
      <t>.</t>
    </r>
  </si>
  <si>
    <t>V ........................................ dňa .......................</t>
  </si>
  <si>
    <t>Výška výdavku bola stanovená na základe znaleckého alebo odborného posudku.</t>
  </si>
  <si>
    <t xml:space="preserve"> -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a zároveň žiadateľ uviedol v rozpočte kontrafaktuálneho scenára, RO pre OP KŽP je v závislosti od identifikovaných nedostatkov oprávnený  vyvodiť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</si>
  <si>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Zmena technologických postupov za účelom zníženia emisií znečisťujúcich látok do ovzdušia</t>
  </si>
  <si>
    <t>Inštalovanie a modernizácia technológií na znižovanie emisií znečisťujúcich látok zo stacionárnych zdrojov znečisťovania ovzdušia</t>
  </si>
  <si>
    <r>
      <t>V prípade doplnenia ďalších výdavkov v stĺpci "Názov výdavku"</t>
    </r>
    <r>
      <rPr>
        <sz val="11"/>
        <color theme="1"/>
        <rFont val="Arial"/>
        <family val="2"/>
        <charset val="238"/>
      </rPr>
      <t xml:space="preserve"> počet riadkov tabuľky rozšírte podľa potreby. Riadky je potrebné vkladať tak, aby celkový súčet zahŕňal aj novovložené riadky.</t>
    </r>
  </si>
  <si>
    <t>Rozpočet projektu</t>
  </si>
  <si>
    <r>
      <t xml:space="preserve">Dbajte prosím na súlad údajov uvedených v rozpočte projektu s údajmi uvedenými vo formulári ŽoNFP, ako aj v ďalších prílohách ŽoNFP. 
- v prípade, ak bola </t>
    </r>
    <r>
      <rPr>
        <u/>
        <sz val="11"/>
        <rFont val="Arial"/>
        <family val="2"/>
        <charset val="238"/>
      </rPr>
      <t>výška výdavku na realizáciu geologickej úlohy</t>
    </r>
    <r>
      <rPr>
        <sz val="11"/>
        <rFont val="Arial"/>
        <family val="2"/>
        <charset val="238"/>
      </rPr>
      <t xml:space="preserve"> stanovená </t>
    </r>
    <r>
      <rPr>
        <b/>
        <sz val="11"/>
        <rFont val="Arial"/>
        <family val="2"/>
        <charset val="238"/>
      </rPr>
      <t>na základe prieskumu trhu</t>
    </r>
    <r>
      <rPr>
        <sz val="11"/>
        <rFont val="Arial"/>
        <family val="2"/>
        <charset val="238"/>
      </rPr>
      <t xml:space="preserve">, žiadateľ predkladá k záznamu z vyhodnotenia písomného prieskumu trhu podpornú dokumentáciu pre určenie výšky výdavkov </t>
    </r>
    <r>
      <rPr>
        <u/>
        <sz val="11"/>
        <rFont val="Arial"/>
        <family val="2"/>
        <charset val="238"/>
      </rPr>
      <t>na realizáciu geologickej úlohy (t.j. predkladá cenové ponuky minimálne troch oslovených uchádzačov)</t>
    </r>
    <r>
      <rPr>
        <sz val="11"/>
        <rFont val="Arial"/>
        <family val="2"/>
        <charset val="238"/>
      </rPr>
      <t xml:space="preserve">. V prípade, ak sa preukáže, že žiadateľ uviedol v rozpočte projektu sumu, ktorá nie je podložená príslušnou cenovou ponukou v zmysle vyhodnotenia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ostatných typov výdavkov, ktorých výška bola stanovená na základe prieskumu trhu žiadateľ predkladá ako súčasť ŽoNFP výlučne vyhodnotenie prieskumu trhu bez príslušných cenových ponúk. Žiadateľ je povinný uchovávať cenové ponuky z vykonaného prieskumu trhu u seba a v prípade požiadavky RO pre OP KŽP je povinný kedykoľvek v priebehu schvaľovacieho procesu alebo implementácie projektu predložiť cenové ponuky z prieskumu trhu, na základe ktorých boli stanovené výšky príslušných výdavkov (bližšie popísané v rámci upozornenia v hárku "Prieskum trhu").
-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 v prípade, ak bola výška výdavku stanovená </t>
    </r>
    <r>
      <rPr>
        <b/>
        <sz val="11"/>
        <rFont val="Arial"/>
        <family val="2"/>
        <charset val="238"/>
      </rPr>
      <t>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t>
    </r>
  </si>
  <si>
    <t>Schéma štátnej pomoci na ochranu životného prostredia v oblasti znižovania znečisťovania ovzdušia a zlepšenia jeho kvality pre programové obdobie 2014 – 2020 – skupinová výnimka</t>
  </si>
  <si>
    <t>Schéma štátnej pomoci na včasné prispôsobenie sa budúcim normám Únie v oblasti znižovania znečisťovania ovzdušia a zlepšenie jeho kvality pre programové obdobie 2014 - 2020</t>
  </si>
  <si>
    <t>Názov schémy štátnej pomoci:</t>
  </si>
  <si>
    <t>Veľkosť podniku</t>
  </si>
  <si>
    <t>Región NUTSII</t>
  </si>
  <si>
    <t>Intenzita pomoci</t>
  </si>
  <si>
    <t>Bratislava</t>
  </si>
  <si>
    <t>Výška nenávratného finančného príspevku</t>
  </si>
  <si>
    <t>Nenávratný finančný príspevok</t>
  </si>
  <si>
    <t xml:space="preserve">Oprávnené výdavky projektu </t>
  </si>
  <si>
    <t>Rozpočet projektu - OV - NFP</t>
  </si>
  <si>
    <r>
      <t>V tabuľke "</t>
    </r>
    <r>
      <rPr>
        <b/>
        <sz val="11"/>
        <color theme="1"/>
        <rFont val="Arial"/>
        <family val="2"/>
        <charset val="238"/>
      </rPr>
      <t>Oprávnené výdavky projektu</t>
    </r>
    <r>
      <rPr>
        <sz val="11"/>
        <color theme="1"/>
        <rFont val="Arial"/>
        <family val="2"/>
        <charset val="238"/>
      </rPr>
      <t>" sa automaticky vyplnia údaje podľa tabuľky "</t>
    </r>
    <r>
      <rPr>
        <b/>
        <sz val="11"/>
        <color theme="1"/>
        <rFont val="Arial"/>
        <family val="2"/>
        <charset val="238"/>
      </rPr>
      <t>Rozpočet projektu</t>
    </r>
    <r>
      <rPr>
        <sz val="11"/>
        <color theme="1"/>
        <rFont val="Arial"/>
        <family val="2"/>
        <charset val="238"/>
      </rPr>
      <t>", pričom v závislosti od spôsobu stanovenia mimoriadnych investičných nákladov je výška oprávnených výdavkov totožná s výškou výdavkov v rozpočte projektu alebo znížená a výšku výdavkov podľa kontrafaktuálneho scenára.</t>
    </r>
  </si>
  <si>
    <t>menej ako 90 000</t>
  </si>
  <si>
    <t>90 000 - 180 000</t>
  </si>
  <si>
    <t>viac ako 180 000</t>
  </si>
  <si>
    <t>Výška výdavku bola stanovená na základe prieskumu trhu v zmysle predloženého záznamu z vyhodnotenia prieskumu trhu.</t>
  </si>
  <si>
    <r>
      <t>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</si>
  <si>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 xml:space="preserve">Výška výdavku bola stanovená na základe rozpočtu stavby na úrovni výkazu výmer potvrdeného podpisom a pečiatkou oprávnenej osoby v zmysle prílohy č. x ŽoNFP - </t>
    </r>
    <r>
      <rPr>
        <i/>
        <sz val="11"/>
        <color theme="1"/>
        <rFont val="Calibri"/>
        <family val="2"/>
        <charset val="238"/>
        <scheme val="minor"/>
      </rPr>
      <t>Povolenie na realizáciu projektu, vrátane projektovej dokumentácie.</t>
    </r>
  </si>
  <si>
    <t>Stanovená výška výdavku</t>
  </si>
  <si>
    <t>Spôsob stanovenia výšky výdavku</t>
  </si>
  <si>
    <t xml:space="preserve"> - V prípade, ak žiadateľ uvedie v rozpočte projektu výšku výdavku, ktorú stanovil na základe prieskumu trhu a táto výška výdavku prekročí sumu stanovenej výšky výdavku v zmysle záznamu z vyhodnotenia prieskumu trhu, RO pre OP KŽP zníži príslušný nadhodnotený výdavok na úroveň výšky výdavku stanovenej na základe záznamu z vyhodnotenia prieskumu trhu.</t>
  </si>
  <si>
    <t>027 Pozemky</t>
  </si>
  <si>
    <t>Dokončenie investície viac ako 3 roky pred nadobudnutím účinnosti novej normy Únie</t>
  </si>
  <si>
    <t>Dokončenie investície 1 až 3 roky pred nadobudnutím účinnosti novej normy Únie</t>
  </si>
  <si>
    <t>menej rozvinutý región</t>
  </si>
  <si>
    <t>Malý</t>
  </si>
  <si>
    <t>Stredný</t>
  </si>
  <si>
    <t>Veľký</t>
  </si>
  <si>
    <t>Schéma štátnej pomoci na včasné prispôsobenie sa budúcim normám Únie v oblasti znižovania znečisťovania ovzdušia a zlepšenie jeho kvality pre programové obdobie 2014 - 2020 (dokončenie investície 1 až 3 roky pred nadobudnutím účinnosti novej normy Únie)</t>
  </si>
  <si>
    <t>Schéma štátnej pomoci na včasné prispôsobenie sa budúcim normám Únie v oblasti znižovania znečisťovania ovzdušia a zlepšenie jeho kvality pre programové obdobie 2014 - 2020 (dokončenie investície &gt; ako 3 roky pred nadobudnutím účinnosti novej normy Únie)</t>
  </si>
  <si>
    <t>SPOLU výdavky na hlavné aktivity projektu</t>
  </si>
  <si>
    <t xml:space="preserve"> Kontrafaktuálny scenár </t>
  </si>
  <si>
    <t>Rozpočet kontrafaktuálneho scenára</t>
  </si>
  <si>
    <t>Inštalovanie a modernizácia technológií na znižovanie emisií znečisťujúcich látok zo stacionárnych zdrojov znečisťovania ovzdušia / Zmena technologických postupov za účelom zníženia emisií znečisťujúcich látok do ovzdušia</t>
  </si>
  <si>
    <t>Schéma štátnej pomoci:</t>
  </si>
  <si>
    <t>Oprávnené výdavky SPOLU</t>
  </si>
  <si>
    <t>Celkové oprávnené výdavky na hlavné aktivity projektu</t>
  </si>
  <si>
    <t>Zníženie produkcie emisií</t>
  </si>
  <si>
    <t>Cieľová hodnota merateľného ukazovateľa</t>
  </si>
  <si>
    <r>
      <t>Zníženie produkcie emisií PM</t>
    </r>
    <r>
      <rPr>
        <vertAlign val="subscript"/>
        <sz val="11"/>
        <color theme="1"/>
        <rFont val="Arial"/>
        <family val="2"/>
        <charset val="238"/>
      </rPr>
      <t>10</t>
    </r>
  </si>
  <si>
    <r>
      <t>Zníženie produkcie emisií NO</t>
    </r>
    <r>
      <rPr>
        <vertAlign val="subscript"/>
        <sz val="11"/>
        <color theme="1"/>
        <rFont val="Arial"/>
        <family val="2"/>
        <charset val="238"/>
      </rPr>
      <t>X</t>
    </r>
    <r>
      <rPr>
        <sz val="11"/>
        <color theme="1"/>
        <rFont val="Arial"/>
        <family val="2"/>
        <charset val="238"/>
      </rPr>
      <t xml:space="preserve"> (ako NO</t>
    </r>
    <r>
      <rPr>
        <vertAlign val="subscript"/>
        <sz val="11"/>
        <color theme="1"/>
        <rFont val="Arial"/>
        <family val="2"/>
        <charset val="238"/>
      </rPr>
      <t>2</t>
    </r>
    <r>
      <rPr>
        <sz val="11"/>
        <color theme="1"/>
        <rFont val="Arial"/>
        <family val="2"/>
        <charset val="238"/>
      </rPr>
      <t>)</t>
    </r>
  </si>
  <si>
    <t>Zníženie produkcie emisií VOC</t>
  </si>
  <si>
    <r>
      <t>Zníženie produkcie emisií SO</t>
    </r>
    <r>
      <rPr>
        <vertAlign val="subscript"/>
        <sz val="11"/>
        <color theme="1"/>
        <rFont val="Arial"/>
        <family val="2"/>
        <charset val="238"/>
      </rPr>
      <t>2</t>
    </r>
  </si>
  <si>
    <r>
      <t>Zníženie produkcie emisií NH</t>
    </r>
    <r>
      <rPr>
        <vertAlign val="subscript"/>
        <sz val="11"/>
        <color theme="1"/>
        <rFont val="Arial"/>
        <family val="2"/>
        <charset val="238"/>
      </rPr>
      <t>3</t>
    </r>
  </si>
  <si>
    <t>Názov merateľného ukazovateľa projektu</t>
  </si>
  <si>
    <t>Prípravná a projektová dokumentácia</t>
  </si>
  <si>
    <t>Stavebné práce</t>
  </si>
  <si>
    <t>Stavebný dozor</t>
  </si>
  <si>
    <t>Technológia</t>
  </si>
  <si>
    <t>Nákup pozemkov</t>
  </si>
  <si>
    <t>ďalší výdavok</t>
  </si>
  <si>
    <t>Bližšia špecifikácia výdavku je uvedená v rámci prílohy č. 10 ŽoNFP - Povolenie na realizáciu projektu vrátane projektovej dokumntácie</t>
  </si>
  <si>
    <r>
      <t xml:space="preserve">Výška výdavku bola stanovená na základe rozpočtu potvrdeného podpisom a pečiatkou oprávnenej osoby v zmysle prílohy č. 10 ŽoNFP - </t>
    </r>
    <r>
      <rPr>
        <i/>
        <sz val="11"/>
        <color theme="1"/>
        <rFont val="Calibri"/>
        <family val="2"/>
        <charset val="238"/>
        <scheme val="minor"/>
      </rPr>
      <t>Povolenie na realizáciu projektu, vrátane projektovej dokumentácie.</t>
    </r>
  </si>
  <si>
    <t>Prehľad ponúkaných cien</t>
  </si>
  <si>
    <t xml:space="preserve">Dátum </t>
  </si>
  <si>
    <t xml:space="preserve">Výška výdavku bola stanovená na základe minimálnej ponúkanej ceny  </t>
  </si>
  <si>
    <t>cena vypočítaná aritmetickým priemerom z ponúkaných cien</t>
  </si>
  <si>
    <r>
      <t xml:space="preserve"> - </t>
    </r>
    <r>
      <rPr>
        <sz val="11"/>
        <rFont val="Arial"/>
        <family val="2"/>
        <charset val="238"/>
      </rPr>
      <t xml:space="preserve"> Žiadateľ nepredkladá</t>
    </r>
    <r>
      <rPr>
        <sz val="11"/>
        <color theme="1"/>
        <rFont val="Arial"/>
        <family val="2"/>
        <charset val="238"/>
      </rPr>
      <t xml:space="preserve">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</si>
  <si>
    <t xml:space="preserve">A1 Inštalovanie a modernizácia technológií </t>
  </si>
  <si>
    <t xml:space="preserve">A2 Zmena technologických postupov </t>
  </si>
  <si>
    <r>
      <t>* Bez ohľadu na počet znečisťujúcich látok, ktorých zníženie produkcie je predmetom realizácie projektu,</t>
    </r>
    <r>
      <rPr>
        <b/>
        <sz val="11"/>
        <color theme="1"/>
        <rFont val="Calibri"/>
        <family val="2"/>
        <charset val="238"/>
        <scheme val="minor"/>
      </rPr>
      <t xml:space="preserve"> je potrebné</t>
    </r>
    <r>
      <rPr>
        <u/>
        <sz val="11"/>
        <color theme="1"/>
        <rFont val="Calibri"/>
        <family val="2"/>
        <charset val="238"/>
        <scheme val="minor"/>
      </rPr>
      <t xml:space="preserve"> pre účely výpočtu hodnoty "Value for Money"</t>
    </r>
    <r>
      <rPr>
        <sz val="11"/>
        <color theme="1"/>
        <rFont val="Calibri"/>
        <family val="2"/>
        <charset val="238"/>
        <scheme val="minor"/>
      </rPr>
      <t xml:space="preserve"> </t>
    </r>
    <r>
      <rPr>
        <b/>
        <sz val="11"/>
        <color theme="1"/>
        <rFont val="Calibri"/>
        <family val="2"/>
        <charset val="238"/>
        <scheme val="minor"/>
      </rPr>
      <t xml:space="preserve">prepočítať cieľové hodnoty príslušných merateľných ukazovateľov projektu </t>
    </r>
    <r>
      <rPr>
        <sz val="11"/>
        <color theme="1"/>
        <rFont val="Calibri"/>
        <family val="2"/>
        <charset val="238"/>
        <scheme val="minor"/>
      </rPr>
      <t xml:space="preserve">(uvedené vo formulári ŽoNFP) prostredníctvom </t>
    </r>
    <r>
      <rPr>
        <b/>
        <sz val="11"/>
        <color theme="1"/>
        <rFont val="Calibri"/>
        <family val="2"/>
        <charset val="238"/>
        <scheme val="minor"/>
      </rPr>
      <t>koeficientov</t>
    </r>
    <r>
      <rPr>
        <sz val="11"/>
        <color theme="1"/>
        <rFont val="Calibri"/>
        <family val="2"/>
        <charset val="238"/>
        <scheme val="minor"/>
      </rPr>
      <t xml:space="preserve"> </t>
    </r>
    <r>
      <rPr>
        <b/>
        <sz val="11"/>
        <color theme="1"/>
        <rFont val="Calibri"/>
        <family val="2"/>
        <charset val="238"/>
        <scheme val="minor"/>
      </rPr>
      <t xml:space="preserve">stanovených pre každú znečisťujúcu látku </t>
    </r>
    <r>
      <rPr>
        <sz val="11"/>
        <color theme="1"/>
        <rFont val="Calibri"/>
        <family val="2"/>
        <charset val="238"/>
        <scheme val="minor"/>
      </rPr>
      <t xml:space="preserve">na jednu hodnotu zníženej produkcie emisií (ukazovateľ - </t>
    </r>
    <r>
      <rPr>
        <i/>
        <sz val="11"/>
        <color theme="1"/>
        <rFont val="Calibri"/>
        <family val="2"/>
        <charset val="238"/>
        <scheme val="minor"/>
      </rPr>
      <t>Zníženie produkcie emisií</t>
    </r>
    <r>
      <rPr>
        <sz val="11"/>
        <color theme="1"/>
        <rFont val="Calibri"/>
        <family val="2"/>
        <charset val="238"/>
        <scheme val="minor"/>
      </rPr>
      <t xml:space="preserve">). </t>
    </r>
  </si>
  <si>
    <t>Znižovanie emisií zo zdrojov znečisťovania ovzdušia</t>
  </si>
  <si>
    <t>Príloha ŽoNFP č. 13 -  Podporná dokumentácia k oprávnenosti výdavkov a výpočtu výšky NFP</t>
  </si>
  <si>
    <t>Príloha ŽoNFP č. 13 - Podporná dokumentácia k oprávnenosti výdavkov a výpočtu výšky NFP</t>
  </si>
  <si>
    <r>
      <t>** Koeficienty stanovené pre každú znečisťujúcu látku: PM</t>
    </r>
    <r>
      <rPr>
        <vertAlign val="subscript"/>
        <sz val="11"/>
        <color rgb="FF000000"/>
        <rFont val="Arial Narrow"/>
        <family val="2"/>
        <charset val="238"/>
      </rPr>
      <t>10</t>
    </r>
    <r>
      <rPr>
        <sz val="11"/>
        <color rgb="FF000000"/>
        <rFont val="Arial Narrow"/>
        <family val="2"/>
        <charset val="238"/>
      </rPr>
      <t xml:space="preserve">  k = 1; NOx (ako NO</t>
    </r>
    <r>
      <rPr>
        <vertAlign val="subscript"/>
        <sz val="11"/>
        <color rgb="FF000000"/>
        <rFont val="Arial Narrow"/>
        <family val="2"/>
        <charset val="238"/>
      </rPr>
      <t>2</t>
    </r>
    <r>
      <rPr>
        <sz val="11"/>
        <color rgb="FF000000"/>
        <rFont val="Arial Narrow"/>
        <family val="2"/>
        <charset val="238"/>
      </rPr>
      <t>), NH</t>
    </r>
    <r>
      <rPr>
        <vertAlign val="subscript"/>
        <sz val="11"/>
        <color rgb="FF000000"/>
        <rFont val="Arial Narrow"/>
        <family val="2"/>
        <charset val="238"/>
      </rPr>
      <t xml:space="preserve">3 </t>
    </r>
    <r>
      <rPr>
        <sz val="11"/>
        <color rgb="FF000000"/>
        <rFont val="Arial Narrow"/>
        <family val="2"/>
        <charset val="238"/>
      </rPr>
      <t xml:space="preserve">  k = 0,8; VOC, SO</t>
    </r>
    <r>
      <rPr>
        <vertAlign val="subscript"/>
        <sz val="11"/>
        <color rgb="FF000000"/>
        <rFont val="Arial Narrow"/>
        <family val="2"/>
        <charset val="238"/>
      </rPr>
      <t>2</t>
    </r>
    <r>
      <rPr>
        <sz val="11"/>
        <color rgb="FF000000"/>
        <rFont val="Arial Narrow"/>
        <family val="2"/>
        <charset val="238"/>
      </rPr>
      <t xml:space="preserve">   k = 0,6</t>
    </r>
  </si>
  <si>
    <t xml:space="preserve">Príloha ŽoNFP č. 13 - Podporná dokumentácia k oprávnenosti výdavkov a výpočtu výšky NFP </t>
  </si>
  <si>
    <t>Cena celkom s DPH [EUR]</t>
  </si>
  <si>
    <t>Limitné hodnoty
(EUR/t)</t>
  </si>
  <si>
    <t xml:space="preserve"> - 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Ak dodávateľ nie je platca DPH uvádza sa v poli "cena bez DPH" a v poli "cena s DPH" rovnaká suma.</t>
  </si>
  <si>
    <t xml:space="preserve">Inštalovanie a modernizácia technológií </t>
  </si>
  <si>
    <t xml:space="preserve">Zmena technologických postupov  </t>
  </si>
  <si>
    <r>
      <t xml:space="preserve">RO pre OP KŽP posudzuje v procese odborného hodnotenia ŽoNFP (hodnotiace kritérium 1.2) príspevok projektu k špecifickému cieľu 1.4.1 OP KŽP na základe princípu Value for Money. Uvedené znamená, že RO pre OP KŽP posudzuje kvantifikovanú mieru príspevku projektu k špecifickému cieľu 1.4.1 OP KŽP vyjadrenú na základe princípu Value for Money ako pomer celkových oprávnených výdavkov na hlavné aktivity projektu v sume vyjadrenej bez DPH a prepočítanej hodnoty ukazovateľa "Zníženie produkcie emisií“ vzťahujúceho sa na špecifický cieľ 1.4.1 OP KŽP.
</t>
    </r>
    <r>
      <rPr>
        <sz val="11"/>
        <color rgb="FFFF0000"/>
        <rFont val="Arial"/>
        <family val="2"/>
        <charset val="238"/>
      </rPr>
      <t xml:space="preserve">
 </t>
    </r>
    <r>
      <rPr>
        <sz val="11"/>
        <color theme="1"/>
        <rFont val="Arial"/>
        <family val="2"/>
        <charset val="238"/>
      </rPr>
      <t xml:space="preserve">
</t>
    </r>
  </si>
  <si>
    <t>cieľová hodnota ukazovateľa 
(uvedená vo formulári ŽoNFP)</t>
  </si>
  <si>
    <t>Kontrafaktuálny scenár predstavuje opis technicky porovnateľnej investície, ktorú by žiadateľ vierohodne realizoval aj bez pomoci. V porovnaní s navrhovaným projektom preto technicky porovnateľná investícia dosahuje porovnateľné technické parametre, napr. čo do kapacity alebo výkonu zariadenia ako aj všetky ďalšie parametre, okrem vlastností, ktoré napĺňajú environmentálne ciele.</t>
  </si>
  <si>
    <t xml:space="preserve">Zmena technologických postupov </t>
  </si>
  <si>
    <t xml:space="preserve">Prehľad ponúkaných cien </t>
  </si>
  <si>
    <r>
      <t xml:space="preserve">Oprávnené výdavky projektu tvoria mimoriadne investičné výdavky, ktoré predstavujú: </t>
    </r>
    <r>
      <rPr>
        <b/>
        <sz val="11"/>
        <rFont val="Arial"/>
        <family val="2"/>
        <charset val="238"/>
      </rPr>
      <t xml:space="preserve">a) </t>
    </r>
    <r>
      <rPr>
        <u/>
        <sz val="11"/>
        <rFont val="Arial"/>
        <family val="2"/>
        <charset val="238"/>
      </rPr>
      <t>osobitnú investíciu</t>
    </r>
    <r>
      <rPr>
        <sz val="11"/>
        <rFont val="Arial"/>
        <family val="2"/>
        <charset val="238"/>
      </rPr>
      <t xml:space="preserve"> (bez potreby porovnania navrhovaného projektu s kontrafaktuálnym scenárom), alebo</t>
    </r>
    <r>
      <rPr>
        <b/>
        <sz val="11"/>
        <rFont val="Arial"/>
        <family val="2"/>
        <charset val="238"/>
      </rPr>
      <t xml:space="preserve"> b)</t>
    </r>
    <r>
      <rPr>
        <sz val="11"/>
        <rFont val="Arial"/>
        <family val="2"/>
        <charset val="238"/>
      </rPr>
      <t xml:space="preserve"> </t>
    </r>
    <r>
      <rPr>
        <u/>
        <sz val="11"/>
        <rFont val="Arial"/>
        <family val="2"/>
        <charset val="238"/>
      </rPr>
      <t>mimoriadne investičné výdavky, ako rozdiel medzi výškou celkových výdavkov navrhovaného projektu a výškou celkových výdavkov kontrafaktuálneho scenára</t>
    </r>
    <r>
      <rPr>
        <sz val="11"/>
        <rFont val="Arial"/>
        <family val="2"/>
        <charset val="238"/>
      </rPr>
      <t xml:space="preserve"> (porovnaním navrhovaného projektu s kontrafaktuálnym scenárom).</t>
    </r>
  </si>
  <si>
    <t>Dátum</t>
  </si>
  <si>
    <r>
      <t xml:space="preserve">Stanovenie hodnoty ukazovateľa - </t>
    </r>
    <r>
      <rPr>
        <b/>
        <i/>
        <sz val="12"/>
        <color theme="0"/>
        <rFont val="Arial Narrow"/>
        <family val="2"/>
        <charset val="238"/>
      </rPr>
      <t>Zníženie produkcie emisií (</t>
    </r>
    <r>
      <rPr>
        <b/>
        <i/>
        <sz val="12"/>
        <color rgb="FFFF0000"/>
        <rFont val="Arial Narrow"/>
        <family val="2"/>
        <charset val="238"/>
      </rPr>
      <t>kg</t>
    </r>
    <r>
      <rPr>
        <b/>
        <i/>
        <sz val="12"/>
        <color theme="0"/>
        <rFont val="Arial Narrow"/>
        <family val="2"/>
        <charset val="238"/>
      </rPr>
      <t xml:space="preserve">/rok) </t>
    </r>
    <r>
      <rPr>
        <b/>
        <i/>
        <vertAlign val="superscript"/>
        <sz val="12"/>
        <color theme="0"/>
        <rFont val="Arial Narrow"/>
        <family val="2"/>
        <charset val="238"/>
      </rPr>
      <t>*</t>
    </r>
  </si>
  <si>
    <r>
      <t xml:space="preserve">Výpočet hodnoty Value for Money 
</t>
    </r>
    <r>
      <rPr>
        <i/>
        <sz val="11"/>
        <color theme="1"/>
        <rFont val="Arial"/>
        <family val="2"/>
        <charset val="238"/>
      </rPr>
      <t xml:space="preserve">Vypočítajte hodnotu príspevku projektu k príslušnému špecifickému cieľu OP KŽP ako pomer celkových oprávnených výdavkov na hlavné aktivity projektu v sume vyjadrenej bez DPH a prepočítanej hodnoty ukazovateľa - </t>
    </r>
    <r>
      <rPr>
        <b/>
        <i/>
        <sz val="11"/>
        <color theme="1"/>
        <rFont val="Arial"/>
        <family val="2"/>
        <charset val="238"/>
      </rPr>
      <t xml:space="preserve">Zníženie produkcie emisií </t>
    </r>
    <r>
      <rPr>
        <i/>
        <sz val="11"/>
        <color theme="1"/>
        <rFont val="Arial"/>
        <family val="2"/>
        <charset val="238"/>
      </rPr>
      <t>(</t>
    </r>
    <r>
      <rPr>
        <i/>
        <sz val="11"/>
        <color rgb="FFFF0000"/>
        <rFont val="Arial"/>
        <family val="2"/>
        <charset val="238"/>
      </rPr>
      <t>kg</t>
    </r>
    <r>
      <rPr>
        <i/>
        <sz val="11"/>
        <color theme="1"/>
        <rFont val="Arial"/>
        <family val="2"/>
        <charset val="238"/>
      </rPr>
      <t>/rok).
Hodnotu ukazovateľa „</t>
    </r>
    <r>
      <rPr>
        <b/>
        <i/>
        <sz val="11"/>
        <color theme="1"/>
        <rFont val="Arial"/>
        <family val="2"/>
        <charset val="238"/>
      </rPr>
      <t>Zníženie produkcie emisií</t>
    </r>
    <r>
      <rPr>
        <i/>
        <sz val="11"/>
        <color theme="1"/>
        <rFont val="Arial"/>
        <family val="2"/>
        <charset val="238"/>
      </rPr>
      <t>“ stanoví žiadateľ na základe prepočtu cieľových hodnôt príslušných merateľných ukazovateľov projektu vyjadrujúcich zníženú produkciu emisií (PM</t>
    </r>
    <r>
      <rPr>
        <i/>
        <vertAlign val="subscript"/>
        <sz val="11"/>
        <color theme="1"/>
        <rFont val="Arial"/>
        <family val="2"/>
        <charset val="238"/>
      </rPr>
      <t>10</t>
    </r>
    <r>
      <rPr>
        <i/>
        <sz val="11"/>
        <color theme="1"/>
        <rFont val="Arial"/>
        <family val="2"/>
        <charset val="238"/>
      </rPr>
      <t>, NOx, NH</t>
    </r>
    <r>
      <rPr>
        <i/>
        <vertAlign val="subscript"/>
        <sz val="11"/>
        <color theme="1"/>
        <rFont val="Arial"/>
        <family val="2"/>
        <charset val="238"/>
      </rPr>
      <t>3</t>
    </r>
    <r>
      <rPr>
        <i/>
        <sz val="11"/>
        <color theme="1"/>
        <rFont val="Arial"/>
        <family val="2"/>
        <charset val="238"/>
      </rPr>
      <t>, VOC, SO</t>
    </r>
    <r>
      <rPr>
        <i/>
        <vertAlign val="subscript"/>
        <sz val="11"/>
        <color theme="1"/>
        <rFont val="Arial"/>
        <family val="2"/>
        <charset val="238"/>
      </rPr>
      <t>2</t>
    </r>
    <r>
      <rPr>
        <i/>
        <sz val="11"/>
        <color theme="1"/>
        <rFont val="Arial"/>
        <family val="2"/>
        <charset val="238"/>
      </rPr>
      <t>). Prepočet sa vykoná v tomto pracovnom hárku automaticky ako súčet množstiev emisií jednotlivých znečisťujúcich látok, o ktoré sa ich produkcia znížila, vynásobených koeficientom** stanoveným samostatne pre každú znečisťujúcu látku: PM</t>
    </r>
    <r>
      <rPr>
        <i/>
        <vertAlign val="subscript"/>
        <sz val="11"/>
        <color theme="1"/>
        <rFont val="Arial"/>
        <family val="2"/>
        <charset val="238"/>
      </rPr>
      <t>10</t>
    </r>
    <r>
      <rPr>
        <i/>
        <sz val="11"/>
        <color theme="1"/>
        <rFont val="Arial"/>
        <family val="2"/>
        <charset val="238"/>
      </rPr>
      <t>, NOx (ako NO</t>
    </r>
    <r>
      <rPr>
        <i/>
        <vertAlign val="subscript"/>
        <sz val="11"/>
        <color theme="1"/>
        <rFont val="Arial"/>
        <family val="2"/>
        <charset val="238"/>
      </rPr>
      <t>2</t>
    </r>
    <r>
      <rPr>
        <i/>
        <sz val="11"/>
        <color theme="1"/>
        <rFont val="Arial"/>
        <family val="2"/>
        <charset val="238"/>
      </rPr>
      <t>), NH</t>
    </r>
    <r>
      <rPr>
        <i/>
        <vertAlign val="subscript"/>
        <sz val="11"/>
        <color theme="1"/>
        <rFont val="Arial"/>
        <family val="2"/>
        <charset val="238"/>
      </rPr>
      <t>3</t>
    </r>
    <r>
      <rPr>
        <i/>
        <sz val="11"/>
        <color theme="1"/>
        <rFont val="Arial"/>
        <family val="2"/>
        <charset val="238"/>
      </rPr>
      <t xml:space="preserve"> ,VOC, SO</t>
    </r>
    <r>
      <rPr>
        <i/>
        <vertAlign val="subscript"/>
        <sz val="11"/>
        <color theme="1"/>
        <rFont val="Arial"/>
        <family val="2"/>
        <charset val="238"/>
      </rPr>
      <t>2</t>
    </r>
    <r>
      <rPr>
        <i/>
        <sz val="11"/>
        <color theme="1"/>
        <rFont val="Arial"/>
        <family val="2"/>
        <charset val="238"/>
      </rPr>
      <t xml:space="preserve">. Za týmto účelom je žiadateľ povinný v tabuľke - </t>
    </r>
    <r>
      <rPr>
        <i/>
        <u/>
        <sz val="11"/>
        <color theme="1"/>
        <rFont val="Arial"/>
        <family val="2"/>
        <charset val="238"/>
      </rPr>
      <t>Stanovenie hodnoty ukazovateľa - Zníženie produkcie emisií (</t>
    </r>
    <r>
      <rPr>
        <i/>
        <u/>
        <sz val="11"/>
        <color rgb="FFFF0000"/>
        <rFont val="Arial"/>
        <family val="2"/>
        <charset val="238"/>
      </rPr>
      <t>kg</t>
    </r>
    <r>
      <rPr>
        <i/>
        <u/>
        <sz val="11"/>
        <color theme="1"/>
        <rFont val="Arial"/>
        <family val="2"/>
        <charset val="238"/>
      </rPr>
      <t>/rok)</t>
    </r>
    <r>
      <rPr>
        <i/>
        <sz val="11"/>
        <color theme="1"/>
        <rFont val="Arial"/>
        <family val="2"/>
        <charset val="238"/>
      </rPr>
      <t xml:space="preserve"> zadať cieľové hodnoty príslušných merateľných ukazovateľov projektu.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</si>
</sst>
</file>

<file path=xl/styles.xml><?xml version="1.0" encoding="utf-8"?>
<styleSheet xmlns="http://schemas.openxmlformats.org/spreadsheetml/2006/main" xmlns:mc="http://schemas.openxmlformats.org/markup-compatibility/2006" xmlns:x14ac="http://schemas.microsoft.com/office/spreadsheetml/2009/9/ac" mc:Ignorable="x14ac">
  <fonts count="56" x14ac:knownFonts="1">
    <font>
      <sz val="11"/>
      <color theme="1"/>
      <name val="Calibri"/>
      <family val="2"/>
      <charset val="238"/>
      <scheme val="minor"/>
    </font>
    <font>
      <sz val="10"/>
      <color theme="1"/>
      <name val="Arial Narrow"/>
      <family val="2"/>
      <charset val="238"/>
    </font>
    <font>
      <b/>
      <sz val="10"/>
      <color theme="1"/>
      <name val="Arial Narrow"/>
      <family val="2"/>
      <charset val="238"/>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sz val="11"/>
      <color rgb="FFFF0000"/>
      <name val="Arial"/>
      <family val="2"/>
      <charset val="238"/>
    </font>
    <font>
      <b/>
      <sz val="10"/>
      <name val="Arial"/>
      <family val="2"/>
      <charset val="238"/>
    </font>
    <font>
      <sz val="14"/>
      <color theme="1"/>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u/>
      <sz val="11"/>
      <color theme="10"/>
      <name val="Calibri"/>
      <family val="2"/>
      <charset val="238"/>
      <scheme val="minor"/>
    </font>
    <font>
      <b/>
      <sz val="20"/>
      <color rgb="FF000000"/>
      <name val="Arial"/>
      <family val="2"/>
      <charset val="238"/>
    </font>
    <font>
      <b/>
      <sz val="16"/>
      <color rgb="FF000000"/>
      <name val="Arial"/>
      <family val="2"/>
      <charset val="238"/>
    </font>
    <font>
      <b/>
      <sz val="16"/>
      <color theme="1"/>
      <name val="Arial"/>
      <family val="2"/>
      <charset val="238"/>
    </font>
    <font>
      <sz val="10"/>
      <color theme="0"/>
      <name val="Arial"/>
      <family val="2"/>
      <charset val="238"/>
    </font>
    <font>
      <b/>
      <i/>
      <sz val="11"/>
      <color theme="0"/>
      <name val="Arial"/>
      <family val="2"/>
      <charset val="238"/>
    </font>
    <font>
      <b/>
      <sz val="14"/>
      <color theme="1"/>
      <name val="Arial"/>
      <family val="2"/>
      <charset val="238"/>
    </font>
    <font>
      <b/>
      <i/>
      <sz val="11"/>
      <color theme="1"/>
      <name val="Arial"/>
      <family val="2"/>
      <charset val="238"/>
    </font>
    <font>
      <b/>
      <sz val="11"/>
      <color theme="0"/>
      <name val="Calibri"/>
      <family val="2"/>
      <charset val="238"/>
      <scheme val="minor"/>
    </font>
    <font>
      <b/>
      <sz val="14"/>
      <color theme="0"/>
      <name val="Arial"/>
      <family val="2"/>
      <charset val="238"/>
    </font>
    <font>
      <b/>
      <sz val="12"/>
      <color theme="1"/>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sz val="12"/>
      <color theme="0"/>
      <name val="Arial"/>
      <family val="2"/>
      <charset val="238"/>
    </font>
    <font>
      <sz val="12"/>
      <color theme="0"/>
      <name val="Calibri"/>
      <family val="2"/>
      <charset val="238"/>
      <scheme val="minor"/>
    </font>
    <font>
      <sz val="12"/>
      <name val="Arial"/>
      <family val="2"/>
      <charset val="238"/>
    </font>
    <font>
      <i/>
      <sz val="10"/>
      <name val="Arial"/>
      <family val="2"/>
      <charset val="238"/>
    </font>
    <font>
      <u/>
      <sz val="11"/>
      <name val="Arial"/>
      <family val="2"/>
      <charset val="238"/>
    </font>
    <font>
      <i/>
      <sz val="11"/>
      <color theme="0"/>
      <name val="Arial"/>
      <family val="2"/>
      <charset val="238"/>
    </font>
    <font>
      <sz val="11"/>
      <color theme="0"/>
      <name val="Arial"/>
      <family val="2"/>
      <charset val="238"/>
    </font>
    <font>
      <i/>
      <sz val="11"/>
      <name val="Arial"/>
      <family val="2"/>
      <charset val="238"/>
    </font>
    <font>
      <b/>
      <sz val="16"/>
      <color theme="0"/>
      <name val="Arial"/>
      <family val="2"/>
      <charset val="238"/>
    </font>
    <font>
      <b/>
      <sz val="12"/>
      <name val="Arial"/>
      <family val="2"/>
      <charset val="238"/>
    </font>
    <font>
      <b/>
      <i/>
      <sz val="11"/>
      <name val="Arial"/>
      <family val="2"/>
      <charset val="238"/>
    </font>
    <font>
      <b/>
      <sz val="11"/>
      <color theme="1"/>
      <name val="Calibri"/>
      <family val="2"/>
      <charset val="238"/>
      <scheme val="minor"/>
    </font>
    <font>
      <vertAlign val="subscript"/>
      <sz val="11"/>
      <color theme="1"/>
      <name val="Arial"/>
      <family val="2"/>
      <charset val="238"/>
    </font>
    <font>
      <b/>
      <sz val="12"/>
      <color theme="1"/>
      <name val="Arial Narrow"/>
      <family val="2"/>
      <charset val="238"/>
    </font>
    <font>
      <b/>
      <sz val="12"/>
      <color theme="0"/>
      <name val="Arial Narrow"/>
      <family val="2"/>
      <charset val="238"/>
    </font>
    <font>
      <u/>
      <sz val="11"/>
      <color theme="1"/>
      <name val="Calibri"/>
      <family val="2"/>
      <charset val="238"/>
      <scheme val="minor"/>
    </font>
    <font>
      <b/>
      <i/>
      <sz val="12"/>
      <color theme="0"/>
      <name val="Arial Narrow"/>
      <family val="2"/>
      <charset val="238"/>
    </font>
    <font>
      <b/>
      <i/>
      <vertAlign val="superscript"/>
      <sz val="12"/>
      <color theme="0"/>
      <name val="Arial Narrow"/>
      <family val="2"/>
      <charset val="238"/>
    </font>
    <font>
      <sz val="11"/>
      <color theme="0"/>
      <name val="Arial Narrow"/>
      <family val="2"/>
      <charset val="238"/>
    </font>
    <font>
      <i/>
      <vertAlign val="subscript"/>
      <sz val="11"/>
      <color theme="1"/>
      <name val="Arial"/>
      <family val="2"/>
      <charset val="238"/>
    </font>
    <font>
      <sz val="11"/>
      <color rgb="FF000000"/>
      <name val="Arial Narrow"/>
      <family val="2"/>
      <charset val="238"/>
    </font>
    <font>
      <vertAlign val="subscript"/>
      <sz val="11"/>
      <color rgb="FF000000"/>
      <name val="Arial Narrow"/>
      <family val="2"/>
      <charset val="238"/>
    </font>
    <font>
      <sz val="11"/>
      <color theme="0"/>
      <name val="Calibri"/>
      <family val="2"/>
      <charset val="238"/>
      <scheme val="minor"/>
    </font>
    <font>
      <b/>
      <i/>
      <sz val="12"/>
      <color rgb="FFFF0000"/>
      <name val="Arial Narrow"/>
      <family val="2"/>
      <charset val="238"/>
    </font>
    <font>
      <i/>
      <u/>
      <sz val="11"/>
      <color rgb="FFFF0000"/>
      <name val="Arial"/>
      <family val="2"/>
      <charset val="238"/>
    </font>
    <font>
      <i/>
      <sz val="11"/>
      <color rgb="FFFF0000"/>
      <name val="Arial"/>
      <family val="2"/>
      <charset val="238"/>
    </font>
  </fonts>
  <fills count="16">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theme="6" tint="-0.249977111117893"/>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theme="0"/>
      </left>
      <right/>
      <top style="thin">
        <color theme="1"/>
      </top>
      <bottom style="medium">
        <color theme="0"/>
      </bottom>
      <diagonal/>
    </border>
    <border>
      <left/>
      <right/>
      <top style="thin">
        <color theme="1"/>
      </top>
      <bottom style="medium">
        <color theme="0"/>
      </bottom>
      <diagonal/>
    </border>
    <border>
      <left/>
      <right style="medium">
        <color theme="0"/>
      </right>
      <top style="thin">
        <color theme="1"/>
      </top>
      <bottom style="medium">
        <color theme="0"/>
      </bottom>
      <diagonal/>
    </border>
    <border>
      <left style="medium">
        <color theme="1"/>
      </left>
      <right/>
      <top style="medium">
        <color theme="1"/>
      </top>
      <bottom style="medium">
        <color theme="1"/>
      </bottom>
      <diagonal/>
    </border>
    <border>
      <left style="thin">
        <color indexed="64"/>
      </left>
      <right/>
      <top style="medium">
        <color indexed="64"/>
      </top>
      <bottom style="medium">
        <color indexed="64"/>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theme="1"/>
      </left>
      <right/>
      <top style="thin">
        <color theme="1"/>
      </top>
      <bottom style="medium">
        <color theme="1"/>
      </bottom>
      <diagonal/>
    </border>
    <border>
      <left/>
      <right/>
      <top style="thin">
        <color theme="1"/>
      </top>
      <bottom style="medium">
        <color theme="1"/>
      </bottom>
      <diagonal/>
    </border>
    <border>
      <left style="medium">
        <color indexed="64"/>
      </left>
      <right style="medium">
        <color indexed="64"/>
      </right>
      <top style="medium">
        <color indexed="64"/>
      </top>
      <bottom style="medium">
        <color indexed="64"/>
      </bottom>
      <diagonal/>
    </border>
    <border>
      <left/>
      <right/>
      <top style="medium">
        <color theme="1"/>
      </top>
      <bottom style="medium">
        <color theme="1"/>
      </bottom>
      <diagonal/>
    </border>
    <border>
      <left/>
      <right style="medium">
        <color indexed="64"/>
      </right>
      <top style="medium">
        <color theme="1"/>
      </top>
      <bottom style="medium">
        <color theme="1"/>
      </bottom>
      <diagonal/>
    </border>
    <border>
      <left/>
      <right/>
      <top/>
      <bottom style="thin">
        <color theme="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theme="0"/>
      </top>
      <bottom/>
      <diagonal/>
    </border>
  </borders>
  <cellStyleXfs count="2">
    <xf numFmtId="0" fontId="0" fillId="0" borderId="0"/>
    <xf numFmtId="0" fontId="15" fillId="0" borderId="0" applyNumberFormat="0" applyFill="0" applyBorder="0" applyAlignment="0" applyProtection="0"/>
  </cellStyleXfs>
  <cellXfs count="327">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7" fillId="0" borderId="1" xfId="0" applyNumberFormat="1" applyFont="1" applyBorder="1" applyAlignment="1" applyProtection="1">
      <alignment horizontal="center" vertical="center" wrapText="1"/>
      <protection locked="0"/>
    </xf>
    <xf numFmtId="0" fontId="12" fillId="0" borderId="1" xfId="0" applyFont="1" applyBorder="1" applyAlignment="1" applyProtection="1">
      <alignment horizontal="justify" wrapText="1"/>
      <protection locked="0"/>
    </xf>
    <xf numFmtId="0" fontId="0" fillId="0" borderId="0" xfId="0" applyFont="1" applyProtection="1">
      <protection locked="0"/>
    </xf>
    <xf numFmtId="0" fontId="14" fillId="0" borderId="14"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0" fontId="0" fillId="0" borderId="0" xfId="0" applyBorder="1" applyProtection="1">
      <protection locked="0"/>
    </xf>
    <xf numFmtId="0" fontId="5" fillId="0" borderId="0" xfId="0" applyFont="1" applyProtection="1">
      <protection locked="0"/>
    </xf>
    <xf numFmtId="0" fontId="5" fillId="0" borderId="0" xfId="0" applyFont="1" applyAlignment="1" applyProtection="1">
      <alignment horizontal="center"/>
      <protection locked="0"/>
    </xf>
    <xf numFmtId="0" fontId="5"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4" fillId="0" borderId="0" xfId="0" applyFont="1" applyAlignment="1" applyProtection="1">
      <alignment horizontal="right"/>
    </xf>
    <xf numFmtId="0" fontId="5" fillId="0" borderId="0" xfId="0" applyFont="1" applyBorder="1" applyAlignment="1" applyProtection="1"/>
    <xf numFmtId="0" fontId="4" fillId="0" borderId="0" xfId="0" applyFont="1" applyProtection="1"/>
    <xf numFmtId="0" fontId="4" fillId="0" borderId="0" xfId="0" applyFont="1" applyAlignment="1" applyProtection="1">
      <alignment horizontal="center"/>
    </xf>
    <xf numFmtId="0" fontId="4" fillId="0" borderId="0" xfId="0" applyFont="1" applyAlignment="1" applyProtection="1">
      <alignment horizontal="center" vertical="center"/>
    </xf>
    <xf numFmtId="0" fontId="5" fillId="0" borderId="0" xfId="0" applyFont="1" applyProtection="1"/>
    <xf numFmtId="0" fontId="5" fillId="0" borderId="0" xfId="0" applyFont="1" applyAlignment="1" applyProtection="1">
      <alignment horizontal="center"/>
    </xf>
    <xf numFmtId="0" fontId="5" fillId="0" borderId="0" xfId="0" applyFont="1" applyAlignment="1" applyProtection="1">
      <alignment horizontal="center" vertical="center"/>
    </xf>
    <xf numFmtId="0" fontId="0" fillId="0" borderId="0" xfId="0" applyFont="1" applyProtection="1"/>
    <xf numFmtId="0" fontId="0" fillId="0" borderId="0" xfId="0" applyBorder="1" applyAlignment="1" applyProtection="1">
      <protection locked="0"/>
    </xf>
    <xf numFmtId="0" fontId="5" fillId="0" borderId="0" xfId="0" applyFont="1" applyAlignment="1" applyProtection="1">
      <protection locked="0"/>
    </xf>
    <xf numFmtId="0" fontId="0" fillId="0" borderId="0" xfId="0" applyAlignment="1" applyProtection="1">
      <alignment horizontal="right"/>
      <protection locked="0"/>
    </xf>
    <xf numFmtId="0" fontId="3"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31" fillId="6" borderId="1" xfId="0" applyFont="1" applyFill="1" applyBorder="1" applyAlignment="1" applyProtection="1">
      <alignment horizontal="center" vertical="center"/>
      <protection locked="0"/>
    </xf>
    <xf numFmtId="0" fontId="28" fillId="5" borderId="1" xfId="0" applyFont="1" applyFill="1" applyBorder="1" applyAlignment="1" applyProtection="1">
      <alignment horizontal="center" vertical="center"/>
      <protection locked="0"/>
    </xf>
    <xf numFmtId="4" fontId="28" fillId="0" borderId="1" xfId="0" applyNumberFormat="1" applyFont="1" applyBorder="1" applyAlignment="1" applyProtection="1">
      <alignment wrapText="1"/>
      <protection locked="0"/>
    </xf>
    <xf numFmtId="0" fontId="28"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25" fillId="0" borderId="0" xfId="0" applyFont="1" applyAlignment="1" applyProtection="1">
      <alignment horizontal="left"/>
      <protection locked="0"/>
    </xf>
    <xf numFmtId="0" fontId="5" fillId="0" borderId="0" xfId="0" applyFont="1" applyAlignment="1" applyProtection="1">
      <alignment horizontal="left"/>
      <protection locked="0"/>
    </xf>
    <xf numFmtId="0" fontId="28" fillId="0" borderId="0" xfId="0" applyFont="1" applyProtection="1">
      <protection locked="0"/>
    </xf>
    <xf numFmtId="0" fontId="28" fillId="0" borderId="1" xfId="0" applyFont="1" applyBorder="1" applyProtection="1">
      <protection locked="0"/>
    </xf>
    <xf numFmtId="0" fontId="17" fillId="0" borderId="0" xfId="0" applyFont="1" applyAlignment="1" applyProtection="1">
      <protection locked="0"/>
    </xf>
    <xf numFmtId="0" fontId="16" fillId="0" borderId="0" xfId="0" applyFont="1" applyAlignment="1" applyProtection="1">
      <protection locked="0"/>
    </xf>
    <xf numFmtId="0" fontId="5" fillId="0" borderId="0" xfId="0" applyFont="1" applyAlignment="1" applyProtection="1">
      <alignment vertical="top" wrapText="1"/>
      <protection locked="0"/>
    </xf>
    <xf numFmtId="0" fontId="5" fillId="0" borderId="0" xfId="0" applyFont="1" applyAlignment="1" applyProtection="1">
      <alignment horizontal="justify" vertical="top" wrapText="1"/>
      <protection locked="0"/>
    </xf>
    <xf numFmtId="0" fontId="1" fillId="0" borderId="0" xfId="0" applyFont="1" applyAlignment="1" applyProtection="1">
      <alignment horizontal="left" vertical="center"/>
      <protection locked="0"/>
    </xf>
    <xf numFmtId="0" fontId="0" fillId="0" borderId="0" xfId="0" applyFill="1" applyBorder="1" applyProtection="1">
      <protection locked="0"/>
    </xf>
    <xf numFmtId="0" fontId="5" fillId="0" borderId="0" xfId="0" applyFont="1" applyFill="1" applyBorder="1" applyAlignment="1" applyProtection="1">
      <alignment vertical="center" wrapText="1"/>
      <protection locked="0"/>
    </xf>
    <xf numFmtId="0" fontId="15" fillId="0" borderId="0" xfId="1" applyFill="1" applyBorder="1" applyAlignment="1" applyProtection="1">
      <alignment vertical="center"/>
      <protection locked="0"/>
    </xf>
    <xf numFmtId="0" fontId="5" fillId="0" borderId="0" xfId="0" applyFont="1" applyFill="1" applyBorder="1" applyAlignment="1" applyProtection="1">
      <alignment vertical="top" wrapText="1"/>
      <protection locked="0"/>
    </xf>
    <xf numFmtId="3" fontId="7" fillId="0" borderId="0" xfId="0" applyNumberFormat="1" applyFont="1" applyFill="1" applyBorder="1" applyAlignment="1" applyProtection="1">
      <protection locked="0"/>
    </xf>
    <xf numFmtId="0" fontId="17" fillId="0" borderId="0" xfId="0" applyFont="1" applyAlignment="1" applyProtection="1">
      <alignment horizontal="left"/>
    </xf>
    <xf numFmtId="0" fontId="5" fillId="0" borderId="0" xfId="0" applyFont="1" applyAlignment="1" applyProtection="1">
      <alignment horizontal="justify" vertical="top" wrapText="1"/>
    </xf>
    <xf numFmtId="0" fontId="13" fillId="0" borderId="0" xfId="0" applyFont="1" applyBorder="1" applyAlignment="1" applyProtection="1">
      <alignment horizontal="justify" vertical="top" wrapText="1"/>
    </xf>
    <xf numFmtId="0" fontId="0" fillId="0" borderId="7" xfId="0" applyBorder="1" applyProtection="1">
      <protection locked="0"/>
    </xf>
    <xf numFmtId="0" fontId="7" fillId="0" borderId="0" xfId="0" applyFont="1" applyFill="1" applyAlignment="1" applyProtection="1">
      <alignment wrapText="1"/>
    </xf>
    <xf numFmtId="0" fontId="5" fillId="0" borderId="0" xfId="0" applyFont="1" applyAlignment="1" applyProtection="1">
      <alignment horizontal="center" wrapText="1"/>
    </xf>
    <xf numFmtId="0" fontId="5" fillId="0" borderId="0" xfId="0" applyFont="1" applyAlignment="1" applyProtection="1">
      <alignment horizontal="center" vertical="center" wrapText="1"/>
    </xf>
    <xf numFmtId="0" fontId="0" fillId="5" borderId="1" xfId="0" applyFill="1" applyBorder="1" applyAlignment="1">
      <alignment horizontal="center" vertical="center" wrapText="1"/>
    </xf>
    <xf numFmtId="0" fontId="23" fillId="6" borderId="8" xfId="0" applyFont="1" applyFill="1" applyBorder="1" applyAlignment="1">
      <alignment horizontal="left" vertical="center" wrapText="1"/>
    </xf>
    <xf numFmtId="0" fontId="23" fillId="6" borderId="9" xfId="0" applyFont="1" applyFill="1" applyBorder="1" applyAlignment="1">
      <alignment horizontal="center" vertical="center" wrapText="1"/>
    </xf>
    <xf numFmtId="0" fontId="23" fillId="6" borderId="10" xfId="0" applyFont="1" applyFill="1" applyBorder="1" applyAlignment="1">
      <alignment horizontal="center" vertical="center" wrapText="1"/>
    </xf>
    <xf numFmtId="0" fontId="7" fillId="2" borderId="1" xfId="0" applyFont="1" applyFill="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18" fillId="0" borderId="0" xfId="0" applyFont="1" applyAlignment="1" applyProtection="1">
      <alignment horizontal="left"/>
    </xf>
    <xf numFmtId="0" fontId="5" fillId="0" borderId="0" xfId="0" applyFont="1" applyAlignment="1" applyProtection="1">
      <alignment horizontal="left" wrapText="1"/>
    </xf>
    <xf numFmtId="0" fontId="25" fillId="0" borderId="0" xfId="0" applyFont="1" applyAlignment="1" applyProtection="1">
      <alignment horizontal="left"/>
      <protection locked="0"/>
    </xf>
    <xf numFmtId="0" fontId="18" fillId="0" borderId="0" xfId="0" applyFont="1" applyAlignment="1" applyProtection="1">
      <alignment horizontal="left"/>
    </xf>
    <xf numFmtId="0" fontId="0" fillId="0" borderId="0" xfId="0" applyAlignment="1" applyProtection="1">
      <alignment vertical="center"/>
    </xf>
    <xf numFmtId="0" fontId="19" fillId="7" borderId="21" xfId="0" applyFont="1" applyFill="1" applyBorder="1" applyAlignment="1" applyProtection="1">
      <alignment horizontal="center" vertical="center" wrapText="1"/>
    </xf>
    <xf numFmtId="0" fontId="19" fillId="7" borderId="22" xfId="0" applyFont="1" applyFill="1" applyBorder="1" applyAlignment="1" applyProtection="1">
      <alignment horizontal="center" vertical="center" wrapText="1"/>
    </xf>
    <xf numFmtId="0" fontId="19" fillId="7" borderId="23" xfId="0" applyFont="1" applyFill="1" applyBorder="1" applyAlignment="1" applyProtection="1">
      <alignment horizontal="center" vertical="center" wrapText="1"/>
    </xf>
    <xf numFmtId="0" fontId="7" fillId="2" borderId="0" xfId="0" applyFont="1" applyFill="1" applyBorder="1" applyAlignment="1" applyProtection="1">
      <alignment horizontal="center" wrapText="1"/>
      <protection locked="0"/>
    </xf>
    <xf numFmtId="0" fontId="0" fillId="2" borderId="0" xfId="0" applyFill="1"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0" fontId="0" fillId="0" borderId="0" xfId="0" applyBorder="1" applyAlignment="1" applyProtection="1">
      <alignment horizontal="center" vertical="center"/>
    </xf>
    <xf numFmtId="0" fontId="0" fillId="0" borderId="0" xfId="0" applyBorder="1" applyProtection="1"/>
    <xf numFmtId="0" fontId="0" fillId="0" borderId="0" xfId="0" applyBorder="1" applyAlignment="1" applyProtection="1">
      <alignment horizontal="center"/>
    </xf>
    <xf numFmtId="0" fontId="4" fillId="0" borderId="0" xfId="0" applyFont="1" applyBorder="1" applyAlignment="1" applyProtection="1">
      <alignment horizontal="left" vertical="center"/>
      <protection locked="0"/>
    </xf>
    <xf numFmtId="0" fontId="35" fillId="8" borderId="1" xfId="0" applyFont="1" applyFill="1" applyBorder="1" applyAlignment="1" applyProtection="1">
      <alignment horizontal="left" vertical="center"/>
    </xf>
    <xf numFmtId="0" fontId="35" fillId="8" borderId="21" xfId="0" applyFont="1" applyFill="1" applyBorder="1" applyAlignment="1" applyProtection="1">
      <alignment horizontal="left" vertical="center"/>
    </xf>
    <xf numFmtId="0" fontId="18" fillId="0" borderId="0" xfId="0" applyFont="1" applyBorder="1" applyAlignment="1" applyProtection="1">
      <alignment horizontal="left"/>
    </xf>
    <xf numFmtId="0" fontId="14" fillId="0" borderId="1" xfId="0" applyFont="1" applyFill="1" applyBorder="1" applyAlignment="1" applyProtection="1">
      <alignment vertical="center" wrapText="1"/>
      <protection locked="0"/>
    </xf>
    <xf numFmtId="49" fontId="14" fillId="2" borderId="0" xfId="0" applyNumberFormat="1" applyFont="1" applyFill="1" applyBorder="1" applyAlignment="1" applyProtection="1">
      <alignment wrapText="1"/>
    </xf>
    <xf numFmtId="0" fontId="7" fillId="10" borderId="33" xfId="0" applyFont="1" applyFill="1" applyBorder="1" applyAlignment="1">
      <alignment vertical="center"/>
    </xf>
    <xf numFmtId="0" fontId="7" fillId="10" borderId="34" xfId="0" applyFont="1" applyFill="1" applyBorder="1" applyAlignment="1">
      <alignment vertical="center"/>
    </xf>
    <xf numFmtId="0" fontId="0" fillId="0" borderId="0" xfId="0" applyFont="1"/>
    <xf numFmtId="0" fontId="7" fillId="0" borderId="20" xfId="0" applyFont="1" applyBorder="1" applyAlignment="1" applyProtection="1">
      <alignment horizontal="center" vertical="center" wrapText="1"/>
      <protection locked="0"/>
    </xf>
    <xf numFmtId="4" fontId="7" fillId="0" borderId="20" xfId="0" applyNumberFormat="1" applyFont="1" applyBorder="1" applyAlignment="1" applyProtection="1">
      <alignment horizontal="center" vertical="center" wrapText="1"/>
      <protection locked="0"/>
    </xf>
    <xf numFmtId="0" fontId="25" fillId="0" borderId="0" xfId="0" applyFont="1" applyProtection="1"/>
    <xf numFmtId="0" fontId="5" fillId="0" borderId="0" xfId="0" applyFont="1" applyAlignment="1" applyProtection="1">
      <alignment horizontal="justify" vertical="top" wrapText="1"/>
      <protection locked="0"/>
    </xf>
    <xf numFmtId="0" fontId="13" fillId="0" borderId="0" xfId="0" applyFont="1" applyBorder="1" applyAlignment="1">
      <alignment horizontal="justify" vertical="top" wrapText="1"/>
    </xf>
    <xf numFmtId="0" fontId="20" fillId="0" borderId="0" xfId="0" applyFont="1" applyFill="1" applyBorder="1" applyAlignment="1" applyProtection="1">
      <alignment horizontal="left" vertical="center"/>
    </xf>
    <xf numFmtId="0" fontId="4" fillId="0" borderId="0" xfId="0" applyFont="1" applyFill="1" applyBorder="1" applyAlignment="1" applyProtection="1">
      <alignment horizontal="left" vertical="center"/>
      <protection locked="0"/>
    </xf>
    <xf numFmtId="49" fontId="14" fillId="0" borderId="0" xfId="0" applyNumberFormat="1" applyFont="1" applyFill="1" applyBorder="1" applyAlignment="1" applyProtection="1">
      <alignment wrapText="1"/>
    </xf>
    <xf numFmtId="0" fontId="9" fillId="0" borderId="0" xfId="0" applyFont="1" applyFill="1" applyBorder="1" applyAlignment="1" applyProtection="1">
      <alignment horizontal="left" wrapText="1"/>
      <protection locked="0"/>
    </xf>
    <xf numFmtId="0" fontId="7" fillId="0" borderId="0" xfId="0" applyFont="1" applyFill="1" applyBorder="1" applyAlignment="1" applyProtection="1">
      <alignment horizontal="center" wrapText="1"/>
      <protection locked="0"/>
    </xf>
    <xf numFmtId="0" fontId="25" fillId="0" borderId="0" xfId="0" applyFont="1" applyFill="1" applyAlignment="1" applyProtection="1"/>
    <xf numFmtId="0" fontId="0" fillId="0" borderId="0" xfId="0" applyFill="1" applyProtection="1">
      <protection locked="0"/>
    </xf>
    <xf numFmtId="49" fontId="27" fillId="0" borderId="0" xfId="0" applyNumberFormat="1" applyFont="1" applyFill="1" applyAlignment="1" applyProtection="1">
      <alignment horizontal="left"/>
    </xf>
    <xf numFmtId="0" fontId="19" fillId="0" borderId="0" xfId="0" applyFont="1" applyFill="1" applyBorder="1" applyAlignment="1" applyProtection="1">
      <alignment horizontal="center" vertical="center" wrapText="1"/>
    </xf>
    <xf numFmtId="0" fontId="12" fillId="0" borderId="0" xfId="0" applyFont="1" applyFill="1" applyBorder="1" applyAlignment="1" applyProtection="1">
      <alignment horizontal="justify" wrapText="1"/>
      <protection locked="0"/>
    </xf>
    <xf numFmtId="0" fontId="0" fillId="0" borderId="0" xfId="0" applyFill="1" applyBorder="1" applyAlignment="1" applyProtection="1">
      <alignment horizontal="center" vertical="center" wrapText="1"/>
      <protection locked="0"/>
    </xf>
    <xf numFmtId="4" fontId="12" fillId="0" borderId="0" xfId="0" applyNumberFormat="1" applyFont="1" applyFill="1" applyBorder="1" applyAlignment="1" applyProtection="1">
      <alignment horizontal="justify" wrapText="1"/>
      <protection locked="0"/>
    </xf>
    <xf numFmtId="0" fontId="18" fillId="0" borderId="0" xfId="0" applyFont="1" applyFill="1" applyAlignment="1" applyProtection="1">
      <alignment horizontal="left"/>
    </xf>
    <xf numFmtId="0" fontId="21" fillId="0" borderId="0" xfId="0" applyFont="1" applyFill="1" applyAlignment="1" applyProtection="1"/>
    <xf numFmtId="0" fontId="21" fillId="0" borderId="0" xfId="0" applyFont="1" applyFill="1" applyAlignment="1" applyProtection="1">
      <alignment horizontal="left" vertical="center"/>
    </xf>
    <xf numFmtId="0" fontId="21" fillId="0" borderId="40" xfId="0" applyFont="1" applyBorder="1" applyAlignment="1" applyProtection="1"/>
    <xf numFmtId="0" fontId="21" fillId="0" borderId="40" xfId="0" applyFont="1" applyBorder="1" applyAlignment="1" applyProtection="1">
      <alignment horizontal="left" vertical="center"/>
    </xf>
    <xf numFmtId="4" fontId="6" fillId="11" borderId="20" xfId="0" applyNumberFormat="1" applyFont="1" applyFill="1" applyBorder="1" applyAlignment="1" applyProtection="1">
      <alignment horizontal="right" vertical="center" wrapText="1"/>
      <protection locked="0"/>
    </xf>
    <xf numFmtId="4" fontId="6" fillId="11" borderId="1" xfId="0" applyNumberFormat="1" applyFont="1" applyFill="1" applyBorder="1" applyAlignment="1" applyProtection="1">
      <alignment horizontal="right" vertical="center" wrapText="1"/>
      <protection locked="0"/>
    </xf>
    <xf numFmtId="4" fontId="39" fillId="3" borderId="37" xfId="0" applyNumberFormat="1" applyFont="1" applyFill="1" applyBorder="1" applyAlignment="1" applyProtection="1">
      <alignment horizontal="right" vertical="center" wrapText="1"/>
      <protection locked="0"/>
    </xf>
    <xf numFmtId="4" fontId="6" fillId="9" borderId="20" xfId="0" applyNumberFormat="1" applyFont="1" applyFill="1" applyBorder="1" applyAlignment="1" applyProtection="1">
      <alignment horizontal="right" vertical="center" wrapText="1"/>
      <protection locked="0"/>
    </xf>
    <xf numFmtId="4" fontId="7" fillId="0" borderId="1" xfId="0" applyNumberFormat="1" applyFont="1" applyBorder="1" applyAlignment="1" applyProtection="1">
      <alignment horizontal="right" vertical="center" wrapText="1"/>
      <protection locked="0"/>
    </xf>
    <xf numFmtId="4" fontId="7" fillId="0" borderId="20" xfId="0" applyNumberFormat="1" applyFont="1" applyBorder="1" applyAlignment="1" applyProtection="1">
      <alignment horizontal="right" vertical="center" wrapText="1"/>
      <protection locked="0"/>
    </xf>
    <xf numFmtId="4" fontId="7" fillId="9" borderId="1" xfId="0" applyNumberFormat="1" applyFont="1" applyFill="1" applyBorder="1" applyAlignment="1" applyProtection="1">
      <alignment horizontal="right" vertical="center" wrapText="1"/>
      <protection locked="0"/>
    </xf>
    <xf numFmtId="4" fontId="39" fillId="0" borderId="0" xfId="0" applyNumberFormat="1" applyFont="1" applyFill="1" applyBorder="1" applyAlignment="1" applyProtection="1">
      <alignment horizontal="center" vertical="center" wrapText="1"/>
      <protection locked="0"/>
    </xf>
    <xf numFmtId="0" fontId="5" fillId="0" borderId="0" xfId="0" applyFont="1" applyFill="1" applyProtection="1">
      <protection locked="0"/>
    </xf>
    <xf numFmtId="0" fontId="0" fillId="0" borderId="7" xfId="0" applyFill="1" applyBorder="1" applyProtection="1">
      <protection locked="0"/>
    </xf>
    <xf numFmtId="0" fontId="0" fillId="0" borderId="7" xfId="0" applyBorder="1" applyProtection="1"/>
    <xf numFmtId="0" fontId="0" fillId="0" borderId="0" xfId="0" applyFont="1" applyBorder="1" applyProtection="1"/>
    <xf numFmtId="0" fontId="0" fillId="0" borderId="0" xfId="0" applyBorder="1"/>
    <xf numFmtId="0" fontId="25" fillId="0" borderId="0" xfId="0" applyFont="1" applyAlignment="1" applyProtection="1">
      <alignment horizontal="left"/>
      <protection locked="0"/>
    </xf>
    <xf numFmtId="0" fontId="5" fillId="0" borderId="0" xfId="0" applyFont="1" applyFill="1" applyBorder="1" applyAlignment="1" applyProtection="1">
      <alignment horizontal="center" vertical="center" wrapText="1"/>
      <protection locked="0"/>
    </xf>
    <xf numFmtId="0" fontId="35" fillId="8" borderId="1" xfId="0" applyFont="1" applyFill="1" applyBorder="1" applyAlignment="1" applyProtection="1">
      <alignment vertical="center"/>
    </xf>
    <xf numFmtId="49" fontId="5" fillId="0" borderId="0" xfId="0" applyNumberFormat="1" applyFont="1" applyBorder="1" applyAlignment="1" applyProtection="1">
      <alignment wrapText="1"/>
    </xf>
    <xf numFmtId="0" fontId="5" fillId="0" borderId="0" xfId="0" applyFont="1" applyBorder="1" applyAlignment="1" applyProtection="1">
      <alignment horizontal="justify" vertical="top" wrapText="1"/>
      <protection locked="0"/>
    </xf>
    <xf numFmtId="0" fontId="43" fillId="0" borderId="0" xfId="0" applyFont="1" applyBorder="1" applyAlignment="1">
      <alignment horizontal="left" vertical="center" wrapText="1"/>
    </xf>
    <xf numFmtId="49" fontId="5" fillId="0" borderId="1" xfId="0" applyNumberFormat="1" applyFont="1" applyBorder="1" applyAlignment="1" applyProtection="1">
      <alignment vertical="center" wrapText="1"/>
    </xf>
    <xf numFmtId="0" fontId="43" fillId="0" borderId="0" xfId="0" applyFont="1" applyBorder="1" applyAlignment="1">
      <alignment vertical="center" wrapText="1"/>
    </xf>
    <xf numFmtId="4" fontId="5" fillId="0" borderId="1" xfId="0" applyNumberFormat="1" applyFont="1" applyBorder="1" applyAlignment="1" applyProtection="1">
      <alignment horizontal="center" vertical="center" wrapText="1"/>
    </xf>
    <xf numFmtId="4" fontId="13" fillId="0" borderId="1" xfId="0" applyNumberFormat="1" applyFont="1" applyBorder="1" applyAlignment="1">
      <alignment horizontal="center" vertical="center" wrapText="1"/>
    </xf>
    <xf numFmtId="0" fontId="48" fillId="12" borderId="21" xfId="0" applyFont="1" applyFill="1" applyBorder="1" applyAlignment="1">
      <alignment horizontal="center" vertical="center" wrapText="1"/>
    </xf>
    <xf numFmtId="0" fontId="43" fillId="13" borderId="1" xfId="0" applyFont="1" applyFill="1" applyBorder="1" applyAlignment="1">
      <alignment horizontal="justify" vertical="center" wrapText="1"/>
    </xf>
    <xf numFmtId="4" fontId="13" fillId="13" borderId="1" xfId="0" applyNumberFormat="1" applyFont="1" applyFill="1" applyBorder="1" applyAlignment="1">
      <alignment horizontal="center" vertical="center" wrapText="1"/>
    </xf>
    <xf numFmtId="4" fontId="6" fillId="15" borderId="3" xfId="0" applyNumberFormat="1" applyFont="1" applyFill="1" applyBorder="1" applyAlignment="1" applyProtection="1">
      <alignment horizontal="right" vertical="center" wrapText="1"/>
      <protection locked="0"/>
    </xf>
    <xf numFmtId="4" fontId="6" fillId="15" borderId="37" xfId="0" applyNumberFormat="1" applyFont="1" applyFill="1" applyBorder="1" applyAlignment="1" applyProtection="1">
      <alignment horizontal="right" vertical="center" wrapText="1"/>
      <protection locked="0"/>
    </xf>
    <xf numFmtId="0" fontId="50" fillId="0" borderId="0" xfId="0" applyFont="1" applyAlignment="1">
      <alignment horizontal="justify" vertical="center"/>
    </xf>
    <xf numFmtId="0" fontId="0" fillId="0" borderId="0" xfId="0" applyAlignment="1" applyProtection="1">
      <alignment horizontal="right" vertical="center"/>
    </xf>
    <xf numFmtId="0" fontId="5" fillId="0" borderId="0" xfId="0" applyFont="1" applyBorder="1" applyAlignment="1" applyProtection="1">
      <alignment horizontal="right"/>
    </xf>
    <xf numFmtId="0" fontId="0" fillId="0" borderId="0" xfId="0" applyAlignment="1" applyProtection="1">
      <alignment horizontal="right" vertical="center"/>
      <protection locked="0"/>
    </xf>
    <xf numFmtId="0" fontId="18" fillId="0" borderId="0" xfId="0" applyFont="1" applyBorder="1" applyAlignment="1" applyProtection="1">
      <alignment horizontal="right"/>
    </xf>
    <xf numFmtId="0" fontId="4" fillId="0" borderId="0" xfId="0" applyFont="1" applyFill="1" applyBorder="1" applyAlignment="1" applyProtection="1">
      <alignment horizontal="right" vertical="center"/>
      <protection locked="0"/>
    </xf>
    <xf numFmtId="0" fontId="21" fillId="0" borderId="0" xfId="0" applyFont="1" applyFill="1" applyAlignment="1" applyProtection="1">
      <alignment horizontal="right"/>
    </xf>
    <xf numFmtId="4" fontId="6" fillId="0" borderId="0" xfId="0" applyNumberFormat="1" applyFont="1" applyFill="1" applyBorder="1" applyAlignment="1" applyProtection="1">
      <alignment horizontal="right" vertical="center" wrapText="1"/>
      <protection locked="0"/>
    </xf>
    <xf numFmtId="0" fontId="25" fillId="0" borderId="0" xfId="0" applyFont="1" applyFill="1" applyAlignment="1" applyProtection="1">
      <alignment horizontal="right"/>
    </xf>
    <xf numFmtId="49" fontId="27" fillId="0" borderId="0" xfId="0" applyNumberFormat="1" applyFont="1" applyFill="1" applyAlignment="1" applyProtection="1">
      <alignment horizontal="right"/>
    </xf>
    <xf numFmtId="0" fontId="18" fillId="0" borderId="0" xfId="0" applyFont="1" applyAlignment="1" applyProtection="1">
      <alignment horizontal="right"/>
    </xf>
    <xf numFmtId="4" fontId="25" fillId="15" borderId="37" xfId="0" applyNumberFormat="1" applyFont="1" applyFill="1" applyBorder="1" applyAlignment="1" applyProtection="1">
      <alignment horizontal="right" vertical="center"/>
    </xf>
    <xf numFmtId="0" fontId="5" fillId="0" borderId="0" xfId="0" applyFont="1" applyAlignment="1" applyProtection="1">
      <alignment horizontal="right" vertical="center"/>
      <protection locked="0"/>
    </xf>
    <xf numFmtId="0" fontId="5" fillId="0" borderId="0" xfId="0" applyFont="1" applyAlignment="1" applyProtection="1">
      <alignment horizontal="right" vertical="center"/>
    </xf>
    <xf numFmtId="0" fontId="7" fillId="0" borderId="0" xfId="0" applyFont="1" applyFill="1" applyAlignment="1" applyProtection="1">
      <alignment horizontal="right" wrapText="1"/>
    </xf>
    <xf numFmtId="0" fontId="5" fillId="0" borderId="0" xfId="0" applyFont="1" applyAlignment="1" applyProtection="1">
      <alignment horizontal="right" vertical="center" wrapText="1"/>
    </xf>
    <xf numFmtId="0" fontId="0" fillId="0" borderId="0" xfId="0" applyBorder="1" applyAlignment="1" applyProtection="1">
      <alignment horizontal="right" vertical="center"/>
    </xf>
    <xf numFmtId="0" fontId="5" fillId="0" borderId="0" xfId="0" applyFont="1" applyBorder="1" applyAlignment="1" applyProtection="1">
      <protection locked="0"/>
    </xf>
    <xf numFmtId="0" fontId="14" fillId="9" borderId="1" xfId="0" applyFont="1" applyFill="1" applyBorder="1" applyAlignment="1" applyProtection="1">
      <alignment vertical="center" wrapText="1"/>
      <protection locked="0"/>
    </xf>
    <xf numFmtId="0" fontId="5" fillId="9" borderId="1" xfId="0" applyFont="1" applyFill="1" applyBorder="1" applyAlignment="1" applyProtection="1">
      <alignment vertical="center" wrapText="1"/>
      <protection locked="0"/>
    </xf>
    <xf numFmtId="0" fontId="19" fillId="7" borderId="1" xfId="0" applyFont="1" applyFill="1" applyBorder="1" applyAlignment="1" applyProtection="1">
      <alignment horizontal="center" vertical="center" wrapText="1"/>
    </xf>
    <xf numFmtId="0" fontId="32" fillId="2" borderId="5" xfId="0" applyFont="1" applyFill="1" applyBorder="1" applyAlignment="1" applyProtection="1">
      <alignment horizontal="center" vertical="center" wrapText="1"/>
      <protection locked="0"/>
    </xf>
    <xf numFmtId="0" fontId="32" fillId="2" borderId="6" xfId="0" applyFont="1" applyFill="1" applyBorder="1" applyAlignment="1" applyProtection="1">
      <alignment horizontal="center" vertical="center" wrapText="1"/>
      <protection locked="0"/>
    </xf>
    <xf numFmtId="0" fontId="9" fillId="11" borderId="20" xfId="0" applyFont="1" applyFill="1" applyBorder="1" applyAlignment="1" applyProtection="1">
      <alignment horizontal="left" wrapText="1"/>
      <protection locked="0"/>
    </xf>
    <xf numFmtId="0" fontId="4" fillId="0" borderId="1" xfId="0" applyFont="1" applyBorder="1" applyAlignment="1" applyProtection="1">
      <alignment horizontal="left" vertical="center"/>
      <protection locked="0"/>
    </xf>
    <xf numFmtId="0" fontId="40" fillId="10" borderId="2" xfId="0" applyFont="1" applyFill="1" applyBorder="1" applyAlignment="1" applyProtection="1">
      <alignment horizontal="left" vertical="center" wrapText="1"/>
    </xf>
    <xf numFmtId="0" fontId="37" fillId="10" borderId="5" xfId="0" applyFont="1" applyFill="1" applyBorder="1" applyAlignment="1" applyProtection="1">
      <alignment horizontal="left" vertical="center" wrapText="1"/>
    </xf>
    <xf numFmtId="0" fontId="37" fillId="10" borderId="6" xfId="0" applyFont="1" applyFill="1" applyBorder="1" applyAlignment="1" applyProtection="1">
      <alignment horizontal="left" vertical="center" wrapText="1"/>
    </xf>
    <xf numFmtId="0" fontId="40" fillId="10" borderId="1" xfId="0" applyFont="1" applyFill="1" applyBorder="1" applyAlignment="1" applyProtection="1">
      <alignment horizontal="left" vertical="center"/>
    </xf>
    <xf numFmtId="0" fontId="37" fillId="10" borderId="1" xfId="0" applyFont="1" applyFill="1" applyBorder="1" applyAlignment="1" applyProtection="1">
      <alignment horizontal="left" vertical="center"/>
    </xf>
    <xf numFmtId="0" fontId="33" fillId="0" borderId="0" xfId="0" applyFont="1" applyAlignment="1" applyProtection="1">
      <alignment horizontal="right"/>
    </xf>
    <xf numFmtId="0" fontId="7" fillId="0" borderId="43" xfId="0" applyFont="1" applyFill="1" applyBorder="1" applyAlignment="1" applyProtection="1">
      <alignment horizontal="left" vertical="center" wrapText="1"/>
    </xf>
    <xf numFmtId="0" fontId="38" fillId="8" borderId="28" xfId="0" applyFont="1" applyFill="1" applyBorder="1" applyAlignment="1" applyProtection="1">
      <alignment horizontal="center" vertical="center"/>
    </xf>
    <xf numFmtId="0" fontId="38" fillId="8" borderId="29" xfId="0" applyFont="1" applyFill="1" applyBorder="1" applyAlignment="1" applyProtection="1">
      <alignment horizontal="center" vertical="center"/>
    </xf>
    <xf numFmtId="0" fontId="38" fillId="8" borderId="30" xfId="0" applyFont="1" applyFill="1" applyBorder="1" applyAlignment="1" applyProtection="1">
      <alignment horizontal="center" vertical="center"/>
    </xf>
    <xf numFmtId="0" fontId="9" fillId="11" borderId="1" xfId="0" applyFont="1" applyFill="1" applyBorder="1" applyAlignment="1" applyProtection="1">
      <alignment horizontal="left" wrapText="1"/>
      <protection locked="0"/>
    </xf>
    <xf numFmtId="49" fontId="7" fillId="0" borderId="19" xfId="0" applyNumberFormat="1" applyFont="1" applyFill="1" applyBorder="1" applyAlignment="1" applyProtection="1">
      <alignment horizontal="justify" vertical="top" wrapText="1"/>
    </xf>
    <xf numFmtId="49" fontId="5" fillId="0" borderId="2" xfId="0" applyNumberFormat="1" applyFont="1" applyFill="1" applyBorder="1" applyAlignment="1" applyProtection="1">
      <alignment horizontal="left" wrapText="1"/>
    </xf>
    <xf numFmtId="49" fontId="5" fillId="0" borderId="5" xfId="0" applyNumberFormat="1" applyFont="1" applyFill="1" applyBorder="1" applyAlignment="1" applyProtection="1">
      <alignment horizontal="left" wrapText="1"/>
    </xf>
    <xf numFmtId="49" fontId="5" fillId="0" borderId="6" xfId="0" applyNumberFormat="1" applyFont="1" applyFill="1" applyBorder="1" applyAlignment="1" applyProtection="1">
      <alignment horizontal="left" wrapText="1"/>
    </xf>
    <xf numFmtId="49" fontId="5" fillId="0" borderId="2" xfId="0" applyNumberFormat="1" applyFont="1" applyBorder="1" applyAlignment="1" applyProtection="1">
      <alignment horizontal="left" wrapText="1"/>
    </xf>
    <xf numFmtId="49" fontId="5" fillId="0" borderId="5" xfId="0" applyNumberFormat="1" applyFont="1" applyBorder="1" applyAlignment="1" applyProtection="1">
      <alignment horizontal="left" wrapText="1"/>
    </xf>
    <xf numFmtId="49" fontId="5" fillId="0" borderId="6" xfId="0" applyNumberFormat="1" applyFont="1" applyBorder="1" applyAlignment="1" applyProtection="1">
      <alignment horizontal="left" wrapText="1"/>
    </xf>
    <xf numFmtId="0" fontId="9" fillId="3" borderId="3" xfId="0" applyFont="1" applyFill="1" applyBorder="1" applyAlignment="1" applyProtection="1">
      <alignment horizontal="left" wrapText="1"/>
      <protection locked="0"/>
    </xf>
    <xf numFmtId="0" fontId="9" fillId="3" borderId="4" xfId="0" applyFont="1" applyFill="1" applyBorder="1" applyAlignment="1" applyProtection="1">
      <alignment horizontal="left" wrapText="1"/>
      <protection locked="0"/>
    </xf>
    <xf numFmtId="0" fontId="9" fillId="3" borderId="16" xfId="0" applyFont="1" applyFill="1" applyBorder="1" applyAlignment="1" applyProtection="1">
      <alignment horizontal="left" wrapText="1"/>
      <protection locked="0"/>
    </xf>
    <xf numFmtId="0" fontId="3" fillId="0" borderId="7" xfId="0" applyFont="1" applyBorder="1" applyAlignment="1" applyProtection="1">
      <alignment horizontal="left" wrapText="1"/>
    </xf>
    <xf numFmtId="0" fontId="0" fillId="0" borderId="0" xfId="0" applyBorder="1" applyAlignment="1" applyProtection="1">
      <alignment horizontal="center"/>
      <protection locked="0"/>
    </xf>
    <xf numFmtId="0" fontId="5" fillId="0" borderId="19" xfId="0" applyFont="1" applyBorder="1" applyAlignment="1" applyProtection="1">
      <alignment horizontal="center"/>
      <protection locked="0"/>
    </xf>
    <xf numFmtId="0" fontId="28" fillId="0" borderId="1" xfId="0" applyFont="1" applyBorder="1" applyAlignment="1" applyProtection="1">
      <alignment horizontal="center"/>
      <protection locked="0"/>
    </xf>
    <xf numFmtId="0" fontId="21" fillId="0" borderId="0" xfId="0" applyFont="1" applyAlignment="1" applyProtection="1">
      <alignment horizontal="left"/>
      <protection locked="0"/>
    </xf>
    <xf numFmtId="0" fontId="30" fillId="5" borderId="1" xfId="0" applyFont="1" applyFill="1" applyBorder="1" applyAlignment="1" applyProtection="1">
      <alignment horizontal="left" vertical="center"/>
      <protection locked="0"/>
    </xf>
    <xf numFmtId="0" fontId="52" fillId="0" borderId="1" xfId="0" applyFont="1" applyBorder="1" applyAlignment="1">
      <alignment vertical="center"/>
    </xf>
    <xf numFmtId="0" fontId="30" fillId="5" borderId="2" xfId="0" applyFont="1" applyFill="1" applyBorder="1" applyAlignment="1" applyProtection="1">
      <alignment horizontal="left" vertical="center"/>
      <protection locked="0"/>
    </xf>
    <xf numFmtId="0" fontId="30" fillId="5" borderId="5" xfId="0" applyFont="1" applyFill="1" applyBorder="1" applyAlignment="1" applyProtection="1">
      <alignment horizontal="left" vertical="center"/>
      <protection locked="0"/>
    </xf>
    <xf numFmtId="0" fontId="52" fillId="0" borderId="5" xfId="0" applyFont="1" applyBorder="1" applyAlignment="1"/>
    <xf numFmtId="0" fontId="52" fillId="0" borderId="6" xfId="0" applyFont="1" applyBorder="1" applyAlignment="1"/>
    <xf numFmtId="0" fontId="31" fillId="0" borderId="2" xfId="0" applyFont="1" applyBorder="1" applyAlignment="1" applyProtection="1">
      <alignment horizontal="center"/>
      <protection locked="0"/>
    </xf>
    <xf numFmtId="0" fontId="52" fillId="0" borderId="5" xfId="0" applyFont="1" applyBorder="1" applyAlignment="1">
      <alignment horizontal="center"/>
    </xf>
    <xf numFmtId="0" fontId="52" fillId="0" borderId="6" xfId="0" applyFont="1" applyBorder="1" applyAlignment="1">
      <alignment horizontal="center"/>
    </xf>
    <xf numFmtId="0" fontId="10" fillId="0" borderId="0" xfId="0" applyFont="1" applyAlignment="1" applyProtection="1">
      <alignment horizontal="left"/>
      <protection locked="0"/>
    </xf>
    <xf numFmtId="0" fontId="30" fillId="6" borderId="1" xfId="0" applyFont="1" applyFill="1" applyBorder="1" applyAlignment="1" applyProtection="1">
      <alignment horizontal="center" vertical="center" wrapText="1"/>
      <protection locked="0"/>
    </xf>
    <xf numFmtId="0" fontId="30" fillId="6" borderId="20" xfId="0" applyFont="1" applyFill="1" applyBorder="1" applyAlignment="1" applyProtection="1">
      <alignment horizontal="center" vertical="center" wrapText="1"/>
      <protection locked="0"/>
    </xf>
    <xf numFmtId="0" fontId="30" fillId="6" borderId="21" xfId="0" applyFont="1" applyFill="1" applyBorder="1" applyAlignment="1" applyProtection="1">
      <alignment horizontal="center" vertical="center" wrapText="1"/>
      <protection locked="0"/>
    </xf>
    <xf numFmtId="0" fontId="29" fillId="8" borderId="1" xfId="0" applyFont="1" applyFill="1" applyBorder="1" applyAlignment="1" applyProtection="1">
      <alignment horizontal="left"/>
      <protection locked="0"/>
    </xf>
    <xf numFmtId="0" fontId="30" fillId="0" borderId="1" xfId="0" applyFont="1" applyFill="1" applyBorder="1" applyAlignment="1" applyProtection="1">
      <alignment horizontal="left"/>
      <protection locked="0"/>
    </xf>
    <xf numFmtId="0" fontId="5" fillId="0" borderId="2" xfId="0" applyFont="1" applyFill="1" applyBorder="1" applyAlignment="1" applyProtection="1">
      <alignment horizontal="justify" vertical="top" wrapText="1"/>
      <protection locked="0"/>
    </xf>
    <xf numFmtId="0" fontId="5" fillId="0" borderId="5" xfId="0" applyFont="1" applyFill="1" applyBorder="1" applyAlignment="1" applyProtection="1">
      <alignment horizontal="justify" vertical="top" wrapText="1"/>
      <protection locked="0"/>
    </xf>
    <xf numFmtId="0" fontId="5" fillId="0" borderId="6" xfId="0" applyFont="1" applyFill="1" applyBorder="1" applyAlignment="1" applyProtection="1">
      <alignment horizontal="justify" vertical="top" wrapText="1"/>
      <protection locked="0"/>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5" fillId="0" borderId="6" xfId="0" applyFont="1" applyBorder="1" applyAlignment="1" applyProtection="1">
      <alignment horizontal="justify" vertical="top" wrapText="1"/>
      <protection locked="0"/>
    </xf>
    <xf numFmtId="0" fontId="18" fillId="0" borderId="19" xfId="0" applyFont="1" applyBorder="1" applyAlignment="1" applyProtection="1">
      <alignment horizontal="center"/>
      <protection locked="0"/>
    </xf>
    <xf numFmtId="0" fontId="25" fillId="0" borderId="0" xfId="0" applyFont="1" applyAlignment="1" applyProtection="1">
      <alignment horizontal="left"/>
      <protection locked="0"/>
    </xf>
    <xf numFmtId="0" fontId="36" fillId="8" borderId="24" xfId="0" applyFont="1" applyFill="1" applyBorder="1" applyAlignment="1" applyProtection="1">
      <alignment horizontal="left" vertical="center"/>
      <protection locked="0"/>
    </xf>
    <xf numFmtId="0" fontId="36" fillId="8" borderId="7" xfId="0" applyFont="1" applyFill="1" applyBorder="1" applyAlignment="1" applyProtection="1">
      <alignment horizontal="left" vertical="center"/>
      <protection locked="0"/>
    </xf>
    <xf numFmtId="0" fontId="36" fillId="8" borderId="26" xfId="0" applyFont="1" applyFill="1" applyBorder="1" applyAlignment="1" applyProtection="1">
      <alignment horizontal="left" vertical="center"/>
      <protection locked="0"/>
    </xf>
    <xf numFmtId="0" fontId="32" fillId="2" borderId="5" xfId="0" applyFont="1" applyFill="1" applyBorder="1" applyAlignment="1" applyProtection="1">
      <alignment horizontal="center" vertical="center" wrapText="1"/>
      <protection locked="0"/>
    </xf>
    <xf numFmtId="0" fontId="32" fillId="2" borderId="6" xfId="0" applyFont="1" applyFill="1" applyBorder="1" applyAlignment="1" applyProtection="1">
      <alignment horizontal="center" vertical="center" wrapText="1"/>
      <protection locked="0"/>
    </xf>
    <xf numFmtId="0" fontId="5" fillId="0" borderId="0" xfId="0" applyFont="1" applyAlignment="1" applyProtection="1">
      <alignment horizontal="justify" vertical="top" wrapText="1"/>
      <protection locked="0"/>
    </xf>
    <xf numFmtId="0" fontId="36" fillId="8" borderId="2" xfId="0" applyFont="1" applyFill="1" applyBorder="1" applyAlignment="1" applyProtection="1">
      <alignment horizontal="left" vertical="center"/>
      <protection locked="0"/>
    </xf>
    <xf numFmtId="0" fontId="36" fillId="8" borderId="5" xfId="0" applyFont="1" applyFill="1" applyBorder="1" applyAlignment="1" applyProtection="1">
      <alignment horizontal="left" vertical="center"/>
      <protection locked="0"/>
    </xf>
    <xf numFmtId="0" fontId="36" fillId="8" borderId="6" xfId="0" applyFont="1" applyFill="1" applyBorder="1" applyAlignment="1" applyProtection="1">
      <alignment horizontal="left" vertical="center"/>
      <protection locked="0"/>
    </xf>
    <xf numFmtId="0" fontId="5" fillId="9" borderId="2" xfId="0" applyFont="1" applyFill="1" applyBorder="1" applyAlignment="1" applyProtection="1">
      <alignment horizontal="center"/>
      <protection locked="0"/>
    </xf>
    <xf numFmtId="0" fontId="5" fillId="9" borderId="5" xfId="0" applyFont="1" applyFill="1" applyBorder="1" applyAlignment="1" applyProtection="1">
      <alignment horizontal="center"/>
      <protection locked="0"/>
    </xf>
    <xf numFmtId="0" fontId="5" fillId="9" borderId="6" xfId="0" applyFont="1" applyFill="1" applyBorder="1" applyAlignment="1" applyProtection="1">
      <alignment horizontal="center"/>
      <protection locked="0"/>
    </xf>
    <xf numFmtId="0" fontId="28" fillId="0" borderId="1" xfId="0" applyFont="1" applyBorder="1" applyAlignment="1" applyProtection="1">
      <alignment horizontal="center" wrapText="1"/>
      <protection locked="0"/>
    </xf>
    <xf numFmtId="0" fontId="5" fillId="0" borderId="7" xfId="0" applyFont="1" applyBorder="1" applyAlignment="1" applyProtection="1">
      <alignment horizontal="justify" vertical="top"/>
      <protection locked="0"/>
    </xf>
    <xf numFmtId="0" fontId="33" fillId="0" borderId="0" xfId="0" applyFont="1" applyAlignment="1" applyProtection="1">
      <alignment horizontal="right"/>
      <protection locked="0"/>
    </xf>
    <xf numFmtId="0" fontId="38" fillId="8" borderId="0" xfId="0" applyFont="1" applyFill="1" applyAlignment="1" applyProtection="1">
      <alignment horizontal="center" vertical="center"/>
      <protection locked="0"/>
    </xf>
    <xf numFmtId="0" fontId="35" fillId="8" borderId="1" xfId="0" applyFont="1" applyFill="1" applyBorder="1" applyAlignment="1" applyProtection="1">
      <alignment horizontal="left"/>
      <protection locked="0"/>
    </xf>
    <xf numFmtId="0" fontId="28" fillId="0" borderId="1" xfId="0" applyFont="1" applyFill="1" applyBorder="1" applyAlignment="1" applyProtection="1">
      <alignment horizontal="center"/>
      <protection locked="0"/>
    </xf>
    <xf numFmtId="0" fontId="5" fillId="5" borderId="1" xfId="0" applyFont="1" applyFill="1" applyBorder="1" applyAlignment="1" applyProtection="1">
      <alignment horizontal="left"/>
      <protection locked="0"/>
    </xf>
    <xf numFmtId="0" fontId="7" fillId="9" borderId="2" xfId="0" applyFont="1" applyFill="1" applyBorder="1" applyAlignment="1" applyProtection="1">
      <alignment horizontal="left" vertical="center" wrapText="1"/>
      <protection locked="0"/>
    </xf>
    <xf numFmtId="0" fontId="7" fillId="9" borderId="5" xfId="0" applyFont="1" applyFill="1" applyBorder="1" applyAlignment="1" applyProtection="1">
      <alignment horizontal="left" vertical="center" wrapText="1"/>
      <protection locked="0"/>
    </xf>
    <xf numFmtId="0" fontId="7" fillId="9" borderId="6" xfId="0" applyFont="1" applyFill="1" applyBorder="1" applyAlignment="1" applyProtection="1">
      <alignment horizontal="left" vertical="center" wrapText="1"/>
      <protection locked="0"/>
    </xf>
    <xf numFmtId="49" fontId="14" fillId="9" borderId="2" xfId="0" applyNumberFormat="1" applyFont="1" applyFill="1" applyBorder="1" applyAlignment="1" applyProtection="1">
      <alignment horizontal="left" vertical="center" wrapText="1"/>
      <protection locked="0"/>
    </xf>
    <xf numFmtId="49" fontId="14" fillId="9" borderId="6" xfId="0" applyNumberFormat="1" applyFont="1" applyFill="1" applyBorder="1" applyAlignment="1" applyProtection="1">
      <alignment horizontal="left" vertical="center" wrapText="1"/>
      <protection locked="0"/>
    </xf>
    <xf numFmtId="0" fontId="40" fillId="10" borderId="3" xfId="0" applyFont="1" applyFill="1" applyBorder="1" applyAlignment="1" applyProtection="1">
      <alignment horizontal="left" vertical="center" wrapText="1"/>
    </xf>
    <xf numFmtId="0" fontId="37" fillId="10" borderId="4" xfId="0" applyFont="1" applyFill="1" applyBorder="1" applyAlignment="1" applyProtection="1">
      <alignment horizontal="left" vertical="center" wrapText="1"/>
    </xf>
    <xf numFmtId="0" fontId="37" fillId="10" borderId="16" xfId="0" applyFont="1" applyFill="1" applyBorder="1" applyAlignment="1" applyProtection="1">
      <alignment horizontal="left" vertical="center" wrapText="1"/>
    </xf>
    <xf numFmtId="0" fontId="7" fillId="2" borderId="2" xfId="0" applyFont="1" applyFill="1" applyBorder="1" applyAlignment="1" applyProtection="1">
      <alignment horizontal="left" vertical="center" wrapText="1"/>
      <protection locked="0"/>
    </xf>
    <xf numFmtId="0" fontId="7" fillId="2" borderId="5" xfId="0" applyFont="1" applyFill="1" applyBorder="1" applyAlignment="1" applyProtection="1">
      <alignment horizontal="left" vertical="center" wrapText="1"/>
      <protection locked="0"/>
    </xf>
    <xf numFmtId="0" fontId="7" fillId="2" borderId="6" xfId="0" applyFont="1" applyFill="1" applyBorder="1" applyAlignment="1" applyProtection="1">
      <alignment horizontal="left" vertical="center" wrapText="1"/>
      <protection locked="0"/>
    </xf>
    <xf numFmtId="49" fontId="14" fillId="0" borderId="2" xfId="0" applyNumberFormat="1" applyFont="1" applyFill="1" applyBorder="1" applyAlignment="1" applyProtection="1">
      <alignment horizontal="left" vertical="center" wrapText="1"/>
      <protection locked="0"/>
    </xf>
    <xf numFmtId="49" fontId="14" fillId="0" borderId="6" xfId="0" applyNumberFormat="1" applyFont="1" applyFill="1" applyBorder="1" applyAlignment="1" applyProtection="1">
      <alignment horizontal="left" vertical="center" wrapText="1"/>
      <protection locked="0"/>
    </xf>
    <xf numFmtId="49" fontId="7" fillId="0" borderId="2" xfId="0" applyNumberFormat="1" applyFont="1" applyFill="1" applyBorder="1" applyAlignment="1" applyProtection="1">
      <alignment horizontal="justify" vertical="top" wrapText="1"/>
    </xf>
    <xf numFmtId="49" fontId="7" fillId="0" borderId="5" xfId="0" applyNumberFormat="1" applyFont="1" applyFill="1" applyBorder="1" applyAlignment="1" applyProtection="1">
      <alignment horizontal="justify" vertical="top" wrapText="1"/>
    </xf>
    <xf numFmtId="49" fontId="7" fillId="0" borderId="6" xfId="0" applyNumberFormat="1" applyFont="1" applyFill="1" applyBorder="1" applyAlignment="1" applyProtection="1">
      <alignment horizontal="justify" vertical="top" wrapText="1"/>
    </xf>
    <xf numFmtId="0" fontId="9" fillId="9" borderId="20" xfId="0" applyFont="1" applyFill="1" applyBorder="1" applyAlignment="1" applyProtection="1">
      <alignment horizontal="left" vertical="center" wrapText="1"/>
      <protection locked="0"/>
    </xf>
    <xf numFmtId="49" fontId="5" fillId="0" borderId="1" xfId="0" applyNumberFormat="1" applyFont="1" applyFill="1" applyBorder="1" applyAlignment="1" applyProtection="1">
      <alignment horizontal="left" wrapText="1"/>
    </xf>
    <xf numFmtId="0" fontId="3" fillId="0" borderId="0" xfId="0" applyFont="1" applyAlignment="1" applyProtection="1">
      <alignment horizontal="left" wrapText="1"/>
    </xf>
    <xf numFmtId="0" fontId="5" fillId="0" borderId="0" xfId="0" applyFont="1" applyAlignment="1" applyProtection="1">
      <alignment horizontal="left" wrapText="1"/>
    </xf>
    <xf numFmtId="49" fontId="5" fillId="0" borderId="2" xfId="0" applyNumberFormat="1" applyFont="1" applyFill="1" applyBorder="1" applyAlignment="1" applyProtection="1">
      <alignment horizontal="left" vertical="top" wrapText="1"/>
    </xf>
    <xf numFmtId="49" fontId="5" fillId="0" borderId="5" xfId="0" applyNumberFormat="1" applyFont="1" applyFill="1" applyBorder="1" applyAlignment="1" applyProtection="1">
      <alignment horizontal="left" vertical="top" wrapText="1"/>
    </xf>
    <xf numFmtId="49" fontId="5" fillId="0" borderId="6" xfId="0" applyNumberFormat="1" applyFont="1" applyFill="1" applyBorder="1" applyAlignment="1" applyProtection="1">
      <alignment horizontal="left" vertical="top" wrapText="1"/>
    </xf>
    <xf numFmtId="0" fontId="19" fillId="7" borderId="41" xfId="0" applyFont="1" applyFill="1" applyBorder="1" applyAlignment="1" applyProtection="1">
      <alignment horizontal="center" vertical="center" wrapText="1"/>
    </xf>
    <xf numFmtId="0" fontId="19" fillId="7" borderId="17" xfId="0" applyFont="1" applyFill="1" applyBorder="1" applyAlignment="1" applyProtection="1">
      <alignment horizontal="center" vertical="center" wrapText="1"/>
    </xf>
    <xf numFmtId="0" fontId="19" fillId="7" borderId="42" xfId="0" applyFont="1" applyFill="1" applyBorder="1" applyAlignment="1" applyProtection="1">
      <alignment horizontal="center" vertical="center" wrapText="1"/>
    </xf>
    <xf numFmtId="0" fontId="38" fillId="8" borderId="0" xfId="0" applyFont="1" applyFill="1" applyBorder="1" applyAlignment="1" applyProtection="1">
      <alignment horizontal="center" vertical="center"/>
    </xf>
    <xf numFmtId="0" fontId="3" fillId="15" borderId="31" xfId="0" applyFont="1" applyFill="1" applyBorder="1" applyAlignment="1">
      <alignment horizontal="left" vertical="center"/>
    </xf>
    <xf numFmtId="0" fontId="3" fillId="15" borderId="38" xfId="0" applyFont="1" applyFill="1" applyBorder="1" applyAlignment="1">
      <alignment horizontal="left" vertical="center"/>
    </xf>
    <xf numFmtId="0" fontId="3" fillId="15" borderId="39" xfId="0" applyFont="1" applyFill="1" applyBorder="1" applyAlignment="1">
      <alignment horizontal="left" vertical="center"/>
    </xf>
    <xf numFmtId="9" fontId="5" fillId="0" borderId="20" xfId="0" applyNumberFormat="1" applyFont="1" applyBorder="1" applyAlignment="1" applyProtection="1">
      <alignment horizontal="center"/>
    </xf>
    <xf numFmtId="0" fontId="7" fillId="10" borderId="35" xfId="0" applyFont="1" applyFill="1" applyBorder="1" applyAlignment="1">
      <alignment horizontal="left" vertical="center"/>
    </xf>
    <xf numFmtId="0" fontId="7" fillId="10" borderId="36" xfId="0" applyFont="1" applyFill="1" applyBorder="1" applyAlignment="1">
      <alignment horizontal="left" vertical="center"/>
    </xf>
    <xf numFmtId="0" fontId="5" fillId="0" borderId="1" xfId="0" applyFont="1" applyBorder="1" applyAlignment="1" applyProtection="1">
      <alignment horizontal="center"/>
    </xf>
    <xf numFmtId="0" fontId="9" fillId="11" borderId="1" xfId="0" applyFont="1" applyFill="1" applyBorder="1" applyAlignment="1" applyProtection="1">
      <alignment horizontal="left" vertical="center" wrapText="1"/>
      <protection locked="0"/>
    </xf>
    <xf numFmtId="0" fontId="40" fillId="10" borderId="3" xfId="0" applyFont="1" applyFill="1" applyBorder="1" applyAlignment="1" applyProtection="1">
      <alignment horizontal="left" vertical="center"/>
    </xf>
    <xf numFmtId="0" fontId="37" fillId="10" borderId="4" xfId="0" applyFont="1" applyFill="1" applyBorder="1" applyAlignment="1" applyProtection="1">
      <alignment horizontal="left" vertical="center"/>
    </xf>
    <xf numFmtId="0" fontId="37" fillId="10" borderId="16" xfId="0" applyFont="1" applyFill="1" applyBorder="1" applyAlignment="1" applyProtection="1">
      <alignment horizontal="left" vertical="center"/>
    </xf>
    <xf numFmtId="0" fontId="9" fillId="3" borderId="25" xfId="0" applyFont="1" applyFill="1" applyBorder="1" applyAlignment="1" applyProtection="1">
      <alignment horizontal="left" vertical="center" wrapText="1"/>
      <protection locked="0"/>
    </xf>
    <xf numFmtId="0" fontId="9" fillId="3" borderId="27" xfId="0" applyFont="1" applyFill="1" applyBorder="1" applyAlignment="1" applyProtection="1">
      <alignment horizontal="left" vertical="center" wrapText="1"/>
      <protection locked="0"/>
    </xf>
    <xf numFmtId="0" fontId="9" fillId="3" borderId="32" xfId="0" applyFont="1" applyFill="1" applyBorder="1" applyAlignment="1" applyProtection="1">
      <alignment horizontal="left" vertical="center" wrapText="1"/>
      <protection locked="0"/>
    </xf>
    <xf numFmtId="49" fontId="7" fillId="0" borderId="0" xfId="0" applyNumberFormat="1" applyFont="1" applyFill="1" applyAlignment="1" applyProtection="1">
      <alignment horizontal="left" wrapText="1"/>
    </xf>
    <xf numFmtId="0" fontId="9" fillId="15" borderId="25" xfId="0" applyFont="1" applyFill="1" applyBorder="1" applyAlignment="1" applyProtection="1">
      <alignment horizontal="left" wrapText="1"/>
      <protection locked="0"/>
    </xf>
    <xf numFmtId="0" fontId="9" fillId="15" borderId="27" xfId="0" applyFont="1" applyFill="1" applyBorder="1" applyAlignment="1" applyProtection="1">
      <alignment horizontal="left" wrapText="1"/>
      <protection locked="0"/>
    </xf>
    <xf numFmtId="0" fontId="9" fillId="15" borderId="32" xfId="0" applyFont="1" applyFill="1" applyBorder="1" applyAlignment="1" applyProtection="1">
      <alignment horizontal="left" wrapText="1"/>
      <protection locked="0"/>
    </xf>
    <xf numFmtId="0" fontId="19" fillId="7" borderId="24" xfId="0" applyFont="1" applyFill="1" applyBorder="1" applyAlignment="1" applyProtection="1">
      <alignment horizontal="center" vertical="center" wrapText="1"/>
    </xf>
    <xf numFmtId="0" fontId="19" fillId="7" borderId="26" xfId="0" applyFont="1" applyFill="1" applyBorder="1" applyAlignment="1" applyProtection="1">
      <alignment horizontal="center" vertical="center" wrapText="1"/>
    </xf>
    <xf numFmtId="0" fontId="19" fillId="7" borderId="7" xfId="0" applyFont="1" applyFill="1" applyBorder="1" applyAlignment="1" applyProtection="1">
      <alignment horizontal="center" vertical="center" wrapText="1"/>
    </xf>
    <xf numFmtId="0" fontId="30" fillId="5" borderId="2" xfId="0" applyFont="1" applyFill="1" applyBorder="1" applyAlignment="1" applyProtection="1">
      <alignment horizontal="left"/>
      <protection locked="0"/>
    </xf>
    <xf numFmtId="0" fontId="30" fillId="5" borderId="5" xfId="0" applyFont="1" applyFill="1" applyBorder="1" applyAlignment="1" applyProtection="1">
      <alignment horizontal="left"/>
      <protection locked="0"/>
    </xf>
    <xf numFmtId="0" fontId="30" fillId="5" borderId="6" xfId="0" applyFont="1" applyFill="1" applyBorder="1" applyAlignment="1" applyProtection="1">
      <alignment horizontal="left"/>
      <protection locked="0"/>
    </xf>
    <xf numFmtId="0" fontId="28" fillId="0" borderId="2" xfId="0" applyFont="1" applyBorder="1" applyAlignment="1" applyProtection="1">
      <alignment horizontal="center"/>
      <protection locked="0"/>
    </xf>
    <xf numFmtId="0" fontId="28" fillId="0" borderId="5" xfId="0" applyFont="1" applyBorder="1" applyAlignment="1" applyProtection="1">
      <alignment horizontal="center"/>
      <protection locked="0"/>
    </xf>
    <xf numFmtId="0" fontId="28" fillId="0" borderId="6" xfId="0" applyFont="1" applyBorder="1" applyAlignment="1" applyProtection="1">
      <alignment horizontal="center"/>
      <protection locked="0"/>
    </xf>
    <xf numFmtId="0" fontId="30" fillId="5" borderId="1" xfId="0" applyFont="1" applyFill="1" applyBorder="1" applyAlignment="1" applyProtection="1">
      <alignment horizontal="left"/>
      <protection locked="0"/>
    </xf>
    <xf numFmtId="0" fontId="18" fillId="0" borderId="0" xfId="0" applyFont="1" applyAlignment="1" applyProtection="1">
      <alignment horizontal="center"/>
      <protection locked="0"/>
    </xf>
    <xf numFmtId="0" fontId="28" fillId="9" borderId="2" xfId="0" applyFont="1" applyFill="1" applyBorder="1" applyAlignment="1" applyProtection="1">
      <alignment horizontal="center"/>
      <protection locked="0"/>
    </xf>
    <xf numFmtId="0" fontId="28" fillId="9" borderId="5" xfId="0" applyFont="1" applyFill="1" applyBorder="1" applyAlignment="1" applyProtection="1">
      <alignment horizontal="center"/>
      <protection locked="0"/>
    </xf>
    <xf numFmtId="0" fontId="28" fillId="9" borderId="6" xfId="0" applyFont="1" applyFill="1" applyBorder="1" applyAlignment="1" applyProtection="1">
      <alignment horizontal="center"/>
      <protection locked="0"/>
    </xf>
    <xf numFmtId="0" fontId="30" fillId="0" borderId="1" xfId="0" applyFont="1" applyFill="1" applyBorder="1" applyAlignment="1" applyProtection="1">
      <alignment horizontal="left" vertical="center"/>
      <protection locked="0"/>
    </xf>
    <xf numFmtId="0" fontId="30" fillId="0" borderId="2" xfId="0" applyFont="1" applyFill="1" applyBorder="1" applyAlignment="1" applyProtection="1">
      <alignment horizontal="left" vertical="center"/>
      <protection locked="0"/>
    </xf>
    <xf numFmtId="0" fontId="30" fillId="0" borderId="5" xfId="0" applyFont="1" applyFill="1" applyBorder="1" applyAlignment="1" applyProtection="1">
      <alignment horizontal="left" vertical="center"/>
      <protection locked="0"/>
    </xf>
    <xf numFmtId="0" fontId="30" fillId="0" borderId="6" xfId="0" applyFont="1" applyFill="1" applyBorder="1" applyAlignment="1" applyProtection="1">
      <alignment horizontal="left" vertical="center"/>
      <protection locked="0"/>
    </xf>
    <xf numFmtId="0" fontId="31" fillId="0" borderId="5" xfId="0" applyFont="1" applyBorder="1" applyAlignment="1" applyProtection="1">
      <alignment horizontal="center"/>
      <protection locked="0"/>
    </xf>
    <xf numFmtId="0" fontId="31" fillId="0" borderId="6" xfId="0" applyFont="1" applyBorder="1" applyAlignment="1" applyProtection="1">
      <alignment horizontal="center"/>
      <protection locked="0"/>
    </xf>
    <xf numFmtId="0" fontId="5" fillId="0" borderId="7" xfId="0" applyFont="1" applyBorder="1" applyAlignment="1" applyProtection="1">
      <alignment horizontal="justify" vertical="top" wrapText="1"/>
      <protection locked="0"/>
    </xf>
    <xf numFmtId="0" fontId="38" fillId="8" borderId="0" xfId="0" applyFont="1" applyFill="1" applyAlignment="1" applyProtection="1">
      <alignment horizontal="center"/>
      <protection locked="0"/>
    </xf>
    <xf numFmtId="0" fontId="44" fillId="14" borderId="1" xfId="0" applyFont="1" applyFill="1" applyBorder="1" applyAlignment="1">
      <alignment horizontal="left" vertical="center" wrapText="1"/>
    </xf>
    <xf numFmtId="0" fontId="0" fillId="0" borderId="1" xfId="0" applyBorder="1" applyAlignment="1" applyProtection="1">
      <alignment horizontal="left" vertical="top" wrapText="1"/>
      <protection locked="0"/>
    </xf>
    <xf numFmtId="0" fontId="0" fillId="0" borderId="7" xfId="0" applyBorder="1" applyAlignment="1" applyProtection="1">
      <alignment horizontal="center"/>
      <protection locked="0"/>
    </xf>
    <xf numFmtId="0" fontId="5"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0" fontId="50" fillId="0" borderId="1" xfId="0" applyFont="1" applyBorder="1" applyAlignment="1">
      <alignment horizontal="left" vertical="center"/>
    </xf>
    <xf numFmtId="4" fontId="0" fillId="9" borderId="17" xfId="0" applyNumberFormat="1" applyFill="1" applyBorder="1" applyAlignment="1" applyProtection="1">
      <alignment horizontal="center" vertical="center"/>
    </xf>
    <xf numFmtId="0" fontId="0" fillId="9" borderId="9" xfId="0" applyFill="1" applyBorder="1" applyAlignment="1" applyProtection="1">
      <alignment horizontal="center" vertical="center"/>
    </xf>
    <xf numFmtId="0" fontId="0" fillId="9" borderId="10" xfId="0" applyFill="1" applyBorder="1" applyAlignment="1" applyProtection="1">
      <alignment horizontal="center" vertical="center"/>
    </xf>
    <xf numFmtId="4" fontId="0" fillId="9" borderId="6" xfId="0" applyNumberFormat="1" applyFill="1" applyBorder="1" applyAlignment="1" applyProtection="1">
      <alignment horizontal="center" vertical="center"/>
      <protection locked="0"/>
    </xf>
    <xf numFmtId="0" fontId="0" fillId="9" borderId="1" xfId="0" applyFill="1" applyBorder="1" applyAlignment="1" applyProtection="1">
      <alignment horizontal="center" vertical="center"/>
      <protection locked="0"/>
    </xf>
    <xf numFmtId="0" fontId="0" fillId="9" borderId="15" xfId="0" applyFill="1" applyBorder="1" applyAlignment="1" applyProtection="1">
      <alignment horizontal="center" vertical="center"/>
      <protection locked="0"/>
    </xf>
    <xf numFmtId="0" fontId="0" fillId="3" borderId="18" xfId="0" applyFill="1" applyBorder="1" applyAlignment="1" applyProtection="1">
      <alignment horizontal="center" vertical="center"/>
    </xf>
    <xf numFmtId="0" fontId="0" fillId="3" borderId="12" xfId="0" applyFill="1" applyBorder="1" applyAlignment="1" applyProtection="1">
      <alignment horizontal="center" vertical="center"/>
    </xf>
    <xf numFmtId="0" fontId="0" fillId="3" borderId="13" xfId="0" applyFill="1" applyBorder="1" applyAlignment="1" applyProtection="1">
      <alignment horizontal="center" vertical="center"/>
    </xf>
    <xf numFmtId="0" fontId="5" fillId="0" borderId="1" xfId="0" applyFont="1" applyFill="1" applyBorder="1" applyAlignment="1" applyProtection="1">
      <alignment horizontal="center" vertical="center"/>
      <protection locked="0"/>
    </xf>
    <xf numFmtId="0" fontId="5" fillId="0" borderId="0" xfId="0" applyFont="1" applyAlignment="1" applyProtection="1">
      <alignment horizontal="justify" vertical="top" wrapText="1"/>
    </xf>
    <xf numFmtId="0" fontId="17" fillId="0" borderId="0" xfId="0" applyFont="1" applyAlignment="1" applyProtection="1">
      <alignment horizontal="left"/>
    </xf>
    <xf numFmtId="0" fontId="22" fillId="4" borderId="14" xfId="0" applyFont="1" applyFill="1" applyBorder="1" applyAlignment="1">
      <alignment horizontal="left" vertical="center" wrapText="1"/>
    </xf>
    <xf numFmtId="0" fontId="2" fillId="0" borderId="15" xfId="0" applyFont="1" applyBorder="1" applyAlignment="1">
      <alignment horizontal="center" vertical="center" wrapText="1"/>
    </xf>
    <xf numFmtId="0" fontId="13" fillId="0" borderId="0" xfId="0" applyFont="1" applyBorder="1" applyAlignment="1">
      <alignment horizontal="justify" vertical="top" wrapText="1"/>
    </xf>
    <xf numFmtId="3" fontId="6" fillId="4" borderId="8" xfId="0" applyNumberFormat="1" applyFont="1" applyFill="1" applyBorder="1" applyAlignment="1" applyProtection="1">
      <alignment horizontal="left" vertical="center" wrapText="1"/>
    </xf>
    <xf numFmtId="3" fontId="6" fillId="4" borderId="10" xfId="0" applyNumberFormat="1" applyFont="1" applyFill="1" applyBorder="1" applyAlignment="1" applyProtection="1">
      <alignment horizontal="left" vertical="center" wrapText="1"/>
    </xf>
    <xf numFmtId="3" fontId="6" fillId="4" borderId="14" xfId="0" applyNumberFormat="1" applyFont="1" applyFill="1" applyBorder="1" applyAlignment="1" applyProtection="1">
      <alignment horizontal="left" vertical="center"/>
    </xf>
    <xf numFmtId="3" fontId="6" fillId="4" borderId="15" xfId="0" applyNumberFormat="1" applyFont="1" applyFill="1" applyBorder="1" applyAlignment="1" applyProtection="1">
      <alignment horizontal="left" vertical="center"/>
    </xf>
    <xf numFmtId="3" fontId="6" fillId="3" borderId="11" xfId="0" applyNumberFormat="1" applyFont="1" applyFill="1" applyBorder="1" applyAlignment="1" applyProtection="1">
      <alignment horizontal="left" vertical="center" wrapText="1"/>
    </xf>
    <xf numFmtId="3" fontId="6" fillId="3" borderId="13" xfId="0" applyNumberFormat="1" applyFont="1" applyFill="1" applyBorder="1" applyAlignment="1" applyProtection="1">
      <alignment horizontal="left" vertical="center" wrapText="1"/>
    </xf>
    <xf numFmtId="0" fontId="24" fillId="8" borderId="3" xfId="0" applyFont="1" applyFill="1" applyBorder="1" applyAlignment="1" applyProtection="1">
      <alignment horizontal="left" vertical="center" wrapText="1"/>
    </xf>
    <xf numFmtId="0" fontId="24" fillId="8" borderId="4" xfId="0" applyFont="1" applyFill="1" applyBorder="1" applyAlignment="1" applyProtection="1">
      <alignment horizontal="left" vertical="center" wrapText="1"/>
    </xf>
    <xf numFmtId="0" fontId="24" fillId="8" borderId="16" xfId="0" applyFont="1" applyFill="1" applyBorder="1" applyAlignment="1" applyProtection="1">
      <alignment horizontal="left" vertical="center" wrapText="1"/>
    </xf>
  </cellXfs>
  <cellStyles count="2">
    <cellStyle name="Hypertextové prepojenie" xfId="1" builtinId="8"/>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152400</xdr:colOff>
      <xdr:row>2</xdr:row>
      <xdr:rowOff>28575</xdr:rowOff>
    </xdr:from>
    <xdr:to>
      <xdr:col>6</xdr:col>
      <xdr:colOff>4229100</xdr:colOff>
      <xdr:row>5</xdr:row>
      <xdr:rowOff>151342</xdr:rowOff>
    </xdr:to>
    <xdr:pic>
      <xdr:nvPicPr>
        <xdr:cNvPr id="2"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38450" y="409575"/>
          <a:ext cx="7591425" cy="69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413040</xdr:colOff>
      <xdr:row>2</xdr:row>
      <xdr:rowOff>179244</xdr:rowOff>
    </xdr:from>
    <xdr:to>
      <xdr:col>9</xdr:col>
      <xdr:colOff>1109231</xdr:colOff>
      <xdr:row>6</xdr:row>
      <xdr:rowOff>49752</xdr:rowOff>
    </xdr:to>
    <xdr:pic>
      <xdr:nvPicPr>
        <xdr:cNvPr id="2"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9265" y="560244"/>
          <a:ext cx="6658841"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400050</xdr:colOff>
      <xdr:row>2</xdr:row>
      <xdr:rowOff>28575</xdr:rowOff>
    </xdr:from>
    <xdr:to>
      <xdr:col>7</xdr:col>
      <xdr:colOff>4114800</xdr:colOff>
      <xdr:row>5</xdr:row>
      <xdr:rowOff>151342</xdr:rowOff>
    </xdr:to>
    <xdr:pic>
      <xdr:nvPicPr>
        <xdr:cNvPr id="6"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81650" y="409575"/>
          <a:ext cx="7591425" cy="69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413040</xdr:colOff>
      <xdr:row>2</xdr:row>
      <xdr:rowOff>179244</xdr:rowOff>
    </xdr:from>
    <xdr:to>
      <xdr:col>9</xdr:col>
      <xdr:colOff>1109231</xdr:colOff>
      <xdr:row>6</xdr:row>
      <xdr:rowOff>49752</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0131" y="560244"/>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1581150</xdr:colOff>
      <xdr:row>3</xdr:row>
      <xdr:rowOff>57150</xdr:rowOff>
    </xdr:from>
    <xdr:to>
      <xdr:col>4</xdr:col>
      <xdr:colOff>1394980</xdr:colOff>
      <xdr:row>6</xdr:row>
      <xdr:rowOff>118158</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1150" y="628650"/>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L111"/>
  <sheetViews>
    <sheetView view="pageBreakPreview" zoomScaleNormal="100" zoomScaleSheetLayoutView="100" workbookViewId="0">
      <selection activeCell="G35" sqref="G35"/>
    </sheetView>
  </sheetViews>
  <sheetFormatPr defaultRowHeight="15" x14ac:dyDescent="0.25"/>
  <cols>
    <col min="1" max="1" width="31.5703125" style="1" customWidth="1"/>
    <col min="2" max="2" width="8.7109375" style="2" customWidth="1"/>
    <col min="3" max="3" width="9" style="3" customWidth="1"/>
    <col min="4" max="4" width="13.42578125" style="3" customWidth="1"/>
    <col min="5" max="5" width="15" style="3" customWidth="1"/>
    <col min="6" max="6" width="15.28515625" style="3" customWidth="1"/>
    <col min="7" max="7" width="66.85546875" style="1" customWidth="1"/>
    <col min="8" max="8" width="51.28515625" style="1" customWidth="1"/>
    <col min="9" max="9" width="16" style="14" customWidth="1"/>
    <col min="10" max="10" width="30" style="1" customWidth="1"/>
    <col min="11" max="30" width="9.140625" style="1" customWidth="1"/>
    <col min="31" max="16384" width="9.140625" style="1"/>
  </cols>
  <sheetData>
    <row r="1" spans="1:10" x14ac:dyDescent="0.25">
      <c r="A1" s="14"/>
      <c r="B1" s="15"/>
      <c r="C1" s="16"/>
      <c r="D1" s="16"/>
      <c r="E1" s="16"/>
      <c r="F1" s="16"/>
      <c r="G1" s="14"/>
      <c r="H1" s="14"/>
    </row>
    <row r="2" spans="1:10" x14ac:dyDescent="0.25">
      <c r="A2" s="167" t="s">
        <v>130</v>
      </c>
      <c r="B2" s="167"/>
      <c r="C2" s="167"/>
      <c r="D2" s="167"/>
      <c r="E2" s="167"/>
      <c r="F2" s="167"/>
      <c r="G2" s="167"/>
      <c r="H2" s="167"/>
    </row>
    <row r="3" spans="1:10" x14ac:dyDescent="0.25">
      <c r="A3" s="17"/>
      <c r="B3" s="17"/>
      <c r="C3" s="17"/>
      <c r="D3" s="17"/>
      <c r="E3" s="17"/>
      <c r="F3" s="17"/>
      <c r="G3" s="17"/>
      <c r="H3" s="14"/>
    </row>
    <row r="4" spans="1:10" x14ac:dyDescent="0.25">
      <c r="A4" s="14"/>
      <c r="B4" s="15"/>
      <c r="C4" s="16"/>
      <c r="D4" s="16"/>
      <c r="E4" s="16"/>
      <c r="F4" s="16"/>
      <c r="G4" s="14"/>
      <c r="H4" s="14"/>
    </row>
    <row r="5" spans="1:10" x14ac:dyDescent="0.25">
      <c r="A5" s="14"/>
      <c r="B5" s="15"/>
      <c r="C5" s="16"/>
      <c r="D5" s="16"/>
      <c r="E5" s="16"/>
      <c r="F5" s="16"/>
      <c r="G5" s="14"/>
      <c r="H5" s="14"/>
    </row>
    <row r="6" spans="1:10" x14ac:dyDescent="0.25">
      <c r="A6" s="18"/>
      <c r="B6" s="18"/>
      <c r="C6" s="18"/>
      <c r="D6" s="18"/>
      <c r="E6" s="18"/>
      <c r="F6" s="18"/>
      <c r="G6" s="18"/>
      <c r="H6" s="14"/>
      <c r="J6" s="14"/>
    </row>
    <row r="7" spans="1:10" x14ac:dyDescent="0.25">
      <c r="A7" s="18"/>
      <c r="B7" s="18"/>
      <c r="C7" s="18"/>
      <c r="D7" s="18"/>
      <c r="E7" s="18"/>
      <c r="F7" s="18"/>
      <c r="G7" s="18"/>
      <c r="H7" s="14"/>
      <c r="J7" s="14"/>
    </row>
    <row r="8" spans="1:10" ht="24" customHeight="1" thickBot="1" x14ac:dyDescent="0.3">
      <c r="A8" s="169" t="s">
        <v>96</v>
      </c>
      <c r="B8" s="170"/>
      <c r="C8" s="170"/>
      <c r="D8" s="170"/>
      <c r="E8" s="170"/>
      <c r="F8" s="170"/>
      <c r="G8" s="170"/>
      <c r="H8" s="171"/>
    </row>
    <row r="9" spans="1:10" ht="35.25" customHeight="1" x14ac:dyDescent="0.25">
      <c r="A9" s="168" t="s">
        <v>138</v>
      </c>
      <c r="B9" s="168"/>
      <c r="C9" s="168"/>
      <c r="D9" s="168"/>
      <c r="E9" s="168"/>
      <c r="F9" s="168"/>
      <c r="G9" s="168"/>
      <c r="H9" s="168"/>
    </row>
    <row r="10" spans="1:10" ht="20.25" x14ac:dyDescent="0.3">
      <c r="A10" s="67"/>
      <c r="B10" s="64"/>
      <c r="C10" s="64"/>
      <c r="D10" s="64"/>
      <c r="E10" s="64"/>
      <c r="F10" s="64"/>
      <c r="G10" s="64"/>
      <c r="H10" s="14"/>
    </row>
    <row r="11" spans="1:10" x14ac:dyDescent="0.25">
      <c r="A11" s="79" t="s">
        <v>0</v>
      </c>
      <c r="B11" s="161"/>
      <c r="C11" s="161"/>
      <c r="D11" s="161"/>
      <c r="E11" s="161"/>
      <c r="F11" s="161"/>
      <c r="G11" s="161"/>
      <c r="H11" s="161"/>
    </row>
    <row r="12" spans="1:10" x14ac:dyDescent="0.25">
      <c r="A12" s="79" t="s">
        <v>1</v>
      </c>
      <c r="B12" s="161"/>
      <c r="C12" s="161"/>
      <c r="D12" s="161"/>
      <c r="E12" s="161"/>
      <c r="F12" s="161"/>
      <c r="G12" s="161"/>
      <c r="H12" s="161"/>
    </row>
    <row r="13" spans="1:10" x14ac:dyDescent="0.25">
      <c r="A13" s="79" t="s">
        <v>99</v>
      </c>
      <c r="B13" s="161"/>
      <c r="C13" s="161"/>
      <c r="D13" s="161"/>
      <c r="E13" s="161"/>
      <c r="F13" s="161"/>
      <c r="G13" s="161"/>
      <c r="H13" s="161"/>
    </row>
    <row r="14" spans="1:10" x14ac:dyDescent="0.25">
      <c r="B14" s="20"/>
      <c r="C14" s="21"/>
      <c r="D14" s="21"/>
      <c r="E14" s="21"/>
      <c r="F14" s="21"/>
      <c r="G14" s="19"/>
      <c r="H14" s="14"/>
    </row>
    <row r="15" spans="1:10" ht="15.75" x14ac:dyDescent="0.25">
      <c r="A15" s="89" t="s">
        <v>97</v>
      </c>
      <c r="B15" s="1"/>
      <c r="C15" s="1"/>
      <c r="D15" s="1"/>
      <c r="E15" s="1"/>
      <c r="F15" s="1"/>
    </row>
    <row r="16" spans="1:10" ht="24" customHeight="1" x14ac:dyDescent="0.25">
      <c r="A16" s="162" t="s">
        <v>123</v>
      </c>
      <c r="B16" s="163"/>
      <c r="C16" s="163"/>
      <c r="D16" s="163"/>
      <c r="E16" s="163"/>
      <c r="F16" s="163"/>
      <c r="G16" s="164"/>
    </row>
    <row r="17" spans="1:12" ht="38.25" x14ac:dyDescent="0.25">
      <c r="A17" s="71" t="s">
        <v>2</v>
      </c>
      <c r="B17" s="69" t="s">
        <v>3</v>
      </c>
      <c r="C17" s="69" t="s">
        <v>4</v>
      </c>
      <c r="D17" s="69" t="s">
        <v>31</v>
      </c>
      <c r="E17" s="69" t="s">
        <v>27</v>
      </c>
      <c r="F17" s="69" t="s">
        <v>47</v>
      </c>
      <c r="G17" s="69" t="s">
        <v>36</v>
      </c>
      <c r="H17" s="70" t="s">
        <v>37</v>
      </c>
    </row>
    <row r="18" spans="1:12" x14ac:dyDescent="0.25">
      <c r="A18" s="7"/>
      <c r="B18" s="62"/>
      <c r="C18" s="4"/>
      <c r="D18" s="113"/>
      <c r="E18" s="115">
        <f t="shared" ref="E18:E27" si="0">C18*D18</f>
        <v>0</v>
      </c>
      <c r="F18" s="115">
        <f t="shared" ref="F18:F27" si="1">E18*20/100+E18</f>
        <v>0</v>
      </c>
      <c r="G18" s="5"/>
      <c r="H18" s="74"/>
      <c r="I18" s="25"/>
      <c r="K18" s="6"/>
      <c r="L18" s="6"/>
    </row>
    <row r="19" spans="1:12" x14ac:dyDescent="0.25">
      <c r="A19" s="7"/>
      <c r="B19" s="62"/>
      <c r="C19" s="4"/>
      <c r="D19" s="113"/>
      <c r="E19" s="115">
        <f t="shared" si="0"/>
        <v>0</v>
      </c>
      <c r="F19" s="115">
        <f t="shared" si="1"/>
        <v>0</v>
      </c>
      <c r="G19" s="5"/>
      <c r="H19" s="74"/>
      <c r="I19" s="25"/>
      <c r="K19" s="6"/>
      <c r="L19" s="6"/>
    </row>
    <row r="20" spans="1:12" x14ac:dyDescent="0.25">
      <c r="A20" s="7"/>
      <c r="B20" s="62"/>
      <c r="C20" s="4"/>
      <c r="D20" s="113"/>
      <c r="E20" s="115">
        <f t="shared" si="0"/>
        <v>0</v>
      </c>
      <c r="F20" s="115">
        <f t="shared" si="1"/>
        <v>0</v>
      </c>
      <c r="G20" s="5"/>
      <c r="H20" s="74"/>
      <c r="I20" s="25"/>
      <c r="K20" s="6"/>
      <c r="L20" s="6"/>
    </row>
    <row r="21" spans="1:12" x14ac:dyDescent="0.25">
      <c r="A21" s="7"/>
      <c r="B21" s="62"/>
      <c r="C21" s="4"/>
      <c r="D21" s="113"/>
      <c r="E21" s="115">
        <f t="shared" si="0"/>
        <v>0</v>
      </c>
      <c r="F21" s="115">
        <f t="shared" si="1"/>
        <v>0</v>
      </c>
      <c r="G21" s="5"/>
      <c r="H21" s="74"/>
      <c r="I21" s="25"/>
      <c r="K21" s="6"/>
      <c r="L21" s="6"/>
    </row>
    <row r="22" spans="1:12" x14ac:dyDescent="0.25">
      <c r="A22" s="7"/>
      <c r="B22" s="62"/>
      <c r="C22" s="4"/>
      <c r="D22" s="113"/>
      <c r="E22" s="115">
        <f t="shared" si="0"/>
        <v>0</v>
      </c>
      <c r="F22" s="115">
        <f t="shared" si="1"/>
        <v>0</v>
      </c>
      <c r="G22" s="5"/>
      <c r="H22" s="74"/>
      <c r="I22" s="25"/>
      <c r="K22" s="6"/>
      <c r="L22" s="6"/>
    </row>
    <row r="23" spans="1:12" x14ac:dyDescent="0.25">
      <c r="A23" s="7"/>
      <c r="B23" s="62"/>
      <c r="C23" s="4"/>
      <c r="D23" s="113"/>
      <c r="E23" s="115">
        <f t="shared" si="0"/>
        <v>0</v>
      </c>
      <c r="F23" s="115">
        <f t="shared" si="1"/>
        <v>0</v>
      </c>
      <c r="G23" s="5"/>
      <c r="H23" s="74"/>
      <c r="I23" s="25"/>
      <c r="K23" s="6"/>
      <c r="L23" s="6"/>
    </row>
    <row r="24" spans="1:12" x14ac:dyDescent="0.25">
      <c r="A24" s="7"/>
      <c r="B24" s="62"/>
      <c r="C24" s="4"/>
      <c r="D24" s="113"/>
      <c r="E24" s="115">
        <f t="shared" si="0"/>
        <v>0</v>
      </c>
      <c r="F24" s="115">
        <f t="shared" si="1"/>
        <v>0</v>
      </c>
      <c r="G24" s="5"/>
      <c r="H24" s="74"/>
      <c r="I24" s="25"/>
      <c r="K24" s="6"/>
      <c r="L24" s="6"/>
    </row>
    <row r="25" spans="1:12" x14ac:dyDescent="0.25">
      <c r="A25" s="7"/>
      <c r="B25" s="63"/>
      <c r="C25" s="4"/>
      <c r="D25" s="113"/>
      <c r="E25" s="115">
        <f t="shared" si="0"/>
        <v>0</v>
      </c>
      <c r="F25" s="115">
        <f t="shared" si="1"/>
        <v>0</v>
      </c>
      <c r="G25" s="5"/>
      <c r="H25" s="74"/>
      <c r="I25" s="25"/>
      <c r="K25" s="6"/>
      <c r="L25" s="6"/>
    </row>
    <row r="26" spans="1:12" x14ac:dyDescent="0.25">
      <c r="A26" s="7"/>
      <c r="B26" s="9"/>
      <c r="C26" s="4"/>
      <c r="D26" s="113"/>
      <c r="E26" s="115">
        <f t="shared" si="0"/>
        <v>0</v>
      </c>
      <c r="F26" s="115">
        <f t="shared" si="1"/>
        <v>0</v>
      </c>
      <c r="G26" s="5"/>
      <c r="H26" s="74"/>
      <c r="I26" s="25"/>
      <c r="K26" s="6"/>
      <c r="L26" s="6"/>
    </row>
    <row r="27" spans="1:12" x14ac:dyDescent="0.25">
      <c r="A27" s="7"/>
      <c r="B27" s="9"/>
      <c r="C27" s="4"/>
      <c r="D27" s="113"/>
      <c r="E27" s="115">
        <f t="shared" si="0"/>
        <v>0</v>
      </c>
      <c r="F27" s="115">
        <f t="shared" si="1"/>
        <v>0</v>
      </c>
      <c r="G27" s="5"/>
      <c r="H27" s="74"/>
      <c r="I27" s="25"/>
      <c r="K27" s="6"/>
      <c r="L27" s="6"/>
    </row>
    <row r="28" spans="1:12" x14ac:dyDescent="0.25">
      <c r="A28" s="160" t="s">
        <v>30</v>
      </c>
      <c r="B28" s="160"/>
      <c r="C28" s="160"/>
      <c r="D28" s="160"/>
      <c r="E28" s="109">
        <f>SUM(E18:E27)</f>
        <v>0</v>
      </c>
      <c r="F28" s="109">
        <f>SUM(F18:F27)</f>
        <v>0</v>
      </c>
      <c r="G28" s="72"/>
      <c r="H28" s="73"/>
      <c r="I28" s="25"/>
      <c r="K28" s="6"/>
      <c r="L28" s="6"/>
    </row>
    <row r="29" spans="1:12" ht="24" customHeight="1" x14ac:dyDescent="0.25">
      <c r="A29" s="165" t="s">
        <v>124</v>
      </c>
      <c r="B29" s="166"/>
      <c r="C29" s="166"/>
      <c r="D29" s="166"/>
      <c r="E29" s="166"/>
      <c r="F29" s="166"/>
      <c r="G29" s="166"/>
      <c r="H29" s="73"/>
      <c r="I29" s="25"/>
      <c r="K29" s="6"/>
      <c r="L29" s="6"/>
    </row>
    <row r="30" spans="1:12" ht="38.25" x14ac:dyDescent="0.25">
      <c r="A30" s="71" t="s">
        <v>2</v>
      </c>
      <c r="B30" s="69" t="s">
        <v>3</v>
      </c>
      <c r="C30" s="69" t="s">
        <v>4</v>
      </c>
      <c r="D30" s="69" t="s">
        <v>31</v>
      </c>
      <c r="E30" s="69" t="s">
        <v>27</v>
      </c>
      <c r="F30" s="69" t="s">
        <v>47</v>
      </c>
      <c r="G30" s="69" t="s">
        <v>36</v>
      </c>
      <c r="H30" s="70" t="s">
        <v>37</v>
      </c>
      <c r="I30" s="25"/>
      <c r="K30" s="6"/>
      <c r="L30" s="6"/>
    </row>
    <row r="31" spans="1:12" x14ac:dyDescent="0.25">
      <c r="A31" s="7"/>
      <c r="B31" s="62"/>
      <c r="C31" s="4"/>
      <c r="D31" s="113"/>
      <c r="E31" s="115">
        <f t="shared" ref="E31:E40" si="2">C31*D31</f>
        <v>0</v>
      </c>
      <c r="F31" s="115">
        <f t="shared" ref="F31:F40" si="3">E31*20/100+E31</f>
        <v>0</v>
      </c>
      <c r="G31" s="5"/>
      <c r="H31" s="74"/>
      <c r="I31" s="25"/>
      <c r="K31" s="6"/>
      <c r="L31" s="6"/>
    </row>
    <row r="32" spans="1:12" x14ac:dyDescent="0.25">
      <c r="A32" s="7"/>
      <c r="B32" s="62"/>
      <c r="C32" s="4"/>
      <c r="D32" s="113"/>
      <c r="E32" s="115">
        <f t="shared" si="2"/>
        <v>0</v>
      </c>
      <c r="F32" s="115">
        <f t="shared" si="3"/>
        <v>0</v>
      </c>
      <c r="G32" s="5"/>
      <c r="H32" s="74"/>
      <c r="I32" s="25"/>
      <c r="K32" s="6"/>
      <c r="L32" s="6"/>
    </row>
    <row r="33" spans="1:12" x14ac:dyDescent="0.25">
      <c r="A33" s="7"/>
      <c r="B33" s="62"/>
      <c r="C33" s="4"/>
      <c r="D33" s="113"/>
      <c r="E33" s="115">
        <f t="shared" si="2"/>
        <v>0</v>
      </c>
      <c r="F33" s="115">
        <f t="shared" si="3"/>
        <v>0</v>
      </c>
      <c r="G33" s="5"/>
      <c r="H33" s="74"/>
      <c r="I33" s="25"/>
      <c r="K33" s="6"/>
      <c r="L33" s="6"/>
    </row>
    <row r="34" spans="1:12" x14ac:dyDescent="0.25">
      <c r="A34" s="7"/>
      <c r="B34" s="62"/>
      <c r="C34" s="4"/>
      <c r="D34" s="113"/>
      <c r="E34" s="115">
        <f t="shared" si="2"/>
        <v>0</v>
      </c>
      <c r="F34" s="115">
        <f t="shared" si="3"/>
        <v>0</v>
      </c>
      <c r="G34" s="5"/>
      <c r="H34" s="74"/>
      <c r="I34" s="25"/>
      <c r="K34" s="6"/>
      <c r="L34" s="6"/>
    </row>
    <row r="35" spans="1:12" x14ac:dyDescent="0.25">
      <c r="A35" s="7"/>
      <c r="B35" s="62"/>
      <c r="C35" s="4"/>
      <c r="D35" s="113"/>
      <c r="E35" s="115">
        <f t="shared" si="2"/>
        <v>0</v>
      </c>
      <c r="F35" s="115">
        <f t="shared" si="3"/>
        <v>0</v>
      </c>
      <c r="G35" s="5"/>
      <c r="H35" s="74"/>
      <c r="I35" s="25"/>
      <c r="K35" s="6"/>
      <c r="L35" s="6"/>
    </row>
    <row r="36" spans="1:12" x14ac:dyDescent="0.25">
      <c r="A36" s="7"/>
      <c r="B36" s="62"/>
      <c r="C36" s="4"/>
      <c r="D36" s="113"/>
      <c r="E36" s="115">
        <f t="shared" si="2"/>
        <v>0</v>
      </c>
      <c r="F36" s="115">
        <f t="shared" si="3"/>
        <v>0</v>
      </c>
      <c r="G36" s="5"/>
      <c r="H36" s="74"/>
      <c r="I36" s="25"/>
      <c r="K36" s="6"/>
      <c r="L36" s="6"/>
    </row>
    <row r="37" spans="1:12" x14ac:dyDescent="0.25">
      <c r="A37" s="7"/>
      <c r="B37" s="62"/>
      <c r="C37" s="4"/>
      <c r="D37" s="113"/>
      <c r="E37" s="115">
        <f t="shared" si="2"/>
        <v>0</v>
      </c>
      <c r="F37" s="115">
        <f t="shared" si="3"/>
        <v>0</v>
      </c>
      <c r="G37" s="5"/>
      <c r="H37" s="74"/>
      <c r="I37" s="25"/>
      <c r="K37" s="6"/>
      <c r="L37" s="6"/>
    </row>
    <row r="38" spans="1:12" x14ac:dyDescent="0.25">
      <c r="A38" s="7"/>
      <c r="B38" s="63"/>
      <c r="C38" s="4"/>
      <c r="D38" s="113"/>
      <c r="E38" s="115">
        <f t="shared" si="2"/>
        <v>0</v>
      </c>
      <c r="F38" s="115">
        <f t="shared" si="3"/>
        <v>0</v>
      </c>
      <c r="G38" s="5"/>
      <c r="H38" s="74"/>
      <c r="I38" s="25"/>
      <c r="K38" s="6"/>
      <c r="L38" s="6"/>
    </row>
    <row r="39" spans="1:12" x14ac:dyDescent="0.25">
      <c r="A39" s="7"/>
      <c r="B39" s="9"/>
      <c r="C39" s="4"/>
      <c r="D39" s="113"/>
      <c r="E39" s="115">
        <f t="shared" si="2"/>
        <v>0</v>
      </c>
      <c r="F39" s="115">
        <f t="shared" si="3"/>
        <v>0</v>
      </c>
      <c r="G39" s="5"/>
      <c r="H39" s="74"/>
      <c r="I39" s="25"/>
      <c r="K39" s="6"/>
      <c r="L39" s="6"/>
    </row>
    <row r="40" spans="1:12" x14ac:dyDescent="0.25">
      <c r="A40" s="7"/>
      <c r="B40" s="9"/>
      <c r="C40" s="4"/>
      <c r="D40" s="113"/>
      <c r="E40" s="115">
        <f t="shared" si="2"/>
        <v>0</v>
      </c>
      <c r="F40" s="115">
        <f t="shared" si="3"/>
        <v>0</v>
      </c>
      <c r="G40" s="5"/>
      <c r="H40" s="74"/>
      <c r="I40" s="25"/>
      <c r="K40" s="6"/>
      <c r="L40" s="6"/>
    </row>
    <row r="41" spans="1:12" ht="15.75" thickBot="1" x14ac:dyDescent="0.3">
      <c r="A41" s="172" t="s">
        <v>30</v>
      </c>
      <c r="B41" s="172"/>
      <c r="C41" s="172"/>
      <c r="D41" s="172"/>
      <c r="E41" s="110">
        <f>SUM(E31:E40)</f>
        <v>0</v>
      </c>
      <c r="F41" s="110">
        <f>SUM(F31:F40)</f>
        <v>0</v>
      </c>
      <c r="G41" s="96"/>
      <c r="H41" s="35"/>
      <c r="I41" s="25"/>
      <c r="K41" s="6"/>
      <c r="L41" s="6"/>
    </row>
    <row r="42" spans="1:12" ht="16.5" customHeight="1" thickBot="1" x14ac:dyDescent="0.3">
      <c r="A42" s="180" t="s">
        <v>95</v>
      </c>
      <c r="B42" s="181"/>
      <c r="C42" s="181"/>
      <c r="D42" s="182"/>
      <c r="E42" s="111">
        <f>E28+E41</f>
        <v>0</v>
      </c>
      <c r="F42" s="111">
        <f>F28+F41</f>
        <v>0</v>
      </c>
      <c r="G42" s="116"/>
      <c r="H42" s="35"/>
      <c r="I42" s="25"/>
      <c r="K42" s="6"/>
      <c r="L42" s="6"/>
    </row>
    <row r="43" spans="1:12" x14ac:dyDescent="0.25">
      <c r="A43" s="11"/>
      <c r="B43" s="12"/>
      <c r="C43" s="13"/>
      <c r="D43" s="13"/>
      <c r="E43" s="13"/>
      <c r="F43" s="13"/>
      <c r="G43" s="117"/>
      <c r="H43" s="98"/>
    </row>
    <row r="44" spans="1:12" x14ac:dyDescent="0.25">
      <c r="A44" s="11" t="s">
        <v>53</v>
      </c>
      <c r="B44" s="12"/>
      <c r="C44" s="13"/>
      <c r="D44" s="13"/>
      <c r="E44" s="13"/>
      <c r="F44" s="13"/>
      <c r="G44" s="117"/>
      <c r="H44" s="118"/>
    </row>
    <row r="45" spans="1:12" x14ac:dyDescent="0.25">
      <c r="A45" s="11"/>
      <c r="B45" s="12"/>
      <c r="C45" s="13"/>
      <c r="D45" s="13"/>
      <c r="E45" s="13"/>
      <c r="F45" s="13"/>
      <c r="G45" s="11"/>
      <c r="H45" s="2" t="s">
        <v>44</v>
      </c>
    </row>
    <row r="46" spans="1:12" x14ac:dyDescent="0.25">
      <c r="A46" s="11"/>
      <c r="B46" s="12"/>
      <c r="C46" s="13"/>
      <c r="D46" s="13"/>
      <c r="E46" s="13"/>
      <c r="F46" s="13"/>
      <c r="G46" s="11"/>
    </row>
    <row r="47" spans="1:12" x14ac:dyDescent="0.25">
      <c r="A47" s="183" t="s">
        <v>43</v>
      </c>
      <c r="B47" s="183"/>
      <c r="C47" s="183"/>
      <c r="D47" s="183"/>
      <c r="E47" s="183"/>
      <c r="F47" s="183"/>
      <c r="G47" s="183"/>
      <c r="H47" s="119"/>
    </row>
    <row r="48" spans="1:12" ht="15" customHeight="1" x14ac:dyDescent="0.25">
      <c r="A48" s="177" t="s">
        <v>62</v>
      </c>
      <c r="B48" s="178"/>
      <c r="C48" s="178"/>
      <c r="D48" s="178"/>
      <c r="E48" s="178"/>
      <c r="F48" s="178"/>
      <c r="G48" s="178"/>
      <c r="H48" s="179"/>
    </row>
    <row r="49" spans="1:8" ht="57.75" customHeight="1" x14ac:dyDescent="0.25">
      <c r="A49" s="174" t="s">
        <v>55</v>
      </c>
      <c r="B49" s="175"/>
      <c r="C49" s="175"/>
      <c r="D49" s="175"/>
      <c r="E49" s="175"/>
      <c r="F49" s="175"/>
      <c r="G49" s="175"/>
      <c r="H49" s="176"/>
    </row>
    <row r="50" spans="1:8" ht="43.5" customHeight="1" x14ac:dyDescent="0.25">
      <c r="A50" s="174" t="s">
        <v>56</v>
      </c>
      <c r="B50" s="175"/>
      <c r="C50" s="175"/>
      <c r="D50" s="175"/>
      <c r="E50" s="175"/>
      <c r="F50" s="175"/>
      <c r="G50" s="175"/>
      <c r="H50" s="176"/>
    </row>
    <row r="51" spans="1:8" x14ac:dyDescent="0.25">
      <c r="A51" s="173"/>
      <c r="B51" s="173"/>
      <c r="C51" s="173"/>
      <c r="D51" s="173"/>
      <c r="E51" s="173"/>
      <c r="F51" s="173"/>
      <c r="G51" s="173"/>
      <c r="H51" s="173"/>
    </row>
    <row r="52" spans="1:8" hidden="1" x14ac:dyDescent="0.25">
      <c r="A52" s="22"/>
      <c r="B52" s="23"/>
      <c r="C52" s="24"/>
      <c r="D52" s="24"/>
      <c r="E52" s="24"/>
      <c r="F52" s="24"/>
      <c r="G52" s="22"/>
      <c r="H52" s="14"/>
    </row>
    <row r="53" spans="1:8" hidden="1" x14ac:dyDescent="0.25">
      <c r="A53" s="14"/>
      <c r="B53" s="15"/>
      <c r="C53" s="16"/>
      <c r="D53" s="16"/>
      <c r="E53" s="16"/>
      <c r="F53" s="16"/>
      <c r="G53" s="14"/>
      <c r="H53" s="14"/>
    </row>
    <row r="54" spans="1:8" hidden="1" x14ac:dyDescent="0.25">
      <c r="A54" s="55"/>
      <c r="B54" s="55"/>
      <c r="C54" s="55"/>
      <c r="D54" s="55"/>
      <c r="E54" s="55"/>
      <c r="F54" s="55"/>
      <c r="G54" s="55"/>
      <c r="H54" s="14"/>
    </row>
    <row r="55" spans="1:8" hidden="1" x14ac:dyDescent="0.25">
      <c r="A55" s="14"/>
      <c r="B55" s="56"/>
      <c r="C55" s="57"/>
      <c r="E55" s="57"/>
      <c r="F55" s="57"/>
      <c r="G55" s="65"/>
      <c r="H55" s="14"/>
    </row>
    <row r="56" spans="1:8" hidden="1" x14ac:dyDescent="0.25">
      <c r="A56" s="14"/>
      <c r="B56" s="15"/>
      <c r="C56" s="16"/>
      <c r="E56" s="16"/>
      <c r="F56" s="16"/>
      <c r="G56" s="14"/>
      <c r="H56" s="14"/>
    </row>
    <row r="57" spans="1:8" hidden="1" x14ac:dyDescent="0.25">
      <c r="A57" s="25"/>
      <c r="B57" s="15"/>
      <c r="C57" s="16"/>
      <c r="E57" s="16"/>
      <c r="F57" s="16"/>
      <c r="G57" s="14"/>
      <c r="H57" s="14"/>
    </row>
    <row r="58" spans="1:8" hidden="1" x14ac:dyDescent="0.25">
      <c r="A58" s="25"/>
      <c r="B58" s="15"/>
      <c r="C58" s="16"/>
      <c r="E58" s="16"/>
      <c r="F58" s="16"/>
      <c r="G58" s="14"/>
      <c r="H58" s="14"/>
    </row>
    <row r="59" spans="1:8" hidden="1" x14ac:dyDescent="0.25">
      <c r="A59" s="120"/>
      <c r="B59" s="77"/>
      <c r="C59" s="75"/>
      <c r="E59" s="16"/>
      <c r="F59" s="16"/>
      <c r="G59" s="14"/>
      <c r="H59" s="14"/>
    </row>
    <row r="60" spans="1:8" hidden="1" x14ac:dyDescent="0.25">
      <c r="A60" s="75"/>
      <c r="B60" s="77"/>
      <c r="C60" s="75"/>
      <c r="E60" s="16"/>
      <c r="F60" s="16"/>
      <c r="G60" s="14"/>
      <c r="H60" s="14"/>
    </row>
    <row r="61" spans="1:8" hidden="1" x14ac:dyDescent="0.25">
      <c r="A61" s="76" t="s">
        <v>117</v>
      </c>
      <c r="B61" s="77"/>
      <c r="C61" s="75"/>
      <c r="E61" s="16"/>
      <c r="F61" s="16"/>
      <c r="G61" s="14"/>
      <c r="H61" s="14"/>
    </row>
    <row r="62" spans="1:8" hidden="1" x14ac:dyDescent="0.25">
      <c r="A62" s="76" t="s">
        <v>80</v>
      </c>
      <c r="B62" s="77"/>
      <c r="C62" s="75"/>
      <c r="E62" s="16"/>
      <c r="F62" s="16"/>
      <c r="G62" s="14"/>
      <c r="H62" s="14"/>
    </row>
    <row r="63" spans="1:8" hidden="1" x14ac:dyDescent="0.25">
      <c r="A63" s="76" t="s">
        <v>58</v>
      </c>
      <c r="B63" s="77"/>
      <c r="C63" s="75"/>
      <c r="E63" s="16"/>
      <c r="F63" s="16"/>
      <c r="G63" s="14"/>
      <c r="H63" s="14"/>
    </row>
    <row r="64" spans="1:8" hidden="1" x14ac:dyDescent="0.25">
      <c r="A64" s="76" t="s">
        <v>81</v>
      </c>
      <c r="B64" s="77"/>
      <c r="C64" s="75"/>
      <c r="E64" s="16"/>
      <c r="F64" s="16"/>
      <c r="G64" s="14"/>
      <c r="H64" s="14"/>
    </row>
    <row r="65" spans="1:8" hidden="1" x14ac:dyDescent="0.25">
      <c r="A65" s="75"/>
      <c r="B65" s="77"/>
      <c r="C65" s="75"/>
      <c r="E65" s="16"/>
      <c r="F65" s="16"/>
      <c r="G65" s="14"/>
      <c r="H65" s="14"/>
    </row>
    <row r="66" spans="1:8" hidden="1" x14ac:dyDescent="0.25">
      <c r="A66" s="75"/>
      <c r="B66" s="77"/>
      <c r="C66" s="75"/>
      <c r="E66" s="68"/>
      <c r="F66" s="68"/>
      <c r="G66" s="68"/>
      <c r="H66" s="68"/>
    </row>
    <row r="67" spans="1:8" hidden="1" x14ac:dyDescent="0.25">
      <c r="A67" s="76" t="s">
        <v>61</v>
      </c>
      <c r="B67" s="77"/>
      <c r="C67" s="75"/>
      <c r="E67" s="16"/>
      <c r="F67" s="16"/>
      <c r="G67" s="14"/>
      <c r="H67" s="14"/>
    </row>
    <row r="68" spans="1:8" hidden="1" x14ac:dyDescent="0.25">
      <c r="A68" s="76" t="s">
        <v>60</v>
      </c>
      <c r="B68" s="77"/>
      <c r="C68" s="75"/>
      <c r="D68" s="16"/>
      <c r="E68" s="16"/>
      <c r="F68" s="16"/>
      <c r="G68" s="14"/>
      <c r="H68" s="14"/>
    </row>
    <row r="69" spans="1:8" hidden="1" x14ac:dyDescent="0.25">
      <c r="A69" s="76" t="s">
        <v>98</v>
      </c>
      <c r="B69" s="77"/>
      <c r="C69" s="75"/>
      <c r="D69" s="16"/>
      <c r="E69" s="16"/>
      <c r="F69" s="16"/>
      <c r="G69" s="14"/>
      <c r="H69" s="14"/>
    </row>
    <row r="70" spans="1:8" hidden="1" x14ac:dyDescent="0.25">
      <c r="A70" s="76"/>
      <c r="B70" s="77"/>
      <c r="C70" s="75"/>
      <c r="D70" s="16"/>
      <c r="E70" s="16"/>
      <c r="F70" s="16"/>
      <c r="G70" s="14"/>
      <c r="H70" s="14"/>
    </row>
    <row r="71" spans="1:8" hidden="1" x14ac:dyDescent="0.25">
      <c r="A71" s="76"/>
      <c r="B71" s="77"/>
      <c r="C71" s="75"/>
      <c r="D71" s="16"/>
      <c r="E71" s="16"/>
      <c r="F71" s="16"/>
      <c r="G71" s="14"/>
      <c r="H71" s="14"/>
    </row>
    <row r="72" spans="1:8" hidden="1" x14ac:dyDescent="0.25">
      <c r="A72" s="76" t="s">
        <v>65</v>
      </c>
      <c r="B72" s="77"/>
      <c r="C72" s="75"/>
      <c r="D72" s="16"/>
      <c r="E72" s="16"/>
      <c r="F72" s="16"/>
      <c r="G72" s="14"/>
      <c r="H72" s="14"/>
    </row>
    <row r="73" spans="1:8" hidden="1" x14ac:dyDescent="0.25">
      <c r="A73" s="76" t="s">
        <v>66</v>
      </c>
      <c r="B73" s="77"/>
      <c r="C73" s="75"/>
      <c r="D73" s="16"/>
      <c r="E73" s="16"/>
      <c r="F73" s="16"/>
      <c r="G73" s="14"/>
      <c r="H73" s="14"/>
    </row>
    <row r="74" spans="1:8" x14ac:dyDescent="0.25">
      <c r="A74" s="121"/>
      <c r="B74" s="77"/>
      <c r="C74" s="75"/>
      <c r="D74" s="16"/>
      <c r="E74" s="16"/>
      <c r="F74" s="16"/>
      <c r="G74" s="14"/>
      <c r="H74" s="14"/>
    </row>
    <row r="75" spans="1:8" x14ac:dyDescent="0.25">
      <c r="A75" s="76"/>
      <c r="B75" s="77"/>
      <c r="C75" s="75"/>
      <c r="D75" s="16"/>
      <c r="E75" s="16"/>
      <c r="F75" s="16"/>
      <c r="G75" s="14"/>
      <c r="H75" s="14"/>
    </row>
    <row r="76" spans="1:8" x14ac:dyDescent="0.25">
      <c r="A76" s="14"/>
      <c r="B76" s="15"/>
      <c r="C76" s="16"/>
      <c r="D76" s="16"/>
      <c r="E76" s="16"/>
      <c r="F76" s="16"/>
      <c r="G76" s="14"/>
      <c r="H76" s="14"/>
    </row>
    <row r="77" spans="1:8" x14ac:dyDescent="0.25">
      <c r="A77" s="14"/>
      <c r="B77" s="15"/>
      <c r="C77" s="16"/>
      <c r="D77" s="16"/>
      <c r="E77" s="16"/>
      <c r="F77" s="16"/>
      <c r="G77" s="14"/>
      <c r="H77" s="14"/>
    </row>
    <row r="78" spans="1:8" x14ac:dyDescent="0.25">
      <c r="A78" s="14"/>
      <c r="B78" s="15"/>
      <c r="C78" s="16"/>
      <c r="D78" s="16"/>
      <c r="E78" s="16"/>
      <c r="F78" s="16"/>
      <c r="G78" s="14"/>
      <c r="H78" s="14"/>
    </row>
    <row r="79" spans="1:8" x14ac:dyDescent="0.25">
      <c r="A79" s="14"/>
      <c r="B79" s="15"/>
      <c r="C79" s="16"/>
      <c r="D79" s="16"/>
      <c r="E79" s="16"/>
      <c r="F79" s="16"/>
      <c r="G79" s="14"/>
      <c r="H79" s="14"/>
    </row>
    <row r="80" spans="1:8" x14ac:dyDescent="0.25">
      <c r="A80" s="14"/>
      <c r="B80" s="15"/>
      <c r="C80" s="16"/>
      <c r="D80" s="16"/>
      <c r="E80" s="16"/>
      <c r="F80" s="16"/>
      <c r="G80" s="14"/>
      <c r="H80" s="14"/>
    </row>
    <row r="81" spans="1:8" x14ac:dyDescent="0.25">
      <c r="A81" s="14"/>
      <c r="B81" s="15"/>
      <c r="C81" s="16"/>
      <c r="D81" s="16"/>
      <c r="E81" s="16"/>
      <c r="F81" s="16"/>
      <c r="G81" s="14"/>
      <c r="H81" s="14"/>
    </row>
    <row r="82" spans="1:8" x14ac:dyDescent="0.25">
      <c r="A82" s="14"/>
      <c r="B82" s="15"/>
      <c r="C82" s="16"/>
      <c r="D82" s="16"/>
      <c r="E82" s="16"/>
      <c r="F82" s="16"/>
      <c r="G82" s="14"/>
      <c r="H82" s="14"/>
    </row>
    <row r="83" spans="1:8" x14ac:dyDescent="0.25">
      <c r="A83" s="14"/>
      <c r="B83" s="15"/>
      <c r="C83" s="16"/>
      <c r="D83" s="16"/>
      <c r="E83" s="16"/>
      <c r="F83" s="16"/>
      <c r="G83" s="14"/>
      <c r="H83" s="14"/>
    </row>
    <row r="84" spans="1:8" x14ac:dyDescent="0.25">
      <c r="A84" s="14"/>
      <c r="B84" s="15"/>
      <c r="C84" s="16"/>
      <c r="D84" s="16"/>
      <c r="E84" s="16"/>
      <c r="F84" s="16"/>
      <c r="G84" s="14"/>
      <c r="H84" s="14"/>
    </row>
    <row r="85" spans="1:8" x14ac:dyDescent="0.25">
      <c r="A85" s="14"/>
      <c r="B85" s="15"/>
      <c r="C85" s="16"/>
      <c r="D85" s="16"/>
      <c r="E85" s="16"/>
      <c r="F85" s="16"/>
      <c r="G85" s="14"/>
      <c r="H85" s="14"/>
    </row>
    <row r="86" spans="1:8" x14ac:dyDescent="0.25">
      <c r="A86" s="14"/>
      <c r="B86" s="15"/>
      <c r="C86" s="16"/>
      <c r="D86" s="16"/>
      <c r="E86" s="16"/>
      <c r="F86" s="16"/>
      <c r="G86" s="14"/>
      <c r="H86" s="14"/>
    </row>
    <row r="87" spans="1:8" x14ac:dyDescent="0.25">
      <c r="A87" s="14"/>
      <c r="B87" s="15"/>
      <c r="C87" s="16"/>
      <c r="D87" s="16"/>
      <c r="E87" s="16"/>
      <c r="F87" s="16"/>
      <c r="G87" s="14"/>
      <c r="H87" s="14"/>
    </row>
    <row r="88" spans="1:8" x14ac:dyDescent="0.25">
      <c r="A88" s="14"/>
      <c r="B88" s="15"/>
      <c r="C88" s="16"/>
      <c r="D88" s="16"/>
      <c r="E88" s="16"/>
      <c r="F88" s="16"/>
      <c r="G88" s="14"/>
      <c r="H88" s="14"/>
    </row>
    <row r="89" spans="1:8" x14ac:dyDescent="0.25">
      <c r="A89" s="14"/>
      <c r="B89" s="15"/>
      <c r="C89" s="16"/>
      <c r="D89" s="16"/>
      <c r="E89" s="16"/>
      <c r="F89" s="16"/>
      <c r="G89" s="14"/>
      <c r="H89" s="14"/>
    </row>
    <row r="90" spans="1:8" x14ac:dyDescent="0.25">
      <c r="A90" s="14"/>
      <c r="B90" s="15"/>
      <c r="C90" s="16"/>
      <c r="D90" s="16"/>
      <c r="E90" s="16"/>
      <c r="F90" s="16"/>
      <c r="G90" s="14"/>
      <c r="H90" s="14"/>
    </row>
    <row r="91" spans="1:8" x14ac:dyDescent="0.25">
      <c r="A91" s="14"/>
      <c r="B91" s="15"/>
      <c r="C91" s="16"/>
      <c r="D91" s="16"/>
      <c r="E91" s="16"/>
      <c r="F91" s="16"/>
      <c r="G91" s="14"/>
      <c r="H91" s="14"/>
    </row>
    <row r="92" spans="1:8" x14ac:dyDescent="0.25">
      <c r="A92" s="14"/>
      <c r="B92" s="15"/>
      <c r="C92" s="16"/>
      <c r="D92" s="16"/>
      <c r="E92" s="16"/>
      <c r="F92" s="16"/>
      <c r="G92" s="14"/>
      <c r="H92" s="14"/>
    </row>
    <row r="93" spans="1:8" x14ac:dyDescent="0.25">
      <c r="A93" s="14"/>
      <c r="B93" s="15"/>
      <c r="C93" s="16"/>
      <c r="D93" s="16"/>
      <c r="E93" s="16"/>
      <c r="F93" s="16"/>
      <c r="G93" s="14"/>
      <c r="H93" s="14"/>
    </row>
    <row r="94" spans="1:8" x14ac:dyDescent="0.25">
      <c r="A94" s="14"/>
      <c r="B94" s="15"/>
      <c r="C94" s="16"/>
      <c r="D94" s="16"/>
      <c r="E94" s="16"/>
      <c r="F94" s="16"/>
      <c r="G94" s="14"/>
      <c r="H94" s="14"/>
    </row>
    <row r="95" spans="1:8" x14ac:dyDescent="0.25">
      <c r="A95" s="14"/>
      <c r="B95" s="15"/>
      <c r="C95" s="16"/>
      <c r="D95" s="16"/>
      <c r="E95" s="16"/>
      <c r="F95" s="16"/>
      <c r="G95" s="14"/>
      <c r="H95" s="14"/>
    </row>
    <row r="96" spans="1:8" x14ac:dyDescent="0.25">
      <c r="A96" s="14"/>
      <c r="B96" s="15"/>
      <c r="C96" s="16"/>
      <c r="D96" s="16"/>
      <c r="E96" s="16"/>
      <c r="F96" s="16"/>
      <c r="G96" s="14"/>
      <c r="H96" s="14"/>
    </row>
    <row r="97" spans="1:8" x14ac:dyDescent="0.25">
      <c r="A97" s="14"/>
      <c r="B97" s="15"/>
      <c r="C97" s="16"/>
      <c r="D97" s="16"/>
      <c r="E97" s="16"/>
      <c r="F97" s="16"/>
      <c r="G97" s="14"/>
      <c r="H97" s="14"/>
    </row>
    <row r="98" spans="1:8" x14ac:dyDescent="0.25">
      <c r="A98" s="14"/>
      <c r="B98" s="15"/>
      <c r="C98" s="16"/>
      <c r="D98" s="16"/>
      <c r="E98" s="16"/>
      <c r="F98" s="16"/>
      <c r="G98" s="14"/>
      <c r="H98" s="14"/>
    </row>
    <row r="99" spans="1:8" x14ac:dyDescent="0.25">
      <c r="A99" s="14"/>
      <c r="B99" s="15"/>
      <c r="C99" s="16"/>
      <c r="D99" s="16"/>
      <c r="E99" s="16"/>
      <c r="F99" s="16"/>
      <c r="G99" s="14"/>
      <c r="H99" s="14"/>
    </row>
    <row r="100" spans="1:8" x14ac:dyDescent="0.25">
      <c r="A100" s="14"/>
      <c r="B100" s="15"/>
      <c r="C100" s="16"/>
      <c r="D100" s="16"/>
      <c r="E100" s="16"/>
      <c r="F100" s="16"/>
      <c r="G100" s="14"/>
      <c r="H100" s="14"/>
    </row>
    <row r="101" spans="1:8" x14ac:dyDescent="0.25">
      <c r="A101" s="14"/>
      <c r="B101" s="15"/>
      <c r="C101" s="16"/>
      <c r="D101" s="16"/>
      <c r="E101" s="16"/>
      <c r="F101" s="16"/>
      <c r="G101" s="14"/>
      <c r="H101" s="14"/>
    </row>
    <row r="102" spans="1:8" x14ac:dyDescent="0.25">
      <c r="A102" s="14"/>
      <c r="B102" s="15"/>
      <c r="C102" s="16"/>
      <c r="D102" s="16"/>
      <c r="E102" s="16"/>
      <c r="F102" s="16"/>
      <c r="G102" s="14"/>
      <c r="H102" s="14"/>
    </row>
    <row r="103" spans="1:8" x14ac:dyDescent="0.25">
      <c r="A103" s="14"/>
      <c r="B103" s="15"/>
      <c r="C103" s="16"/>
      <c r="D103" s="16"/>
      <c r="E103" s="16"/>
      <c r="F103" s="16"/>
      <c r="G103" s="14"/>
      <c r="H103" s="14"/>
    </row>
    <row r="104" spans="1:8" x14ac:dyDescent="0.25">
      <c r="A104" s="14"/>
      <c r="B104" s="15"/>
      <c r="C104" s="16"/>
      <c r="D104" s="16"/>
      <c r="E104" s="16"/>
      <c r="F104" s="16"/>
      <c r="G104" s="14"/>
      <c r="H104" s="14"/>
    </row>
    <row r="105" spans="1:8" x14ac:dyDescent="0.25">
      <c r="A105" s="14"/>
      <c r="B105" s="15"/>
      <c r="C105" s="16"/>
      <c r="D105" s="16"/>
      <c r="E105" s="16"/>
      <c r="F105" s="16"/>
      <c r="G105" s="14"/>
      <c r="H105" s="14"/>
    </row>
    <row r="106" spans="1:8" x14ac:dyDescent="0.25">
      <c r="A106" s="14"/>
      <c r="B106" s="15"/>
      <c r="C106" s="16"/>
      <c r="D106" s="16"/>
      <c r="E106" s="16"/>
      <c r="F106" s="16"/>
      <c r="G106" s="14"/>
      <c r="H106" s="14"/>
    </row>
    <row r="107" spans="1:8" x14ac:dyDescent="0.25">
      <c r="A107" s="14"/>
      <c r="B107" s="15"/>
      <c r="C107" s="16"/>
      <c r="D107" s="16"/>
      <c r="E107" s="16"/>
      <c r="F107" s="16"/>
      <c r="G107" s="14"/>
      <c r="H107" s="14"/>
    </row>
    <row r="108" spans="1:8" x14ac:dyDescent="0.25">
      <c r="A108" s="14"/>
      <c r="B108" s="15"/>
      <c r="C108" s="16"/>
      <c r="D108" s="16"/>
      <c r="E108" s="16"/>
      <c r="F108" s="16"/>
      <c r="G108" s="14"/>
      <c r="H108" s="14"/>
    </row>
    <row r="109" spans="1:8" x14ac:dyDescent="0.25">
      <c r="A109" s="14"/>
      <c r="B109" s="15"/>
      <c r="C109" s="16"/>
      <c r="D109" s="16"/>
      <c r="E109" s="16"/>
      <c r="F109" s="16"/>
      <c r="G109" s="14"/>
      <c r="H109" s="14"/>
    </row>
    <row r="110" spans="1:8" x14ac:dyDescent="0.25">
      <c r="A110" s="14"/>
      <c r="B110" s="15"/>
      <c r="C110" s="16"/>
      <c r="D110" s="16"/>
      <c r="E110" s="16"/>
      <c r="F110" s="16"/>
      <c r="G110" s="14"/>
      <c r="H110" s="14"/>
    </row>
    <row r="111" spans="1:8" x14ac:dyDescent="0.25">
      <c r="A111" s="14"/>
      <c r="B111" s="15"/>
      <c r="C111" s="16"/>
      <c r="D111" s="16"/>
      <c r="E111" s="16"/>
      <c r="F111" s="16"/>
      <c r="G111" s="14"/>
      <c r="H111" s="14"/>
    </row>
  </sheetData>
  <protectedRanges>
    <protectedRange sqref="H18:H27 H31:H40" name="Rozsah4"/>
    <protectedRange sqref="A18:A27 A31:A40" name="Rozsah3"/>
    <protectedRange sqref="C26:D27 C39:D40" name="Rozsah2"/>
    <protectedRange sqref="B26:B27 B39:B40" name="Rozsah1"/>
    <protectedRange sqref="C18:D25 C31:D38" name="Rozsah2_1"/>
    <protectedRange sqref="B18:B25 B31:B38" name="Rozsah1_1"/>
  </protectedRanges>
  <mergeCells count="16">
    <mergeCell ref="A41:D41"/>
    <mergeCell ref="A51:H51"/>
    <mergeCell ref="A50:H50"/>
    <mergeCell ref="A49:H49"/>
    <mergeCell ref="A48:H48"/>
    <mergeCell ref="A42:D42"/>
    <mergeCell ref="A47:G47"/>
    <mergeCell ref="A28:D28"/>
    <mergeCell ref="B13:H13"/>
    <mergeCell ref="A16:G16"/>
    <mergeCell ref="A29:G29"/>
    <mergeCell ref="A2:H2"/>
    <mergeCell ref="B11:H11"/>
    <mergeCell ref="B12:H12"/>
    <mergeCell ref="A9:H9"/>
    <mergeCell ref="A8:H8"/>
  </mergeCells>
  <dataValidations count="4">
    <dataValidation allowBlank="1" showInputMessage="1" showErrorMessage="1" prompt="Rešpektujte stanovené finančné limity na osobné výdavky, ktoré sú uvedené v Prílohe č. 2 Príručky k oprávnenosti výdavkov - Finančné a percentuálne limity." sqref="D25 D38"/>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H18:H27 H31:H40"/>
    <dataValidation type="list" allowBlank="1" showInputMessage="1" showErrorMessage="1" prompt="Z roletového menu vyberte príslušný spôsob stanovenia výšky výdavku. V prípade potreby špecifikujte spôsob stanovenia výšky výdavku v poli &quot;Vecný popis výdavku&quot;" sqref="G18:G27 G31:G40">
      <formula1>$A$61:$A$64</formula1>
    </dataValidation>
    <dataValidation type="list" allowBlank="1" showInputMessage="1" showErrorMessage="1" prompt="z roletového menu vyberte príslušnú schému štátnej pomoci" sqref="B13:H13">
      <formula1>$A$72:$A$73</formula1>
    </dataValidation>
  </dataValidations>
  <pageMargins left="0.7" right="0.7" top="0.75" bottom="0.75" header="0.3" footer="0.3"/>
  <pageSetup paperSize="9" scale="4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2:S70"/>
  <sheetViews>
    <sheetView view="pageBreakPreview" zoomScaleNormal="100" zoomScaleSheetLayoutView="100" workbookViewId="0"/>
  </sheetViews>
  <sheetFormatPr defaultRowHeight="15" x14ac:dyDescent="0.25"/>
  <cols>
    <col min="1" max="1" width="3.5703125" style="1" customWidth="1"/>
    <col min="2" max="2" width="18.28515625" style="1" customWidth="1"/>
    <col min="3" max="3" width="7.7109375" style="1" customWidth="1"/>
    <col min="4" max="4" width="5.140625" style="1" customWidth="1"/>
    <col min="5" max="5" width="5.42578125" style="1" customWidth="1"/>
    <col min="6" max="7" width="13.140625" style="1" customWidth="1"/>
    <col min="8" max="8" width="12.140625" style="1" customWidth="1"/>
    <col min="9" max="9" width="15.140625" style="1" customWidth="1"/>
    <col min="10" max="10" width="32.42578125" style="1" customWidth="1"/>
    <col min="11" max="11" width="0" style="1" hidden="1" customWidth="1"/>
    <col min="12" max="12" width="9.140625" style="1" hidden="1" customWidth="1"/>
    <col min="13" max="15" width="0" style="1" hidden="1" customWidth="1"/>
    <col min="16" max="18" width="9.140625" style="1"/>
    <col min="19" max="19" width="0" style="1" hidden="1" customWidth="1"/>
    <col min="20" max="16384" width="9.140625" style="1"/>
  </cols>
  <sheetData>
    <row r="2" spans="1:19" x14ac:dyDescent="0.25">
      <c r="A2" s="225" t="s">
        <v>128</v>
      </c>
      <c r="B2" s="225"/>
      <c r="C2" s="225"/>
      <c r="D2" s="225"/>
      <c r="E2" s="225"/>
      <c r="F2" s="225"/>
      <c r="G2" s="225"/>
      <c r="H2" s="225"/>
      <c r="I2" s="225"/>
      <c r="J2" s="225"/>
    </row>
    <row r="3" spans="1:19" x14ac:dyDescent="0.25">
      <c r="A3" s="28"/>
      <c r="B3" s="28"/>
      <c r="C3" s="28"/>
      <c r="D3" s="28"/>
      <c r="E3" s="28"/>
      <c r="F3" s="28"/>
      <c r="G3" s="28"/>
      <c r="H3" s="28"/>
      <c r="I3" s="28"/>
      <c r="J3" s="28"/>
    </row>
    <row r="4" spans="1:19" x14ac:dyDescent="0.25">
      <c r="A4" s="28"/>
      <c r="B4" s="28"/>
      <c r="C4" s="28"/>
      <c r="D4" s="28"/>
      <c r="E4" s="28"/>
      <c r="F4" s="28"/>
      <c r="G4" s="28"/>
      <c r="H4" s="28"/>
      <c r="I4" s="28"/>
      <c r="J4" s="28"/>
    </row>
    <row r="9" spans="1:19" x14ac:dyDescent="0.25">
      <c r="A9" s="29"/>
      <c r="B9" s="29"/>
      <c r="C9" s="30"/>
      <c r="D9" s="30"/>
      <c r="E9" s="30"/>
      <c r="F9" s="30"/>
      <c r="G9" s="30"/>
      <c r="H9" s="30"/>
      <c r="I9" s="30"/>
      <c r="J9" s="30"/>
    </row>
    <row r="10" spans="1:19" x14ac:dyDescent="0.25">
      <c r="A10" s="29"/>
      <c r="B10" s="29"/>
      <c r="C10" s="30"/>
      <c r="D10" s="30"/>
      <c r="E10" s="30"/>
      <c r="F10" s="30"/>
      <c r="G10" s="30"/>
      <c r="H10" s="30"/>
      <c r="I10" s="30"/>
      <c r="J10" s="30"/>
    </row>
    <row r="11" spans="1:19" ht="20.25" x14ac:dyDescent="0.25">
      <c r="A11" s="226" t="s">
        <v>39</v>
      </c>
      <c r="B11" s="226"/>
      <c r="C11" s="226"/>
      <c r="D11" s="226"/>
      <c r="E11" s="226"/>
      <c r="F11" s="226"/>
      <c r="G11" s="226"/>
      <c r="H11" s="226"/>
      <c r="I11" s="226"/>
      <c r="J11" s="226"/>
      <c r="S11" s="1" t="s">
        <v>120</v>
      </c>
    </row>
    <row r="12" spans="1:19" x14ac:dyDescent="0.25">
      <c r="A12" s="29"/>
      <c r="B12" s="29"/>
      <c r="C12" s="30"/>
      <c r="D12" s="30"/>
      <c r="E12" s="30"/>
      <c r="F12" s="30"/>
      <c r="G12" s="30"/>
      <c r="H12" s="30"/>
      <c r="I12" s="30"/>
      <c r="J12" s="30"/>
    </row>
    <row r="13" spans="1:19" x14ac:dyDescent="0.25">
      <c r="A13" s="29"/>
      <c r="B13" s="29"/>
      <c r="C13" s="30"/>
      <c r="D13" s="30"/>
      <c r="E13" s="30"/>
      <c r="F13" s="30"/>
      <c r="G13" s="30"/>
      <c r="H13" s="30"/>
      <c r="I13" s="30"/>
      <c r="J13" s="30"/>
    </row>
    <row r="14" spans="1:19" ht="15.75" x14ac:dyDescent="0.25">
      <c r="A14" s="227" t="s">
        <v>0</v>
      </c>
      <c r="B14" s="227"/>
      <c r="C14" s="228"/>
      <c r="D14" s="228"/>
      <c r="E14" s="228"/>
      <c r="F14" s="228"/>
      <c r="G14" s="228"/>
      <c r="H14" s="228"/>
      <c r="I14" s="228"/>
      <c r="J14" s="228"/>
    </row>
    <row r="15" spans="1:19" ht="15.75" x14ac:dyDescent="0.25">
      <c r="A15" s="227" t="s">
        <v>1</v>
      </c>
      <c r="B15" s="227"/>
      <c r="C15" s="228"/>
      <c r="D15" s="228"/>
      <c r="E15" s="228"/>
      <c r="F15" s="228"/>
      <c r="G15" s="228"/>
      <c r="H15" s="228"/>
      <c r="I15" s="228"/>
      <c r="J15" s="228"/>
    </row>
    <row r="17" spans="1:13" ht="15.75" x14ac:dyDescent="0.25">
      <c r="A17" s="229" t="s">
        <v>2</v>
      </c>
      <c r="B17" s="229"/>
      <c r="C17" s="229"/>
      <c r="D17" s="229"/>
      <c r="E17" s="186"/>
      <c r="F17" s="186"/>
      <c r="G17" s="186"/>
      <c r="H17" s="186"/>
      <c r="I17" s="186"/>
      <c r="J17" s="186"/>
    </row>
    <row r="18" spans="1:13" ht="15.75" x14ac:dyDescent="0.25">
      <c r="A18" s="229" t="s">
        <v>6</v>
      </c>
      <c r="B18" s="229"/>
      <c r="C18" s="229"/>
      <c r="D18" s="229"/>
      <c r="E18" s="186"/>
      <c r="F18" s="186"/>
      <c r="G18" s="186"/>
      <c r="H18" s="186"/>
      <c r="I18" s="186"/>
      <c r="J18" s="186"/>
    </row>
    <row r="22" spans="1:13" ht="15.75" x14ac:dyDescent="0.25">
      <c r="A22" s="210" t="s">
        <v>118</v>
      </c>
      <c r="B22" s="210"/>
      <c r="C22" s="210"/>
      <c r="D22" s="210"/>
      <c r="E22" s="210"/>
      <c r="F22" s="210"/>
      <c r="G22" s="210"/>
      <c r="H22" s="210"/>
      <c r="I22" s="210"/>
      <c r="J22" s="210"/>
    </row>
    <row r="23" spans="1:13" x14ac:dyDescent="0.25">
      <c r="L23" s="1" t="s">
        <v>32</v>
      </c>
    </row>
    <row r="24" spans="1:13" x14ac:dyDescent="0.25">
      <c r="A24" s="198" t="s">
        <v>52</v>
      </c>
      <c r="B24" s="198" t="s">
        <v>17</v>
      </c>
      <c r="C24" s="198"/>
      <c r="D24" s="198"/>
      <c r="E24" s="198"/>
      <c r="F24" s="198" t="s">
        <v>8</v>
      </c>
      <c r="G24" s="198"/>
      <c r="H24" s="199" t="s">
        <v>119</v>
      </c>
      <c r="I24" s="198" t="s">
        <v>35</v>
      </c>
      <c r="J24" s="198" t="s">
        <v>9</v>
      </c>
      <c r="L24" s="1" t="s">
        <v>33</v>
      </c>
    </row>
    <row r="25" spans="1:13" ht="15.75" x14ac:dyDescent="0.25">
      <c r="A25" s="198"/>
      <c r="B25" s="198"/>
      <c r="C25" s="198"/>
      <c r="D25" s="198"/>
      <c r="E25" s="198"/>
      <c r="F25" s="31" t="s">
        <v>10</v>
      </c>
      <c r="G25" s="31" t="s">
        <v>11</v>
      </c>
      <c r="H25" s="200"/>
      <c r="I25" s="198"/>
      <c r="J25" s="198"/>
      <c r="L25" s="1" t="s">
        <v>34</v>
      </c>
    </row>
    <row r="26" spans="1:13" ht="15.75" x14ac:dyDescent="0.25">
      <c r="A26" s="32" t="s">
        <v>13</v>
      </c>
      <c r="B26" s="223"/>
      <c r="C26" s="223"/>
      <c r="D26" s="223"/>
      <c r="E26" s="223"/>
      <c r="F26" s="33"/>
      <c r="G26" s="33"/>
      <c r="H26" s="33"/>
      <c r="I26" s="34"/>
      <c r="J26" s="34"/>
    </row>
    <row r="27" spans="1:13" ht="15.75" x14ac:dyDescent="0.25">
      <c r="A27" s="32" t="s">
        <v>14</v>
      </c>
      <c r="B27" s="223"/>
      <c r="C27" s="223"/>
      <c r="D27" s="223"/>
      <c r="E27" s="223"/>
      <c r="F27" s="33"/>
      <c r="G27" s="33"/>
      <c r="H27" s="33"/>
      <c r="I27" s="34"/>
      <c r="J27" s="34"/>
    </row>
    <row r="28" spans="1:13" ht="15.75" x14ac:dyDescent="0.25">
      <c r="A28" s="32" t="s">
        <v>15</v>
      </c>
      <c r="B28" s="223"/>
      <c r="C28" s="223"/>
      <c r="D28" s="223"/>
      <c r="E28" s="223"/>
      <c r="F28" s="33"/>
      <c r="G28" s="33"/>
      <c r="H28" s="33"/>
      <c r="I28" s="34"/>
      <c r="J28" s="34"/>
    </row>
    <row r="29" spans="1:13" x14ac:dyDescent="0.25">
      <c r="A29" s="35"/>
      <c r="L29" s="1" t="s">
        <v>38</v>
      </c>
    </row>
    <row r="30" spans="1:13" x14ac:dyDescent="0.25">
      <c r="A30" s="35"/>
      <c r="L30" s="1" t="s">
        <v>48</v>
      </c>
    </row>
    <row r="31" spans="1:13" x14ac:dyDescent="0.25">
      <c r="A31" s="35"/>
      <c r="L31" s="1" t="s">
        <v>41</v>
      </c>
    </row>
    <row r="32" spans="1:13" ht="15.75" x14ac:dyDescent="0.25">
      <c r="A32" s="210" t="s">
        <v>16</v>
      </c>
      <c r="B32" s="210"/>
      <c r="C32" s="210"/>
      <c r="D32" s="210"/>
      <c r="E32" s="210"/>
      <c r="F32" s="210"/>
      <c r="G32" s="210"/>
      <c r="H32" s="210"/>
      <c r="I32" s="210"/>
      <c r="J32" s="210"/>
      <c r="M32" s="36"/>
    </row>
    <row r="33" spans="1:13" ht="15.75" x14ac:dyDescent="0.25">
      <c r="A33" s="66"/>
      <c r="B33" s="66"/>
      <c r="C33" s="66"/>
      <c r="D33" s="66"/>
      <c r="E33" s="66"/>
      <c r="F33" s="66"/>
      <c r="G33" s="66"/>
      <c r="H33" s="122"/>
      <c r="I33" s="66"/>
      <c r="J33" s="66"/>
      <c r="M33" s="36"/>
    </row>
    <row r="34" spans="1:13" x14ac:dyDescent="0.25">
      <c r="A34" s="211" t="s">
        <v>83</v>
      </c>
      <c r="B34" s="212"/>
      <c r="C34" s="212"/>
      <c r="D34" s="212"/>
      <c r="E34" s="213"/>
      <c r="F34" s="214"/>
      <c r="G34" s="214"/>
      <c r="H34" s="214"/>
      <c r="I34" s="214"/>
      <c r="J34" s="215"/>
    </row>
    <row r="35" spans="1:13" x14ac:dyDescent="0.25">
      <c r="A35" s="217" t="s">
        <v>84</v>
      </c>
      <c r="B35" s="218"/>
      <c r="C35" s="218"/>
      <c r="D35" s="218"/>
      <c r="E35" s="219"/>
      <c r="F35" s="220" t="s">
        <v>121</v>
      </c>
      <c r="G35" s="221"/>
      <c r="H35" s="221"/>
      <c r="I35" s="221"/>
      <c r="J35" s="222"/>
    </row>
    <row r="38" spans="1:13" x14ac:dyDescent="0.25">
      <c r="F38" s="184"/>
      <c r="G38" s="184"/>
      <c r="H38" s="184"/>
      <c r="I38" s="184"/>
      <c r="J38" s="26"/>
    </row>
    <row r="39" spans="1:13" x14ac:dyDescent="0.25">
      <c r="A39" s="27" t="s">
        <v>45</v>
      </c>
      <c r="B39" s="27"/>
      <c r="C39" s="27"/>
      <c r="D39" s="27"/>
      <c r="E39" s="27"/>
      <c r="F39" s="154"/>
      <c r="G39" s="154"/>
      <c r="H39" s="185" t="s">
        <v>44</v>
      </c>
      <c r="I39" s="185"/>
      <c r="J39" s="185"/>
    </row>
    <row r="40" spans="1:13" x14ac:dyDescent="0.25">
      <c r="A40" s="38"/>
      <c r="B40" s="38"/>
      <c r="C40" s="38"/>
      <c r="D40" s="38"/>
      <c r="E40" s="38"/>
      <c r="F40" s="38"/>
      <c r="G40" s="38"/>
      <c r="H40" s="38"/>
      <c r="I40" s="38"/>
      <c r="J40" s="38"/>
    </row>
    <row r="41" spans="1:13" x14ac:dyDescent="0.25">
      <c r="A41" s="216" t="s">
        <v>49</v>
      </c>
      <c r="B41" s="216"/>
      <c r="C41" s="216"/>
      <c r="D41" s="216"/>
      <c r="E41" s="216"/>
      <c r="F41" s="216"/>
      <c r="G41" s="216"/>
      <c r="H41" s="216"/>
      <c r="I41" s="216"/>
      <c r="J41" s="216"/>
    </row>
    <row r="42" spans="1:13" ht="58.5" customHeight="1" x14ac:dyDescent="0.25">
      <c r="A42" s="224" t="s">
        <v>133</v>
      </c>
      <c r="B42" s="224"/>
      <c r="C42" s="224"/>
      <c r="D42" s="224"/>
      <c r="E42" s="224"/>
      <c r="F42" s="224"/>
      <c r="G42" s="224"/>
      <c r="H42" s="224"/>
      <c r="I42" s="224"/>
      <c r="J42" s="224"/>
    </row>
    <row r="43" spans="1:13" ht="131.25" customHeight="1" x14ac:dyDescent="0.25">
      <c r="A43" s="203" t="s">
        <v>59</v>
      </c>
      <c r="B43" s="204"/>
      <c r="C43" s="204"/>
      <c r="D43" s="204"/>
      <c r="E43" s="204"/>
      <c r="F43" s="204"/>
      <c r="G43" s="204"/>
      <c r="H43" s="204"/>
      <c r="I43" s="204"/>
      <c r="J43" s="205"/>
    </row>
    <row r="44" spans="1:13" ht="76.5" customHeight="1" x14ac:dyDescent="0.25">
      <c r="A44" s="206" t="s">
        <v>50</v>
      </c>
      <c r="B44" s="207"/>
      <c r="C44" s="207"/>
      <c r="D44" s="207"/>
      <c r="E44" s="207"/>
      <c r="F44" s="207"/>
      <c r="G44" s="207"/>
      <c r="H44" s="207"/>
      <c r="I44" s="207"/>
      <c r="J44" s="208"/>
    </row>
    <row r="45" spans="1:13" ht="32.25" customHeight="1" x14ac:dyDescent="0.25">
      <c r="A45" s="206" t="s">
        <v>51</v>
      </c>
      <c r="B45" s="207"/>
      <c r="C45" s="207"/>
      <c r="D45" s="207"/>
      <c r="E45" s="207"/>
      <c r="F45" s="207"/>
      <c r="G45" s="207"/>
      <c r="H45" s="207"/>
      <c r="I45" s="207"/>
      <c r="J45" s="208"/>
    </row>
    <row r="46" spans="1:13" ht="21.75" customHeight="1" x14ac:dyDescent="0.3">
      <c r="A46" s="209" t="s">
        <v>40</v>
      </c>
      <c r="B46" s="209"/>
      <c r="C46" s="209"/>
      <c r="D46" s="209"/>
      <c r="E46" s="209"/>
      <c r="F46" s="209"/>
      <c r="G46" s="209"/>
      <c r="H46" s="209"/>
      <c r="I46" s="209"/>
      <c r="J46" s="209"/>
    </row>
    <row r="47" spans="1:13" x14ac:dyDescent="0.25">
      <c r="A47" s="29"/>
      <c r="B47" s="29"/>
      <c r="C47" s="30"/>
      <c r="D47" s="30"/>
      <c r="E47" s="30"/>
      <c r="F47" s="30"/>
      <c r="G47" s="30"/>
      <c r="H47" s="30"/>
      <c r="I47" s="30"/>
      <c r="J47" s="30"/>
    </row>
    <row r="48" spans="1:13" ht="15.75" x14ac:dyDescent="0.25">
      <c r="A48" s="201" t="s">
        <v>0</v>
      </c>
      <c r="B48" s="201"/>
      <c r="C48" s="186"/>
      <c r="D48" s="186"/>
      <c r="E48" s="186"/>
      <c r="F48" s="186"/>
      <c r="G48" s="186"/>
      <c r="H48" s="186"/>
      <c r="I48" s="186"/>
      <c r="J48" s="186"/>
    </row>
    <row r="49" spans="1:10" ht="15.75" x14ac:dyDescent="0.25">
      <c r="A49" s="201" t="s">
        <v>1</v>
      </c>
      <c r="B49" s="201"/>
      <c r="C49" s="186"/>
      <c r="D49" s="186"/>
      <c r="E49" s="186"/>
      <c r="F49" s="186"/>
      <c r="G49" s="186"/>
      <c r="H49" s="186"/>
      <c r="I49" s="186"/>
      <c r="J49" s="186"/>
    </row>
    <row r="50" spans="1:10" ht="15.75" x14ac:dyDescent="0.25">
      <c r="A50" s="39"/>
      <c r="B50" s="39"/>
      <c r="C50" s="39"/>
      <c r="D50" s="39"/>
      <c r="E50" s="39"/>
      <c r="F50" s="39"/>
      <c r="G50" s="39"/>
      <c r="H50" s="39"/>
      <c r="I50" s="39"/>
      <c r="J50" s="39"/>
    </row>
    <row r="51" spans="1:10" ht="15.75" x14ac:dyDescent="0.25">
      <c r="A51" s="202" t="s">
        <v>2</v>
      </c>
      <c r="B51" s="202"/>
      <c r="C51" s="202"/>
      <c r="D51" s="202"/>
      <c r="E51" s="186"/>
      <c r="F51" s="186"/>
      <c r="G51" s="186"/>
      <c r="H51" s="186"/>
      <c r="I51" s="186"/>
      <c r="J51" s="186"/>
    </row>
    <row r="52" spans="1:10" ht="15.75" x14ac:dyDescent="0.25">
      <c r="A52" s="202" t="s">
        <v>6</v>
      </c>
      <c r="B52" s="202"/>
      <c r="C52" s="202"/>
      <c r="D52" s="202"/>
      <c r="E52" s="186"/>
      <c r="F52" s="186"/>
      <c r="G52" s="186"/>
      <c r="H52" s="186"/>
      <c r="I52" s="186"/>
      <c r="J52" s="186"/>
    </row>
    <row r="54" spans="1:10" ht="18" x14ac:dyDescent="0.25">
      <c r="A54" s="197" t="s">
        <v>7</v>
      </c>
      <c r="B54" s="197"/>
      <c r="C54" s="197"/>
      <c r="D54" s="197"/>
      <c r="E54" s="197"/>
      <c r="F54" s="197"/>
      <c r="G54" s="197"/>
      <c r="H54" s="197"/>
      <c r="I54" s="197"/>
      <c r="J54" s="197"/>
    </row>
    <row r="56" spans="1:10" x14ac:dyDescent="0.25">
      <c r="A56" s="198" t="s">
        <v>12</v>
      </c>
      <c r="B56" s="198" t="s">
        <v>17</v>
      </c>
      <c r="C56" s="198"/>
      <c r="D56" s="198"/>
      <c r="E56" s="198"/>
      <c r="F56" s="198" t="s">
        <v>8</v>
      </c>
      <c r="G56" s="198"/>
      <c r="H56" s="199" t="s">
        <v>142</v>
      </c>
      <c r="I56" s="198" t="s">
        <v>35</v>
      </c>
      <c r="J56" s="198" t="s">
        <v>9</v>
      </c>
    </row>
    <row r="57" spans="1:10" ht="15.75" x14ac:dyDescent="0.25">
      <c r="A57" s="198"/>
      <c r="B57" s="198"/>
      <c r="C57" s="198"/>
      <c r="D57" s="198"/>
      <c r="E57" s="198"/>
      <c r="F57" s="31" t="s">
        <v>10</v>
      </c>
      <c r="G57" s="31" t="s">
        <v>11</v>
      </c>
      <c r="H57" s="200"/>
      <c r="I57" s="198"/>
      <c r="J57" s="198"/>
    </row>
    <row r="58" spans="1:10" ht="15.75" x14ac:dyDescent="0.25">
      <c r="A58" s="32" t="s">
        <v>13</v>
      </c>
      <c r="B58" s="186"/>
      <c r="C58" s="186"/>
      <c r="D58" s="186"/>
      <c r="E58" s="186"/>
      <c r="F58" s="40"/>
      <c r="G58" s="40"/>
      <c r="H58" s="40"/>
      <c r="I58" s="34"/>
      <c r="J58" s="40"/>
    </row>
    <row r="59" spans="1:10" ht="15.75" x14ac:dyDescent="0.25">
      <c r="A59" s="32" t="s">
        <v>14</v>
      </c>
      <c r="B59" s="186"/>
      <c r="C59" s="186"/>
      <c r="D59" s="186"/>
      <c r="E59" s="186"/>
      <c r="F59" s="40"/>
      <c r="G59" s="40"/>
      <c r="H59" s="40"/>
      <c r="I59" s="34"/>
      <c r="J59" s="40"/>
    </row>
    <row r="60" spans="1:10" ht="15.75" x14ac:dyDescent="0.25">
      <c r="A60" s="32" t="s">
        <v>15</v>
      </c>
      <c r="B60" s="186"/>
      <c r="C60" s="186"/>
      <c r="D60" s="186"/>
      <c r="E60" s="186"/>
      <c r="F60" s="40"/>
      <c r="G60" s="40"/>
      <c r="H60" s="40"/>
      <c r="I60" s="34"/>
      <c r="J60" s="40"/>
    </row>
    <row r="61" spans="1:10" x14ac:dyDescent="0.25">
      <c r="A61" s="35"/>
    </row>
    <row r="63" spans="1:10" ht="18" x14ac:dyDescent="0.25">
      <c r="A63" s="187" t="s">
        <v>16</v>
      </c>
      <c r="B63" s="187"/>
      <c r="C63" s="187"/>
      <c r="D63" s="187"/>
      <c r="E63" s="187"/>
      <c r="F63" s="187"/>
      <c r="G63" s="187"/>
      <c r="H63" s="187"/>
      <c r="I63" s="187"/>
      <c r="J63" s="187"/>
    </row>
    <row r="64" spans="1:10" x14ac:dyDescent="0.25">
      <c r="A64" s="188" t="s">
        <v>83</v>
      </c>
      <c r="B64" s="188"/>
      <c r="C64" s="189"/>
      <c r="D64" s="189"/>
      <c r="E64" s="189"/>
      <c r="F64" s="158"/>
      <c r="G64" s="158"/>
      <c r="H64" s="158"/>
      <c r="I64" s="158"/>
      <c r="J64" s="159"/>
    </row>
    <row r="65" spans="1:10" ht="15.75" x14ac:dyDescent="0.25">
      <c r="A65" s="190" t="s">
        <v>84</v>
      </c>
      <c r="B65" s="191"/>
      <c r="C65" s="192"/>
      <c r="D65" s="192"/>
      <c r="E65" s="193"/>
      <c r="F65" s="194" t="s">
        <v>121</v>
      </c>
      <c r="G65" s="195"/>
      <c r="H65" s="195"/>
      <c r="I65" s="195"/>
      <c r="J65" s="196"/>
    </row>
    <row r="69" spans="1:10" x14ac:dyDescent="0.25">
      <c r="F69" s="184"/>
      <c r="G69" s="184"/>
      <c r="H69" s="184"/>
      <c r="I69" s="184"/>
      <c r="J69" s="26"/>
    </row>
    <row r="70" spans="1:10" x14ac:dyDescent="0.25">
      <c r="A70" s="27" t="s">
        <v>45</v>
      </c>
      <c r="B70" s="27"/>
      <c r="C70" s="27"/>
      <c r="D70" s="27"/>
      <c r="E70" s="27"/>
      <c r="F70" s="185" t="s">
        <v>44</v>
      </c>
      <c r="G70" s="185"/>
      <c r="H70" s="185"/>
      <c r="I70" s="185"/>
      <c r="J70" s="185"/>
    </row>
  </sheetData>
  <mergeCells count="57">
    <mergeCell ref="A42:J42"/>
    <mergeCell ref="A2:J2"/>
    <mergeCell ref="A11:J11"/>
    <mergeCell ref="A14:B14"/>
    <mergeCell ref="C14:J14"/>
    <mergeCell ref="A15:B15"/>
    <mergeCell ref="C15:J15"/>
    <mergeCell ref="A17:D17"/>
    <mergeCell ref="E17:J17"/>
    <mergeCell ref="A18:D18"/>
    <mergeCell ref="E18:J18"/>
    <mergeCell ref="A22:J22"/>
    <mergeCell ref="A24:A25"/>
    <mergeCell ref="B24:E25"/>
    <mergeCell ref="F24:G24"/>
    <mergeCell ref="I24:I25"/>
    <mergeCell ref="J24:J25"/>
    <mergeCell ref="H24:H25"/>
    <mergeCell ref="B26:E26"/>
    <mergeCell ref="B27:E27"/>
    <mergeCell ref="B28:E28"/>
    <mergeCell ref="A32:J32"/>
    <mergeCell ref="A34:E34"/>
    <mergeCell ref="F34:J34"/>
    <mergeCell ref="F38:I38"/>
    <mergeCell ref="A41:J41"/>
    <mergeCell ref="A35:E35"/>
    <mergeCell ref="F35:J35"/>
    <mergeCell ref="H39:J39"/>
    <mergeCell ref="A43:J43"/>
    <mergeCell ref="A44:J44"/>
    <mergeCell ref="A45:J45"/>
    <mergeCell ref="A46:J46"/>
    <mergeCell ref="A48:B48"/>
    <mergeCell ref="C48:J48"/>
    <mergeCell ref="A49:B49"/>
    <mergeCell ref="C49:J49"/>
    <mergeCell ref="A51:D51"/>
    <mergeCell ref="E51:J51"/>
    <mergeCell ref="A52:D52"/>
    <mergeCell ref="E52:J52"/>
    <mergeCell ref="A54:J54"/>
    <mergeCell ref="A56:A57"/>
    <mergeCell ref="B56:E57"/>
    <mergeCell ref="F56:G56"/>
    <mergeCell ref="I56:I57"/>
    <mergeCell ref="J56:J57"/>
    <mergeCell ref="H56:H57"/>
    <mergeCell ref="F69:I69"/>
    <mergeCell ref="F70:J70"/>
    <mergeCell ref="B58:E58"/>
    <mergeCell ref="B59:E59"/>
    <mergeCell ref="B60:E60"/>
    <mergeCell ref="A63:J63"/>
    <mergeCell ref="A64:E64"/>
    <mergeCell ref="A65:E65"/>
    <mergeCell ref="F65:J65"/>
  </mergeCells>
  <dataValidations count="2">
    <dataValidation type="list" allowBlank="1" showInputMessage="1" showErrorMessage="1" prompt="Z roletového menu vyberte príslušný spôsob vykonania prieskumu trhu. V prípade výberu možnosti &quot;iný spôsob&quot; špecifickujte tento v poli &quot;Poznámka&quot;" sqref="I26:I28 I58:I60">
      <formula1>$L$29:$L$31</formula1>
    </dataValidation>
    <dataValidation type="list" allowBlank="1" showInputMessage="1" showErrorMessage="1" prompt="Z roletového menu vyberte príslušný druh zákazky" sqref="E18:J18 E52:J52">
      <formula1>$L$23:$L$25</formula1>
    </dataValidation>
  </dataValidations>
  <pageMargins left="0.7" right="0.7" top="0.75" bottom="0.75" header="0.3" footer="0.3"/>
  <pageSetup paperSize="9" scale="6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pageSetUpPr fitToPage="1"/>
  </sheetPr>
  <dimension ref="A1:M162"/>
  <sheetViews>
    <sheetView view="pageBreakPreview" topLeftCell="A28" zoomScaleNormal="100" zoomScaleSheetLayoutView="100" workbookViewId="0">
      <selection activeCell="F69" sqref="F69"/>
    </sheetView>
  </sheetViews>
  <sheetFormatPr defaultRowHeight="15" x14ac:dyDescent="0.25"/>
  <cols>
    <col min="1" max="1" width="31.140625" style="1" customWidth="1"/>
    <col min="2" max="2" width="28.140625" style="1" customWidth="1"/>
    <col min="3" max="3" width="9.140625" style="2" customWidth="1"/>
    <col min="4" max="4" width="9.28515625" style="3" customWidth="1"/>
    <col min="5" max="5" width="14.7109375" style="3" customWidth="1"/>
    <col min="6" max="7" width="21.7109375" style="140" customWidth="1"/>
    <col min="8" max="8" width="65.5703125" style="1" customWidth="1"/>
    <col min="9" max="9" width="63.7109375" style="1" customWidth="1"/>
    <col min="10" max="10" width="16" style="14" customWidth="1"/>
    <col min="11" max="11" width="30" style="1" customWidth="1"/>
    <col min="12" max="31" width="9.140625" style="1" customWidth="1"/>
    <col min="32" max="16384" width="9.140625" style="1"/>
  </cols>
  <sheetData>
    <row r="1" spans="1:11" x14ac:dyDescent="0.25">
      <c r="A1" s="14"/>
      <c r="B1" s="14"/>
      <c r="C1" s="15"/>
      <c r="D1" s="16"/>
      <c r="E1" s="16"/>
      <c r="F1" s="138"/>
      <c r="G1" s="138"/>
      <c r="H1" s="14"/>
      <c r="I1" s="14"/>
    </row>
    <row r="2" spans="1:11" x14ac:dyDescent="0.25">
      <c r="A2" s="167" t="s">
        <v>128</v>
      </c>
      <c r="B2" s="167"/>
      <c r="C2" s="167"/>
      <c r="D2" s="167"/>
      <c r="E2" s="167"/>
      <c r="F2" s="167"/>
      <c r="G2" s="167"/>
      <c r="H2" s="167"/>
      <c r="I2" s="167"/>
    </row>
    <row r="3" spans="1:11" x14ac:dyDescent="0.25">
      <c r="A3" s="17"/>
      <c r="B3" s="17"/>
      <c r="C3" s="17"/>
      <c r="D3" s="17"/>
      <c r="E3" s="17"/>
      <c r="F3" s="17"/>
      <c r="G3" s="17"/>
      <c r="H3" s="17"/>
      <c r="I3" s="14"/>
    </row>
    <row r="4" spans="1:11" x14ac:dyDescent="0.25">
      <c r="A4" s="14"/>
      <c r="B4" s="14"/>
      <c r="C4" s="15"/>
      <c r="D4" s="16"/>
      <c r="E4" s="16"/>
      <c r="F4" s="138"/>
      <c r="G4" s="138"/>
      <c r="H4" s="14"/>
      <c r="I4" s="14"/>
    </row>
    <row r="5" spans="1:11" x14ac:dyDescent="0.25">
      <c r="A5" s="14"/>
      <c r="B5" s="14"/>
      <c r="C5" s="15"/>
      <c r="D5" s="16"/>
      <c r="E5" s="16"/>
      <c r="F5" s="138"/>
      <c r="G5" s="138"/>
      <c r="H5" s="14"/>
      <c r="I5" s="14"/>
    </row>
    <row r="6" spans="1:11" x14ac:dyDescent="0.25">
      <c r="A6" s="18"/>
      <c r="B6" s="18"/>
      <c r="C6" s="18"/>
      <c r="D6" s="18"/>
      <c r="E6" s="18"/>
      <c r="F6" s="139"/>
      <c r="G6" s="139"/>
      <c r="H6" s="18"/>
      <c r="I6" s="14"/>
      <c r="K6" s="14"/>
    </row>
    <row r="7" spans="1:11" x14ac:dyDescent="0.25">
      <c r="I7" s="14"/>
    </row>
    <row r="8" spans="1:11" ht="24" customHeight="1" x14ac:dyDescent="0.25">
      <c r="A8" s="256" t="s">
        <v>75</v>
      </c>
      <c r="B8" s="256"/>
      <c r="C8" s="256"/>
      <c r="D8" s="256"/>
      <c r="E8" s="256"/>
      <c r="F8" s="256"/>
      <c r="G8" s="256"/>
      <c r="H8" s="256"/>
      <c r="I8" s="256"/>
    </row>
    <row r="9" spans="1:11" ht="20.25" x14ac:dyDescent="0.3">
      <c r="A9" s="81"/>
      <c r="B9" s="81"/>
      <c r="C9" s="81"/>
      <c r="D9" s="81"/>
      <c r="E9" s="81"/>
      <c r="F9" s="141"/>
      <c r="G9" s="141"/>
      <c r="H9" s="81"/>
      <c r="I9" s="14"/>
    </row>
    <row r="10" spans="1:11" x14ac:dyDescent="0.25">
      <c r="A10" s="80" t="s">
        <v>0</v>
      </c>
      <c r="B10" s="161"/>
      <c r="C10" s="161"/>
      <c r="D10" s="161"/>
      <c r="E10" s="161"/>
      <c r="F10" s="161"/>
      <c r="G10" s="161"/>
      <c r="H10" s="161"/>
      <c r="I10" s="161"/>
    </row>
    <row r="11" spans="1:11" x14ac:dyDescent="0.25">
      <c r="A11" s="79" t="s">
        <v>1</v>
      </c>
      <c r="B11" s="161"/>
      <c r="C11" s="161"/>
      <c r="D11" s="161"/>
      <c r="E11" s="161"/>
      <c r="F11" s="161"/>
      <c r="G11" s="161"/>
      <c r="H11" s="161"/>
      <c r="I11" s="161"/>
    </row>
    <row r="12" spans="1:11" x14ac:dyDescent="0.25">
      <c r="A12" s="79" t="s">
        <v>67</v>
      </c>
      <c r="B12" s="161"/>
      <c r="C12" s="161"/>
      <c r="D12" s="161"/>
      <c r="E12" s="161"/>
      <c r="F12" s="161"/>
      <c r="G12" s="161"/>
      <c r="H12" s="161"/>
      <c r="I12" s="161"/>
    </row>
    <row r="13" spans="1:11" ht="24" customHeight="1" x14ac:dyDescent="0.25">
      <c r="A13" s="92"/>
      <c r="B13" s="93"/>
      <c r="C13" s="93"/>
      <c r="D13" s="93"/>
      <c r="E13" s="93"/>
      <c r="F13" s="142"/>
      <c r="G13" s="142"/>
      <c r="H13" s="93"/>
      <c r="I13" s="78"/>
    </row>
    <row r="14" spans="1:11" ht="24" customHeight="1" thickBot="1" x14ac:dyDescent="0.3">
      <c r="A14" s="106" t="s">
        <v>63</v>
      </c>
      <c r="B14" s="105"/>
      <c r="C14" s="105"/>
      <c r="D14" s="105"/>
      <c r="E14" s="105"/>
      <c r="F14" s="143"/>
      <c r="G14" s="143"/>
      <c r="H14" s="105"/>
      <c r="I14" s="93"/>
    </row>
    <row r="15" spans="1:11" ht="24" customHeight="1" thickBot="1" x14ac:dyDescent="0.3">
      <c r="A15" s="235" t="s">
        <v>134</v>
      </c>
      <c r="B15" s="236"/>
      <c r="C15" s="236"/>
      <c r="D15" s="236"/>
      <c r="E15" s="236"/>
      <c r="F15" s="236"/>
      <c r="G15" s="237"/>
      <c r="H15" s="94"/>
      <c r="I15" s="94"/>
    </row>
    <row r="16" spans="1:11" ht="38.25" x14ac:dyDescent="0.25">
      <c r="A16" s="69" t="s">
        <v>2</v>
      </c>
      <c r="B16" s="69" t="s">
        <v>5</v>
      </c>
      <c r="C16" s="69" t="s">
        <v>3</v>
      </c>
      <c r="D16" s="69" t="s">
        <v>4</v>
      </c>
      <c r="E16" s="69" t="s">
        <v>31</v>
      </c>
      <c r="F16" s="69" t="s">
        <v>27</v>
      </c>
      <c r="G16" s="69" t="s">
        <v>131</v>
      </c>
      <c r="H16" s="157" t="s">
        <v>36</v>
      </c>
      <c r="I16" s="157" t="s">
        <v>37</v>
      </c>
    </row>
    <row r="17" spans="1:13" ht="28.5" x14ac:dyDescent="0.25">
      <c r="A17" s="155" t="s">
        <v>110</v>
      </c>
      <c r="B17" s="156" t="s">
        <v>18</v>
      </c>
      <c r="C17" s="62"/>
      <c r="D17" s="4"/>
      <c r="E17" s="113"/>
      <c r="F17" s="115">
        <f t="shared" ref="F17:F26" si="0">D17*E17</f>
        <v>0</v>
      </c>
      <c r="G17" s="115">
        <f>ROUND(F17*20/100+F17,2)</f>
        <v>0</v>
      </c>
      <c r="H17" s="5"/>
      <c r="I17" s="74"/>
      <c r="J17" s="25"/>
      <c r="L17" s="6"/>
      <c r="M17" s="6"/>
    </row>
    <row r="18" spans="1:13" ht="30" x14ac:dyDescent="0.25">
      <c r="A18" s="155" t="s">
        <v>111</v>
      </c>
      <c r="B18" s="156" t="s">
        <v>18</v>
      </c>
      <c r="C18" s="62"/>
      <c r="D18" s="4"/>
      <c r="E18" s="113"/>
      <c r="F18" s="115">
        <f t="shared" si="0"/>
        <v>0</v>
      </c>
      <c r="G18" s="115">
        <f t="shared" ref="G18:G26" si="1">ROUND(F18*20/100+F18,2)</f>
        <v>0</v>
      </c>
      <c r="H18" s="5"/>
      <c r="I18" s="74" t="s">
        <v>116</v>
      </c>
      <c r="J18" s="25"/>
      <c r="L18" s="6"/>
      <c r="M18" s="6"/>
    </row>
    <row r="19" spans="1:13" x14ac:dyDescent="0.25">
      <c r="A19" s="155" t="s">
        <v>112</v>
      </c>
      <c r="B19" s="156" t="s">
        <v>18</v>
      </c>
      <c r="C19" s="62"/>
      <c r="D19" s="4"/>
      <c r="E19" s="113"/>
      <c r="F19" s="115">
        <f t="shared" si="0"/>
        <v>0</v>
      </c>
      <c r="G19" s="115">
        <f t="shared" si="1"/>
        <v>0</v>
      </c>
      <c r="H19" s="5"/>
      <c r="I19" s="74"/>
      <c r="J19" s="25"/>
      <c r="L19" s="6"/>
      <c r="M19" s="6"/>
    </row>
    <row r="20" spans="1:13" ht="42.75" x14ac:dyDescent="0.25">
      <c r="A20" s="155" t="s">
        <v>113</v>
      </c>
      <c r="B20" s="156" t="s">
        <v>46</v>
      </c>
      <c r="C20" s="62"/>
      <c r="D20" s="4"/>
      <c r="E20" s="113"/>
      <c r="F20" s="115">
        <f t="shared" si="0"/>
        <v>0</v>
      </c>
      <c r="G20" s="115">
        <f t="shared" si="1"/>
        <v>0</v>
      </c>
      <c r="H20" s="5"/>
      <c r="I20" s="74" t="s">
        <v>116</v>
      </c>
      <c r="J20" s="25"/>
      <c r="L20" s="6"/>
      <c r="M20" s="6"/>
    </row>
    <row r="21" spans="1:13" x14ac:dyDescent="0.25">
      <c r="A21" s="155" t="s">
        <v>114</v>
      </c>
      <c r="B21" s="156" t="s">
        <v>86</v>
      </c>
      <c r="C21" s="62"/>
      <c r="D21" s="4"/>
      <c r="E21" s="113"/>
      <c r="F21" s="115">
        <f t="shared" si="0"/>
        <v>0</v>
      </c>
      <c r="G21" s="115">
        <f t="shared" si="1"/>
        <v>0</v>
      </c>
      <c r="H21" s="5"/>
      <c r="I21" s="74"/>
      <c r="J21" s="25"/>
      <c r="L21" s="6"/>
      <c r="M21" s="6"/>
    </row>
    <row r="22" spans="1:13" x14ac:dyDescent="0.25">
      <c r="A22" s="82" t="s">
        <v>115</v>
      </c>
      <c r="B22" s="8"/>
      <c r="C22" s="63"/>
      <c r="D22" s="4"/>
      <c r="E22" s="113"/>
      <c r="F22" s="115">
        <f t="shared" si="0"/>
        <v>0</v>
      </c>
      <c r="G22" s="115">
        <f t="shared" si="1"/>
        <v>0</v>
      </c>
      <c r="H22" s="5"/>
      <c r="I22" s="74"/>
      <c r="J22" s="25"/>
      <c r="L22" s="6"/>
      <c r="M22" s="6"/>
    </row>
    <row r="23" spans="1:13" x14ac:dyDescent="0.25">
      <c r="A23" s="82" t="s">
        <v>115</v>
      </c>
      <c r="B23" s="8"/>
      <c r="C23" s="87"/>
      <c r="D23" s="88"/>
      <c r="E23" s="114"/>
      <c r="F23" s="115">
        <f t="shared" si="0"/>
        <v>0</v>
      </c>
      <c r="G23" s="115">
        <f t="shared" si="1"/>
        <v>0</v>
      </c>
      <c r="H23" s="5"/>
      <c r="I23" s="74"/>
      <c r="J23" s="25"/>
      <c r="L23" s="6"/>
      <c r="M23" s="6"/>
    </row>
    <row r="24" spans="1:13" x14ac:dyDescent="0.25">
      <c r="A24" s="82" t="s">
        <v>115</v>
      </c>
      <c r="B24" s="8"/>
      <c r="C24" s="87"/>
      <c r="D24" s="88"/>
      <c r="E24" s="114"/>
      <c r="F24" s="115">
        <f t="shared" si="0"/>
        <v>0</v>
      </c>
      <c r="G24" s="115">
        <f t="shared" si="1"/>
        <v>0</v>
      </c>
      <c r="H24" s="5"/>
      <c r="I24" s="74"/>
      <c r="J24" s="25"/>
      <c r="L24" s="6"/>
      <c r="M24" s="6"/>
    </row>
    <row r="25" spans="1:13" x14ac:dyDescent="0.25">
      <c r="A25" s="82" t="s">
        <v>115</v>
      </c>
      <c r="B25" s="8"/>
      <c r="C25" s="87"/>
      <c r="D25" s="88"/>
      <c r="E25" s="114"/>
      <c r="F25" s="115">
        <f t="shared" si="0"/>
        <v>0</v>
      </c>
      <c r="G25" s="115">
        <f t="shared" si="1"/>
        <v>0</v>
      </c>
      <c r="H25" s="5"/>
      <c r="I25" s="74"/>
      <c r="J25" s="25"/>
      <c r="L25" s="6"/>
      <c r="M25" s="6"/>
    </row>
    <row r="26" spans="1:13" x14ac:dyDescent="0.25">
      <c r="A26" s="82" t="s">
        <v>115</v>
      </c>
      <c r="B26" s="8"/>
      <c r="C26" s="87"/>
      <c r="D26" s="88"/>
      <c r="E26" s="114"/>
      <c r="F26" s="115">
        <f t="shared" si="0"/>
        <v>0</v>
      </c>
      <c r="G26" s="115">
        <f t="shared" si="1"/>
        <v>0</v>
      </c>
      <c r="H26" s="5"/>
      <c r="I26" s="74"/>
      <c r="J26" s="25"/>
      <c r="L26" s="6"/>
      <c r="M26" s="6"/>
    </row>
    <row r="27" spans="1:13" ht="15.75" thickBot="1" x14ac:dyDescent="0.3">
      <c r="A27" s="246" t="s">
        <v>30</v>
      </c>
      <c r="B27" s="246"/>
      <c r="C27" s="246"/>
      <c r="D27" s="246"/>
      <c r="E27" s="246"/>
      <c r="F27" s="112">
        <f>SUM(F17:F26)</f>
        <v>0</v>
      </c>
      <c r="G27" s="112">
        <f>SUM(G17:G26)</f>
        <v>0</v>
      </c>
      <c r="H27" s="72"/>
      <c r="I27" s="73"/>
      <c r="J27" s="25"/>
      <c r="L27" s="6"/>
      <c r="M27" s="6"/>
    </row>
    <row r="28" spans="1:13" ht="24" customHeight="1" thickBot="1" x14ac:dyDescent="0.3">
      <c r="A28" s="265" t="s">
        <v>135</v>
      </c>
      <c r="B28" s="266"/>
      <c r="C28" s="266"/>
      <c r="D28" s="266"/>
      <c r="E28" s="266"/>
      <c r="F28" s="266"/>
      <c r="G28" s="267"/>
      <c r="H28" s="83"/>
      <c r="I28" s="83"/>
      <c r="J28" s="25"/>
      <c r="L28" s="6"/>
      <c r="M28" s="6"/>
    </row>
    <row r="29" spans="1:13" ht="38.25" x14ac:dyDescent="0.25">
      <c r="A29" s="69" t="s">
        <v>2</v>
      </c>
      <c r="B29" s="69" t="s">
        <v>5</v>
      </c>
      <c r="C29" s="69" t="s">
        <v>3</v>
      </c>
      <c r="D29" s="69" t="s">
        <v>4</v>
      </c>
      <c r="E29" s="69" t="s">
        <v>31</v>
      </c>
      <c r="F29" s="69" t="s">
        <v>27</v>
      </c>
      <c r="G29" s="69" t="s">
        <v>131</v>
      </c>
      <c r="H29" s="157" t="s">
        <v>36</v>
      </c>
      <c r="I29" s="157" t="s">
        <v>37</v>
      </c>
      <c r="J29" s="25"/>
      <c r="L29" s="6"/>
      <c r="M29" s="6"/>
    </row>
    <row r="30" spans="1:13" ht="28.5" x14ac:dyDescent="0.25">
      <c r="A30" s="155" t="s">
        <v>110</v>
      </c>
      <c r="B30" s="156" t="s">
        <v>18</v>
      </c>
      <c r="C30" s="62"/>
      <c r="D30" s="4"/>
      <c r="E30" s="113"/>
      <c r="F30" s="115">
        <f t="shared" ref="F30:F39" si="2">D30*E30</f>
        <v>0</v>
      </c>
      <c r="G30" s="115">
        <f t="shared" ref="G30:G39" si="3">ROUND(F30*20/100+F30,2)</f>
        <v>0</v>
      </c>
      <c r="H30" s="5"/>
      <c r="I30" s="74"/>
      <c r="J30" s="25"/>
      <c r="L30" s="6"/>
      <c r="M30" s="6"/>
    </row>
    <row r="31" spans="1:13" ht="30" x14ac:dyDescent="0.25">
      <c r="A31" s="155" t="s">
        <v>111</v>
      </c>
      <c r="B31" s="156" t="s">
        <v>18</v>
      </c>
      <c r="C31" s="62"/>
      <c r="D31" s="4"/>
      <c r="E31" s="113"/>
      <c r="F31" s="115">
        <f t="shared" si="2"/>
        <v>0</v>
      </c>
      <c r="G31" s="115">
        <f t="shared" si="3"/>
        <v>0</v>
      </c>
      <c r="H31" s="5"/>
      <c r="I31" s="74" t="s">
        <v>116</v>
      </c>
      <c r="J31" s="25"/>
      <c r="L31" s="6"/>
      <c r="M31" s="6"/>
    </row>
    <row r="32" spans="1:13" x14ac:dyDescent="0.25">
      <c r="A32" s="155" t="s">
        <v>112</v>
      </c>
      <c r="B32" s="156" t="s">
        <v>18</v>
      </c>
      <c r="C32" s="62"/>
      <c r="D32" s="4"/>
      <c r="E32" s="113"/>
      <c r="F32" s="115">
        <f t="shared" si="2"/>
        <v>0</v>
      </c>
      <c r="G32" s="115">
        <f t="shared" si="3"/>
        <v>0</v>
      </c>
      <c r="H32" s="5"/>
      <c r="I32" s="74"/>
      <c r="J32" s="25"/>
      <c r="L32" s="6"/>
      <c r="M32" s="6"/>
    </row>
    <row r="33" spans="1:13" ht="42.75" x14ac:dyDescent="0.25">
      <c r="A33" s="155" t="s">
        <v>113</v>
      </c>
      <c r="B33" s="156" t="s">
        <v>46</v>
      </c>
      <c r="C33" s="62"/>
      <c r="D33" s="4"/>
      <c r="E33" s="113"/>
      <c r="F33" s="115">
        <f t="shared" si="2"/>
        <v>0</v>
      </c>
      <c r="G33" s="115">
        <f t="shared" si="3"/>
        <v>0</v>
      </c>
      <c r="H33" s="5"/>
      <c r="I33" s="74" t="s">
        <v>116</v>
      </c>
      <c r="J33" s="25"/>
      <c r="L33" s="6"/>
      <c r="M33" s="6"/>
    </row>
    <row r="34" spans="1:13" x14ac:dyDescent="0.25">
      <c r="A34" s="155" t="s">
        <v>114</v>
      </c>
      <c r="B34" s="156" t="s">
        <v>86</v>
      </c>
      <c r="C34" s="62"/>
      <c r="D34" s="4"/>
      <c r="E34" s="113"/>
      <c r="F34" s="115">
        <f t="shared" si="2"/>
        <v>0</v>
      </c>
      <c r="G34" s="115">
        <f t="shared" si="3"/>
        <v>0</v>
      </c>
      <c r="H34" s="5"/>
      <c r="I34" s="74"/>
      <c r="J34" s="25"/>
      <c r="L34" s="6"/>
      <c r="M34" s="6"/>
    </row>
    <row r="35" spans="1:13" x14ac:dyDescent="0.25">
      <c r="A35" s="82" t="s">
        <v>115</v>
      </c>
      <c r="B35" s="8"/>
      <c r="C35" s="63"/>
      <c r="D35" s="4"/>
      <c r="E35" s="113"/>
      <c r="F35" s="115">
        <f t="shared" si="2"/>
        <v>0</v>
      </c>
      <c r="G35" s="115">
        <f t="shared" si="3"/>
        <v>0</v>
      </c>
      <c r="H35" s="5"/>
      <c r="I35" s="74"/>
      <c r="J35" s="25"/>
      <c r="L35" s="6"/>
      <c r="M35" s="6"/>
    </row>
    <row r="36" spans="1:13" x14ac:dyDescent="0.25">
      <c r="A36" s="82" t="s">
        <v>115</v>
      </c>
      <c r="B36" s="8"/>
      <c r="C36" s="87"/>
      <c r="D36" s="88"/>
      <c r="E36" s="114"/>
      <c r="F36" s="115">
        <f t="shared" si="2"/>
        <v>0</v>
      </c>
      <c r="G36" s="115">
        <f t="shared" si="3"/>
        <v>0</v>
      </c>
      <c r="H36" s="5"/>
      <c r="I36" s="74"/>
      <c r="J36" s="25"/>
      <c r="L36" s="6"/>
      <c r="M36" s="6"/>
    </row>
    <row r="37" spans="1:13" x14ac:dyDescent="0.25">
      <c r="A37" s="82" t="s">
        <v>115</v>
      </c>
      <c r="B37" s="8"/>
      <c r="C37" s="87"/>
      <c r="D37" s="88"/>
      <c r="E37" s="114"/>
      <c r="F37" s="115">
        <f t="shared" si="2"/>
        <v>0</v>
      </c>
      <c r="G37" s="115">
        <f t="shared" si="3"/>
        <v>0</v>
      </c>
      <c r="H37" s="5"/>
      <c r="I37" s="74"/>
      <c r="J37" s="25"/>
      <c r="L37" s="6"/>
      <c r="M37" s="6"/>
    </row>
    <row r="38" spans="1:13" x14ac:dyDescent="0.25">
      <c r="A38" s="82" t="s">
        <v>115</v>
      </c>
      <c r="B38" s="8"/>
      <c r="C38" s="87"/>
      <c r="D38" s="88"/>
      <c r="E38" s="114"/>
      <c r="F38" s="115">
        <f t="shared" si="2"/>
        <v>0</v>
      </c>
      <c r="G38" s="115">
        <f t="shared" si="3"/>
        <v>0</v>
      </c>
      <c r="H38" s="5"/>
      <c r="I38" s="74"/>
      <c r="J38" s="25"/>
      <c r="L38" s="6"/>
      <c r="M38" s="6"/>
    </row>
    <row r="39" spans="1:13" x14ac:dyDescent="0.25">
      <c r="A39" s="82" t="s">
        <v>115</v>
      </c>
      <c r="B39" s="8"/>
      <c r="C39" s="87"/>
      <c r="D39" s="88"/>
      <c r="E39" s="114"/>
      <c r="F39" s="115">
        <f t="shared" si="2"/>
        <v>0</v>
      </c>
      <c r="G39" s="115">
        <f t="shared" si="3"/>
        <v>0</v>
      </c>
      <c r="H39" s="5"/>
      <c r="I39" s="74"/>
      <c r="J39" s="25"/>
      <c r="L39" s="6"/>
      <c r="M39" s="6"/>
    </row>
    <row r="40" spans="1:13" ht="15.75" thickBot="1" x14ac:dyDescent="0.3">
      <c r="A40" s="264" t="s">
        <v>30</v>
      </c>
      <c r="B40" s="264"/>
      <c r="C40" s="264"/>
      <c r="D40" s="264"/>
      <c r="E40" s="264"/>
      <c r="F40" s="110">
        <f>SUM(F30:F39)</f>
        <v>0</v>
      </c>
      <c r="G40" s="110">
        <f>SUM(G30:G39)</f>
        <v>0</v>
      </c>
      <c r="H40" s="72"/>
      <c r="I40" s="73"/>
      <c r="J40" s="25"/>
      <c r="L40" s="6"/>
      <c r="M40" s="6"/>
    </row>
    <row r="41" spans="1:13" ht="16.5" customHeight="1" thickBot="1" x14ac:dyDescent="0.3">
      <c r="A41" s="268" t="s">
        <v>95</v>
      </c>
      <c r="B41" s="269"/>
      <c r="C41" s="269"/>
      <c r="D41" s="269"/>
      <c r="E41" s="270"/>
      <c r="F41" s="111">
        <f>F27+F40</f>
        <v>0</v>
      </c>
      <c r="G41" s="111">
        <f>G27+G40</f>
        <v>0</v>
      </c>
      <c r="H41" s="72"/>
      <c r="J41" s="25"/>
      <c r="L41" s="6"/>
      <c r="M41" s="6"/>
    </row>
    <row r="42" spans="1:13" ht="24" customHeight="1" x14ac:dyDescent="0.25">
      <c r="A42" s="95"/>
      <c r="B42" s="95"/>
      <c r="C42" s="95"/>
      <c r="D42" s="95"/>
      <c r="E42" s="95"/>
      <c r="F42" s="144"/>
      <c r="G42" s="144"/>
      <c r="H42" s="96"/>
      <c r="I42" s="35"/>
      <c r="J42" s="25"/>
      <c r="L42" s="6"/>
      <c r="M42" s="6"/>
    </row>
    <row r="43" spans="1:13" ht="24" customHeight="1" x14ac:dyDescent="0.25">
      <c r="A43" s="106" t="s">
        <v>74</v>
      </c>
      <c r="B43" s="105"/>
      <c r="C43" s="105"/>
      <c r="D43" s="105"/>
      <c r="E43" s="105"/>
      <c r="F43" s="145"/>
      <c r="G43" s="145"/>
      <c r="H43" s="97"/>
      <c r="I43" s="98"/>
    </row>
    <row r="44" spans="1:13" ht="32.25" customHeight="1" x14ac:dyDescent="0.25">
      <c r="A44" s="271" t="s">
        <v>141</v>
      </c>
      <c r="B44" s="271"/>
      <c r="C44" s="271"/>
      <c r="D44" s="271"/>
      <c r="E44" s="271"/>
      <c r="F44" s="271"/>
      <c r="G44" s="271"/>
      <c r="H44" s="271"/>
      <c r="I44" s="271"/>
    </row>
    <row r="45" spans="1:13" ht="16.5" thickBot="1" x14ac:dyDescent="0.3">
      <c r="A45" s="99"/>
      <c r="B45" s="99"/>
      <c r="C45" s="99"/>
      <c r="D45" s="99"/>
      <c r="E45" s="99"/>
      <c r="F45" s="146"/>
      <c r="G45" s="146"/>
      <c r="H45" s="99"/>
      <c r="I45" s="99"/>
    </row>
    <row r="46" spans="1:13" ht="24" customHeight="1" thickBot="1" x14ac:dyDescent="0.3">
      <c r="A46" s="235" t="s">
        <v>134</v>
      </c>
      <c r="B46" s="236"/>
      <c r="C46" s="236"/>
      <c r="D46" s="236"/>
      <c r="E46" s="236"/>
      <c r="F46" s="236"/>
      <c r="G46" s="237"/>
      <c r="H46" s="94"/>
      <c r="I46" s="94"/>
    </row>
    <row r="47" spans="1:13" ht="25.5" x14ac:dyDescent="0.25">
      <c r="A47" s="253" t="s">
        <v>2</v>
      </c>
      <c r="B47" s="254"/>
      <c r="C47" s="253" t="s">
        <v>5</v>
      </c>
      <c r="D47" s="255"/>
      <c r="E47" s="254"/>
      <c r="F47" s="69" t="s">
        <v>27</v>
      </c>
      <c r="G47" s="69" t="s">
        <v>131</v>
      </c>
      <c r="H47" s="100"/>
      <c r="I47" s="100"/>
    </row>
    <row r="48" spans="1:13" ht="15" customHeight="1" x14ac:dyDescent="0.25">
      <c r="A48" s="233" t="str">
        <f>A17</f>
        <v>Prípravná a projektová dokumentácia</v>
      </c>
      <c r="B48" s="234"/>
      <c r="C48" s="230" t="str">
        <f>B17</f>
        <v>021 Stavby</v>
      </c>
      <c r="D48" s="231"/>
      <c r="E48" s="232"/>
      <c r="F48" s="115" t="e">
        <f>$F$58*100/$F$27*F17/100</f>
        <v>#DIV/0!</v>
      </c>
      <c r="G48" s="115" t="e">
        <f t="shared" ref="G48:G57" si="4">F48*20/100+F48</f>
        <v>#DIV/0!</v>
      </c>
      <c r="H48" s="101"/>
      <c r="I48" s="102"/>
    </row>
    <row r="49" spans="1:9" ht="15" customHeight="1" x14ac:dyDescent="0.25">
      <c r="A49" s="233" t="str">
        <f>A18</f>
        <v>Stavebné práce</v>
      </c>
      <c r="B49" s="234"/>
      <c r="C49" s="230" t="str">
        <f t="shared" ref="C49:C57" si="5">B18</f>
        <v>021 Stavby</v>
      </c>
      <c r="D49" s="231"/>
      <c r="E49" s="232"/>
      <c r="F49" s="115" t="e">
        <f t="shared" ref="F49:F57" si="6">$F$58*100/$F$27*F18/100</f>
        <v>#DIV/0!</v>
      </c>
      <c r="G49" s="115" t="e">
        <f t="shared" si="4"/>
        <v>#DIV/0!</v>
      </c>
      <c r="H49" s="101"/>
      <c r="I49" s="102"/>
    </row>
    <row r="50" spans="1:9" ht="15" customHeight="1" x14ac:dyDescent="0.25">
      <c r="A50" s="233" t="str">
        <f>A19</f>
        <v>Stavebný dozor</v>
      </c>
      <c r="B50" s="234"/>
      <c r="C50" s="230" t="str">
        <f t="shared" si="5"/>
        <v>021 Stavby</v>
      </c>
      <c r="D50" s="231"/>
      <c r="E50" s="232"/>
      <c r="F50" s="115" t="e">
        <f t="shared" si="6"/>
        <v>#DIV/0!</v>
      </c>
      <c r="G50" s="115" t="e">
        <f t="shared" si="4"/>
        <v>#DIV/0!</v>
      </c>
      <c r="H50" s="101"/>
      <c r="I50" s="102"/>
    </row>
    <row r="51" spans="1:9" ht="30" customHeight="1" x14ac:dyDescent="0.25">
      <c r="A51" s="233" t="str">
        <f>A20</f>
        <v>Technológia</v>
      </c>
      <c r="B51" s="234"/>
      <c r="C51" s="230" t="str">
        <f t="shared" si="5"/>
        <v>022 Samostatné hnuteľné veci a súbory hnuteľných vecí</v>
      </c>
      <c r="D51" s="231"/>
      <c r="E51" s="232"/>
      <c r="F51" s="115" t="e">
        <f t="shared" si="6"/>
        <v>#DIV/0!</v>
      </c>
      <c r="G51" s="115" t="e">
        <f t="shared" si="4"/>
        <v>#DIV/0!</v>
      </c>
      <c r="H51" s="103"/>
      <c r="I51" s="102"/>
    </row>
    <row r="52" spans="1:9" ht="15" customHeight="1" x14ac:dyDescent="0.25">
      <c r="A52" s="233" t="str">
        <f>A21</f>
        <v>Nákup pozemkov</v>
      </c>
      <c r="B52" s="234"/>
      <c r="C52" s="230" t="str">
        <f t="shared" si="5"/>
        <v>027 Pozemky</v>
      </c>
      <c r="D52" s="231"/>
      <c r="E52" s="232"/>
      <c r="F52" s="115" t="e">
        <f t="shared" si="6"/>
        <v>#DIV/0!</v>
      </c>
      <c r="G52" s="115" t="e">
        <f t="shared" si="4"/>
        <v>#DIV/0!</v>
      </c>
      <c r="H52" s="101"/>
      <c r="I52" s="102"/>
    </row>
    <row r="53" spans="1:9" ht="15" customHeight="1" x14ac:dyDescent="0.25">
      <c r="A53" s="241" t="str">
        <f t="shared" ref="A53:A56" si="7">A22</f>
        <v>ďalší výdavok</v>
      </c>
      <c r="B53" s="242"/>
      <c r="C53" s="238">
        <f t="shared" si="5"/>
        <v>0</v>
      </c>
      <c r="D53" s="239"/>
      <c r="E53" s="240"/>
      <c r="F53" s="115" t="e">
        <f t="shared" si="6"/>
        <v>#DIV/0!</v>
      </c>
      <c r="G53" s="115" t="e">
        <f t="shared" si="4"/>
        <v>#DIV/0!</v>
      </c>
      <c r="H53" s="101"/>
      <c r="I53" s="102"/>
    </row>
    <row r="54" spans="1:9" ht="15" customHeight="1" x14ac:dyDescent="0.25">
      <c r="A54" s="241" t="str">
        <f t="shared" si="7"/>
        <v>ďalší výdavok</v>
      </c>
      <c r="B54" s="242"/>
      <c r="C54" s="238">
        <f t="shared" si="5"/>
        <v>0</v>
      </c>
      <c r="D54" s="239"/>
      <c r="E54" s="240"/>
      <c r="F54" s="115" t="e">
        <f t="shared" si="6"/>
        <v>#DIV/0!</v>
      </c>
      <c r="G54" s="115" t="e">
        <f t="shared" si="4"/>
        <v>#DIV/0!</v>
      </c>
      <c r="H54" s="101"/>
      <c r="I54" s="102"/>
    </row>
    <row r="55" spans="1:9" ht="15" customHeight="1" x14ac:dyDescent="0.25">
      <c r="A55" s="241" t="str">
        <f t="shared" si="7"/>
        <v>ďalší výdavok</v>
      </c>
      <c r="B55" s="242"/>
      <c r="C55" s="238">
        <f t="shared" si="5"/>
        <v>0</v>
      </c>
      <c r="D55" s="239"/>
      <c r="E55" s="240"/>
      <c r="F55" s="115" t="e">
        <f t="shared" si="6"/>
        <v>#DIV/0!</v>
      </c>
      <c r="G55" s="115" t="e">
        <f t="shared" si="4"/>
        <v>#DIV/0!</v>
      </c>
      <c r="H55" s="101"/>
      <c r="I55" s="102"/>
    </row>
    <row r="56" spans="1:9" x14ac:dyDescent="0.25">
      <c r="A56" s="241" t="str">
        <f t="shared" si="7"/>
        <v>ďalší výdavok</v>
      </c>
      <c r="B56" s="242"/>
      <c r="C56" s="238">
        <f t="shared" si="5"/>
        <v>0</v>
      </c>
      <c r="D56" s="239"/>
      <c r="E56" s="240"/>
      <c r="F56" s="115" t="e">
        <f t="shared" si="6"/>
        <v>#DIV/0!</v>
      </c>
      <c r="G56" s="115" t="e">
        <f t="shared" si="4"/>
        <v>#DIV/0!</v>
      </c>
      <c r="H56" s="101"/>
      <c r="I56" s="102"/>
    </row>
    <row r="57" spans="1:9" x14ac:dyDescent="0.25">
      <c r="A57" s="241" t="str">
        <f>A26</f>
        <v>ďalší výdavok</v>
      </c>
      <c r="B57" s="242"/>
      <c r="C57" s="238">
        <f t="shared" si="5"/>
        <v>0</v>
      </c>
      <c r="D57" s="239"/>
      <c r="E57" s="240"/>
      <c r="F57" s="115" t="e">
        <f t="shared" si="6"/>
        <v>#DIV/0!</v>
      </c>
      <c r="G57" s="115" t="e">
        <f t="shared" si="4"/>
        <v>#DIV/0!</v>
      </c>
      <c r="H57" s="101"/>
      <c r="I57" s="102"/>
    </row>
    <row r="58" spans="1:9" ht="15.75" customHeight="1" thickBot="1" x14ac:dyDescent="0.3">
      <c r="A58" s="160" t="s">
        <v>100</v>
      </c>
      <c r="B58" s="160"/>
      <c r="C58" s="160"/>
      <c r="D58" s="160"/>
      <c r="E58" s="160"/>
      <c r="F58" s="109">
        <f>F27-'Kontrafaktualny scenar'!E28</f>
        <v>0</v>
      </c>
      <c r="G58" s="109">
        <f>G27-'Kontrafaktualny scenar'!F28</f>
        <v>0</v>
      </c>
      <c r="H58" s="96"/>
      <c r="I58" s="35"/>
    </row>
    <row r="59" spans="1:9" ht="24" customHeight="1" thickBot="1" x14ac:dyDescent="0.3">
      <c r="A59" s="235" t="s">
        <v>139</v>
      </c>
      <c r="B59" s="236"/>
      <c r="C59" s="236"/>
      <c r="D59" s="236"/>
      <c r="E59" s="236"/>
      <c r="F59" s="236"/>
      <c r="G59" s="237"/>
      <c r="H59" s="96"/>
      <c r="I59" s="35"/>
    </row>
    <row r="60" spans="1:9" ht="25.5" x14ac:dyDescent="0.25">
      <c r="A60" s="275" t="s">
        <v>2</v>
      </c>
      <c r="B60" s="276"/>
      <c r="C60" s="275" t="s">
        <v>5</v>
      </c>
      <c r="D60" s="277"/>
      <c r="E60" s="276"/>
      <c r="F60" s="69" t="s">
        <v>27</v>
      </c>
      <c r="G60" s="69" t="s">
        <v>131</v>
      </c>
      <c r="H60" s="96"/>
      <c r="I60" s="35"/>
    </row>
    <row r="61" spans="1:9" ht="15" customHeight="1" x14ac:dyDescent="0.25">
      <c r="A61" s="233" t="str">
        <f>A30</f>
        <v>Prípravná a projektová dokumentácia</v>
      </c>
      <c r="B61" s="234"/>
      <c r="C61" s="230" t="str">
        <f>B30</f>
        <v>021 Stavby</v>
      </c>
      <c r="D61" s="231"/>
      <c r="E61" s="232"/>
      <c r="F61" s="115" t="e">
        <f t="shared" ref="F61:F70" si="8">$F$71*100/$F$40*F30/100</f>
        <v>#DIV/0!</v>
      </c>
      <c r="G61" s="115" t="e">
        <f t="shared" ref="G61:G70" si="9">F61*20/100+F61</f>
        <v>#DIV/0!</v>
      </c>
      <c r="H61" s="96"/>
      <c r="I61" s="35"/>
    </row>
    <row r="62" spans="1:9" ht="15" customHeight="1" x14ac:dyDescent="0.25">
      <c r="A62" s="233" t="str">
        <f t="shared" ref="A62:A69" si="10">A31</f>
        <v>Stavebné práce</v>
      </c>
      <c r="B62" s="234"/>
      <c r="C62" s="230" t="str">
        <f t="shared" ref="C62:C69" si="11">B31</f>
        <v>021 Stavby</v>
      </c>
      <c r="D62" s="231"/>
      <c r="E62" s="232"/>
      <c r="F62" s="115" t="e">
        <f t="shared" si="8"/>
        <v>#DIV/0!</v>
      </c>
      <c r="G62" s="115" t="e">
        <f t="shared" si="9"/>
        <v>#DIV/0!</v>
      </c>
      <c r="H62" s="96"/>
      <c r="I62" s="35"/>
    </row>
    <row r="63" spans="1:9" ht="15" customHeight="1" x14ac:dyDescent="0.25">
      <c r="A63" s="233" t="str">
        <f t="shared" si="10"/>
        <v>Stavebný dozor</v>
      </c>
      <c r="B63" s="234"/>
      <c r="C63" s="230" t="str">
        <f t="shared" si="11"/>
        <v>021 Stavby</v>
      </c>
      <c r="D63" s="231"/>
      <c r="E63" s="232"/>
      <c r="F63" s="115" t="e">
        <f t="shared" si="8"/>
        <v>#DIV/0!</v>
      </c>
      <c r="G63" s="115" t="e">
        <f t="shared" si="9"/>
        <v>#DIV/0!</v>
      </c>
      <c r="H63" s="96"/>
      <c r="I63" s="35"/>
    </row>
    <row r="64" spans="1:9" ht="28.5" customHeight="1" x14ac:dyDescent="0.25">
      <c r="A64" s="233" t="str">
        <f t="shared" si="10"/>
        <v>Technológia</v>
      </c>
      <c r="B64" s="234"/>
      <c r="C64" s="230" t="str">
        <f t="shared" si="11"/>
        <v>022 Samostatné hnuteľné veci a súbory hnuteľných vecí</v>
      </c>
      <c r="D64" s="231"/>
      <c r="E64" s="232"/>
      <c r="F64" s="115" t="e">
        <f t="shared" si="8"/>
        <v>#DIV/0!</v>
      </c>
      <c r="G64" s="115" t="e">
        <f t="shared" si="9"/>
        <v>#DIV/0!</v>
      </c>
      <c r="H64" s="96"/>
      <c r="I64" s="35"/>
    </row>
    <row r="65" spans="1:9" x14ac:dyDescent="0.25">
      <c r="A65" s="233" t="str">
        <f t="shared" si="10"/>
        <v>Nákup pozemkov</v>
      </c>
      <c r="B65" s="234"/>
      <c r="C65" s="230" t="str">
        <f t="shared" si="11"/>
        <v>027 Pozemky</v>
      </c>
      <c r="D65" s="231"/>
      <c r="E65" s="232"/>
      <c r="F65" s="115" t="e">
        <f t="shared" si="8"/>
        <v>#DIV/0!</v>
      </c>
      <c r="G65" s="115" t="e">
        <f t="shared" si="9"/>
        <v>#DIV/0!</v>
      </c>
      <c r="H65" s="96"/>
      <c r="I65" s="35"/>
    </row>
    <row r="66" spans="1:9" x14ac:dyDescent="0.25">
      <c r="A66" s="241" t="str">
        <f t="shared" si="10"/>
        <v>ďalší výdavok</v>
      </c>
      <c r="B66" s="242"/>
      <c r="C66" s="238">
        <f t="shared" si="11"/>
        <v>0</v>
      </c>
      <c r="D66" s="239"/>
      <c r="E66" s="240"/>
      <c r="F66" s="115" t="e">
        <f t="shared" si="8"/>
        <v>#DIV/0!</v>
      </c>
      <c r="G66" s="115" t="e">
        <f t="shared" si="9"/>
        <v>#DIV/0!</v>
      </c>
      <c r="H66" s="96"/>
      <c r="I66" s="35"/>
    </row>
    <row r="67" spans="1:9" x14ac:dyDescent="0.25">
      <c r="A67" s="241" t="str">
        <f t="shared" si="10"/>
        <v>ďalší výdavok</v>
      </c>
      <c r="B67" s="242"/>
      <c r="C67" s="238">
        <f t="shared" si="11"/>
        <v>0</v>
      </c>
      <c r="D67" s="239"/>
      <c r="E67" s="240"/>
      <c r="F67" s="115" t="e">
        <f t="shared" si="8"/>
        <v>#DIV/0!</v>
      </c>
      <c r="G67" s="115" t="e">
        <f t="shared" si="9"/>
        <v>#DIV/0!</v>
      </c>
      <c r="H67" s="96"/>
      <c r="I67" s="35"/>
    </row>
    <row r="68" spans="1:9" x14ac:dyDescent="0.25">
      <c r="A68" s="241" t="str">
        <f t="shared" si="10"/>
        <v>ďalší výdavok</v>
      </c>
      <c r="B68" s="242"/>
      <c r="C68" s="238">
        <f t="shared" si="11"/>
        <v>0</v>
      </c>
      <c r="D68" s="239"/>
      <c r="E68" s="240"/>
      <c r="F68" s="115" t="e">
        <f t="shared" si="8"/>
        <v>#DIV/0!</v>
      </c>
      <c r="G68" s="115" t="e">
        <f t="shared" si="9"/>
        <v>#DIV/0!</v>
      </c>
      <c r="H68" s="96"/>
      <c r="I68" s="35"/>
    </row>
    <row r="69" spans="1:9" x14ac:dyDescent="0.25">
      <c r="A69" s="241" t="str">
        <f t="shared" si="10"/>
        <v>ďalší výdavok</v>
      </c>
      <c r="B69" s="242"/>
      <c r="C69" s="238">
        <f t="shared" si="11"/>
        <v>0</v>
      </c>
      <c r="D69" s="239"/>
      <c r="E69" s="240"/>
      <c r="F69" s="115" t="e">
        <f t="shared" si="8"/>
        <v>#DIV/0!</v>
      </c>
      <c r="G69" s="115" t="e">
        <f t="shared" si="9"/>
        <v>#DIV/0!</v>
      </c>
      <c r="H69" s="96"/>
      <c r="I69" s="35"/>
    </row>
    <row r="70" spans="1:9" x14ac:dyDescent="0.25">
      <c r="A70" s="241" t="str">
        <f>A39</f>
        <v>ďalší výdavok</v>
      </c>
      <c r="B70" s="242"/>
      <c r="C70" s="238">
        <f>B39</f>
        <v>0</v>
      </c>
      <c r="D70" s="239"/>
      <c r="E70" s="240"/>
      <c r="F70" s="115" t="e">
        <f t="shared" si="8"/>
        <v>#DIV/0!</v>
      </c>
      <c r="G70" s="115" t="e">
        <f t="shared" si="9"/>
        <v>#DIV/0!</v>
      </c>
      <c r="H70" s="96"/>
      <c r="I70" s="35"/>
    </row>
    <row r="71" spans="1:9" ht="15.75" customHeight="1" thickBot="1" x14ac:dyDescent="0.3">
      <c r="A71" s="160" t="s">
        <v>100</v>
      </c>
      <c r="B71" s="160"/>
      <c r="C71" s="160"/>
      <c r="D71" s="160"/>
      <c r="E71" s="160"/>
      <c r="F71" s="109">
        <f>F40-'Kontrafaktualny scenar'!E41</f>
        <v>0</v>
      </c>
      <c r="G71" s="109">
        <f>G40-'Kontrafaktualny scenar'!F41</f>
        <v>0</v>
      </c>
      <c r="H71" s="96"/>
      <c r="I71" s="35"/>
    </row>
    <row r="72" spans="1:9" ht="15.75" customHeight="1" thickBot="1" x14ac:dyDescent="0.3">
      <c r="A72" s="272" t="s">
        <v>101</v>
      </c>
      <c r="B72" s="273"/>
      <c r="C72" s="273"/>
      <c r="D72" s="273"/>
      <c r="E72" s="274"/>
      <c r="F72" s="135">
        <f>F41-'Kontrafaktualny scenar'!E42</f>
        <v>0</v>
      </c>
      <c r="G72" s="136">
        <f>G41-'Kontrafaktualny scenar'!F42</f>
        <v>0</v>
      </c>
      <c r="H72" s="96"/>
      <c r="I72" s="35"/>
    </row>
    <row r="73" spans="1:9" ht="24" customHeight="1" x14ac:dyDescent="0.3">
      <c r="A73" s="67"/>
      <c r="B73" s="67"/>
      <c r="C73" s="67"/>
      <c r="D73" s="67"/>
      <c r="E73" s="67"/>
      <c r="F73" s="147"/>
      <c r="G73" s="147"/>
      <c r="H73" s="104"/>
      <c r="I73" s="98"/>
    </row>
    <row r="74" spans="1:9" ht="24" customHeight="1" x14ac:dyDescent="0.3">
      <c r="A74" s="108" t="s">
        <v>73</v>
      </c>
      <c r="B74" s="107"/>
      <c r="C74" s="107"/>
      <c r="D74" s="107"/>
      <c r="E74" s="107"/>
      <c r="F74" s="147"/>
      <c r="G74" s="147"/>
      <c r="H74" s="104"/>
      <c r="I74" s="98"/>
    </row>
    <row r="75" spans="1:9" ht="15" customHeight="1" x14ac:dyDescent="0.3">
      <c r="A75" s="84" t="s">
        <v>68</v>
      </c>
      <c r="B75" s="85"/>
      <c r="C75" s="85"/>
      <c r="D75" s="85"/>
      <c r="E75" s="85"/>
      <c r="F75" s="263"/>
      <c r="G75" s="263"/>
      <c r="H75" s="104"/>
      <c r="I75" s="98"/>
    </row>
    <row r="76" spans="1:9" ht="15" customHeight="1" x14ac:dyDescent="0.3">
      <c r="A76" s="84" t="s">
        <v>69</v>
      </c>
      <c r="B76" s="85"/>
      <c r="C76" s="85"/>
      <c r="D76" s="85"/>
      <c r="E76" s="85"/>
      <c r="F76" s="263"/>
      <c r="G76" s="263"/>
      <c r="H76" s="104"/>
      <c r="I76" s="98"/>
    </row>
    <row r="77" spans="1:9" ht="15" customHeight="1" thickBot="1" x14ac:dyDescent="0.35">
      <c r="A77" s="261" t="s">
        <v>70</v>
      </c>
      <c r="B77" s="262"/>
      <c r="C77" s="262"/>
      <c r="D77" s="262"/>
      <c r="E77" s="262"/>
      <c r="F77" s="260" t="b">
        <f>IF(AND(B12="Schéma štátnej pomoci na ochranu životného prostredia v oblasti znižovania znečisťovania ovzdušia a zlepšenia jeho kvality pre programové obdobie 2014 – 2020 – skupinová výnimka",F75="Malý",F76="Bratislava"),0.6,IF(AND(B12="Schéma štátnej pomoci na ochranu životného prostredia v oblasti znižovania znečisťovania ovzdušia a zlepšenia jeho kvality pre programové obdobie 2014 – 2020 – skupinová výnimka",F75="Malý",F76="menej rozvinutý región"),0.75,IF(AND(B12="Schéma štátnej pomoci na ochranu životného prostredia v oblasti znižovania znečisťovania ovzdušia a zlepšenia jeho kvality pre programové obdobie 2014 – 2020 – skupinová výnimka",F75="Stredný",F76="Bratislava"),0.5,IF(AND(B12="Schéma štátnej pomoci na ochranu životného prostredia v oblasti znižovania znečisťovania ovzdušia a zlepšenia jeho kvality pre programové obdobie 2014 – 2020 – skupinová výnimka",F75="Stredný",F76="menej rozvinutý región"),0.65,IF(AND(B12="Schéma štátnej pomoci na ochranu životného prostredia v oblasti znižovania znečisťovania ovzdušia a zlepšenia jeho kvality pre programové obdobie 2014 – 2020 – skupinová výnimka",F75="Veľký",F76="Bratislava"),0.4,IF(AND(B12="Schéma štátnej pomoci na ochranu životného prostredia v oblasti znižovania znečisťovania ovzdušia a zlepšenia jeho kvality pre programové obdobie 2014 – 2020 – skupinová výnimka",F75="Veľký",F76="menej rozvinutý región"),0.55,IF(AND(B12="Schéma štátnej pomoci na včasné prispôsobenie sa budúcim normám Únie v oblasti znižovania znečisťovania ovzdušia a zlepšenie jeho kvality pre programové obdobie 2014 - 2020 (dokončenie investície 1 až 3 roky pred nadobudnutím účinnosti novej normy Únie)",F75="Malý",F76="Bratislava"),0.15,IF(AND(B12="Schéma štátnej pomoci na včasné prispôsobenie sa budúcim normám Únie v oblasti znižovania znečisťovania ovzdušia a zlepšenie jeho kvality pre programové obdobie 2014 - 2020 (dokončenie investície 1 až 3 roky pred nadobudnutím účinnosti novej normy Únie)",F75="Malý",F76="menej rozvinutý región"),0.3,IF(AND(B12="Schéma štátnej pomoci na včasné prispôsobenie sa budúcim normám Únie v oblasti znižovania znečisťovania ovzdušia a zlepšenie jeho kvality pre programové obdobie 2014 - 2020 (dokončenie investície 1 až 3 roky pred nadobudnutím účinnosti novej normy Únie)",F75="Stredný",F76="Bratislava"),0.1,IF(AND(B12="Schéma štátnej pomoci na včasné prispôsobenie sa budúcim normám Únie v oblasti znižovania znečisťovania ovzdušia a zlepšenie jeho kvality pre programové obdobie 2014 - 2020 (dokončenie investície 1 až 3 roky pred nadobudnutím účinnosti novej normy Únie)",F75="Stredný",F76="menej rozvinutý región"),0.25,IF(AND(B12="Schéma štátnej pomoci na včasné prispôsobenie sa budúcim normám Únie v oblasti znižovania znečisťovania ovzdušia a zlepšenie jeho kvality pre programové obdobie 2014 - 2020 (dokončenie investície 1 až 3 roky pred nadobudnutím účinnosti novej normy Únie)",F75="Veľký",F76="Bratislava"),0.05,IF(AND(B12="Schéma štátnej pomoci na včasné prispôsobenie sa budúcim normám Únie v oblasti znižovania znečisťovania ovzdušia a zlepšenie jeho kvality pre programové obdobie 2014 - 2020 (dokončenie investície 1 až 3 roky pred nadobudnutím účinnosti novej normy Únie)",F75="Veľký",F76="menej rozvinutý región"),0.2,IF(AND(B12="Schéma štátnej pomoci na včasné prispôsobenie sa budúcim normám Únie v oblasti znižovania znečisťovania ovzdušia a zlepšenie jeho kvality pre programové obdobie 2014 - 2020 (dokončenie investície &gt; ako 3 roky pred nadobudnutím účinnosti novej normy Únie)",F75="Malý",F76="Bratislava"),0.2,IF(AND(B12="Schéma štátnej pomoci na včasné prispôsobenie sa budúcim normám Únie v oblasti znižovania znečisťovania ovzdušia a zlepšenie jeho kvality pre programové obdobie 2014 - 2020 (dokončenie investície &gt; ako 3 roky pred nadobudnutím účinnosti novej normy Únie)",F75="Malý",F76="menej rozvinutý región"),0.35,IF(AND(B12="Schéma štátnej pomoci na včasné prispôsobenie sa budúcim normám Únie v oblasti znižovania znečisťovania ovzdušia a zlepšenie jeho kvality pre programové obdobie 2014 - 2020 (dokončenie investície &gt; ako 3 roky pred nadobudnutím účinnosti novej normy Únie)",F75="Stredný",F76="Bratislava"),0.15,IF(AND(B12="Schéma štátnej pomoci na včasné prispôsobenie sa budúcim normám Únie v oblasti znižovania znečisťovania ovzdušia a zlepšenie jeho kvality pre programové obdobie 2014 - 2020 (dokončenie investície &gt; ako 3 roky pred nadobudnutím účinnosti novej normy Únie)",F75="Stredný",F76="menej rozvinutý región"),0.3,IF(AND(B12="Schéma štátnej pomoci na včasné prispôsobenie sa budúcim normám Únie v oblasti znižovania znečisťovania ovzdušia a zlepšenie jeho kvality pre programové obdobie 2014 - 2020 (dokončenie investície &gt; ako 3 roky pred nadobudnutím účinnosti novej normy Únie)",F75="Veľký",F76="Bratislava"),0.1,IF(AND(B12="Schéma štátnej pomoci na včasné prispôsobenie sa budúcim normám Únie v oblasti znižovania znečisťovania ovzdušia a zlepšenie jeho kvality pre programové obdobie 2014 - 2020 (dokončenie investície &gt; ako 3 roky pred nadobudnutím účinnosti novej normy Únie)",F75="Veľký",F76="menej rozvinutý región"),0.25))))))))))))))))))</f>
        <v>0</v>
      </c>
      <c r="G77" s="260"/>
      <c r="H77" s="104"/>
      <c r="I77" s="98"/>
    </row>
    <row r="78" spans="1:9" ht="15" customHeight="1" thickBot="1" x14ac:dyDescent="0.35">
      <c r="A78" s="257" t="s">
        <v>72</v>
      </c>
      <c r="B78" s="258"/>
      <c r="C78" s="258"/>
      <c r="D78" s="258"/>
      <c r="E78" s="259"/>
      <c r="F78" s="148">
        <f>F58*F77</f>
        <v>0</v>
      </c>
      <c r="G78" s="148">
        <f>G58*F77</f>
        <v>0</v>
      </c>
      <c r="H78" s="67"/>
    </row>
    <row r="79" spans="1:9" x14ac:dyDescent="0.25">
      <c r="A79" s="11"/>
      <c r="B79" s="11"/>
      <c r="C79" s="12"/>
      <c r="D79" s="13"/>
      <c r="E79" s="13"/>
      <c r="F79" s="149"/>
      <c r="G79" s="149"/>
      <c r="H79" s="11"/>
    </row>
    <row r="80" spans="1:9" x14ac:dyDescent="0.25">
      <c r="A80" s="11"/>
      <c r="B80" s="11"/>
      <c r="C80" s="12"/>
      <c r="D80" s="13"/>
      <c r="E80" s="13"/>
      <c r="F80" s="149"/>
      <c r="G80" s="149"/>
    </row>
    <row r="81" spans="1:9" x14ac:dyDescent="0.25">
      <c r="A81" s="11"/>
      <c r="B81" s="11"/>
      <c r="C81" s="12"/>
      <c r="D81" s="13"/>
      <c r="E81" s="13"/>
      <c r="F81" s="149"/>
      <c r="G81" s="149"/>
    </row>
    <row r="82" spans="1:9" x14ac:dyDescent="0.25">
      <c r="A82" s="11" t="s">
        <v>53</v>
      </c>
      <c r="B82" s="11"/>
      <c r="C82" s="12"/>
      <c r="D82" s="13"/>
      <c r="E82" s="13"/>
      <c r="F82" s="149"/>
      <c r="G82" s="149"/>
      <c r="H82" s="11"/>
      <c r="I82" s="54"/>
    </row>
    <row r="83" spans="1:9" x14ac:dyDescent="0.25">
      <c r="A83" s="11"/>
      <c r="B83" s="11"/>
      <c r="C83" s="12"/>
      <c r="D83" s="13"/>
      <c r="E83" s="13"/>
      <c r="F83" s="149"/>
      <c r="G83" s="149"/>
      <c r="H83" s="11"/>
      <c r="I83" s="2" t="s">
        <v>44</v>
      </c>
    </row>
    <row r="84" spans="1:9" x14ac:dyDescent="0.25">
      <c r="A84" s="11"/>
      <c r="B84" s="11"/>
      <c r="C84" s="12"/>
      <c r="D84" s="13"/>
      <c r="E84" s="13"/>
      <c r="F84" s="149"/>
      <c r="G84" s="149"/>
      <c r="H84" s="11"/>
    </row>
    <row r="85" spans="1:9" ht="16.5" customHeight="1" x14ac:dyDescent="0.25">
      <c r="A85" s="248" t="s">
        <v>43</v>
      </c>
      <c r="B85" s="249"/>
      <c r="C85" s="249"/>
      <c r="D85" s="249"/>
      <c r="E85" s="249"/>
      <c r="F85" s="249"/>
      <c r="G85" s="249"/>
      <c r="H85" s="249"/>
      <c r="I85" s="14"/>
    </row>
    <row r="86" spans="1:9" ht="47.25" customHeight="1" x14ac:dyDescent="0.25">
      <c r="A86" s="247" t="s">
        <v>55</v>
      </c>
      <c r="B86" s="247"/>
      <c r="C86" s="247"/>
      <c r="D86" s="247"/>
      <c r="E86" s="247"/>
      <c r="F86" s="247"/>
      <c r="G86" s="247"/>
      <c r="H86" s="247"/>
      <c r="I86" s="247"/>
    </row>
    <row r="87" spans="1:9" ht="32.25" customHeight="1" x14ac:dyDescent="0.25">
      <c r="A87" s="247" t="s">
        <v>56</v>
      </c>
      <c r="B87" s="247"/>
      <c r="C87" s="247"/>
      <c r="D87" s="247"/>
      <c r="E87" s="247"/>
      <c r="F87" s="247"/>
      <c r="G87" s="247"/>
      <c r="H87" s="247"/>
      <c r="I87" s="247"/>
    </row>
    <row r="88" spans="1:9" ht="31.5" customHeight="1" x14ac:dyDescent="0.25">
      <c r="A88" s="250" t="s">
        <v>76</v>
      </c>
      <c r="B88" s="251"/>
      <c r="C88" s="251"/>
      <c r="D88" s="251"/>
      <c r="E88" s="251"/>
      <c r="F88" s="251"/>
      <c r="G88" s="251"/>
      <c r="H88" s="251"/>
      <c r="I88" s="252"/>
    </row>
    <row r="89" spans="1:9" x14ac:dyDescent="0.25">
      <c r="A89" s="243" t="s">
        <v>64</v>
      </c>
      <c r="B89" s="244"/>
      <c r="C89" s="244"/>
      <c r="D89" s="244"/>
      <c r="E89" s="244"/>
      <c r="F89" s="244"/>
      <c r="G89" s="244"/>
      <c r="H89" s="244"/>
      <c r="I89" s="245"/>
    </row>
    <row r="90" spans="1:9" ht="27" customHeight="1" x14ac:dyDescent="0.25">
      <c r="A90" s="22"/>
      <c r="B90" s="22"/>
      <c r="C90" s="23"/>
      <c r="D90" s="24"/>
      <c r="E90" s="24"/>
      <c r="F90" s="150"/>
      <c r="G90" s="150"/>
      <c r="H90" s="22"/>
      <c r="I90" s="14"/>
    </row>
    <row r="91" spans="1:9" hidden="1" x14ac:dyDescent="0.25">
      <c r="A91" s="14"/>
      <c r="B91" s="14"/>
      <c r="C91" s="15"/>
      <c r="D91" s="16"/>
      <c r="E91" s="16"/>
      <c r="F91" s="138"/>
      <c r="G91" s="138"/>
      <c r="H91" s="14"/>
      <c r="I91" s="14"/>
    </row>
    <row r="92" spans="1:9" ht="31.5" hidden="1" customHeight="1" x14ac:dyDescent="0.25">
      <c r="A92" s="55"/>
      <c r="B92" s="55"/>
      <c r="C92" s="55"/>
      <c r="D92" s="55"/>
      <c r="E92" s="55"/>
      <c r="F92" s="151"/>
      <c r="G92" s="151"/>
      <c r="H92" s="55"/>
      <c r="I92" s="14"/>
    </row>
    <row r="93" spans="1:9" ht="15" hidden="1" customHeight="1" x14ac:dyDescent="0.25">
      <c r="A93" s="65"/>
      <c r="B93" s="65"/>
      <c r="C93" s="56"/>
      <c r="D93" s="57"/>
      <c r="E93" s="14"/>
      <c r="F93" s="152"/>
      <c r="G93" s="152"/>
      <c r="H93" s="65"/>
      <c r="I93" s="14"/>
    </row>
    <row r="94" spans="1:9" ht="16.5" hidden="1" customHeight="1" x14ac:dyDescent="0.25">
      <c r="A94" s="14"/>
      <c r="B94" s="14"/>
      <c r="C94" s="15"/>
      <c r="D94" s="16"/>
      <c r="E94" s="25"/>
      <c r="F94" s="138"/>
      <c r="G94" s="138"/>
      <c r="H94" s="14"/>
      <c r="I94" s="14"/>
    </row>
    <row r="95" spans="1:9" hidden="1" x14ac:dyDescent="0.25">
      <c r="A95" s="14" t="s">
        <v>18</v>
      </c>
      <c r="B95" s="14"/>
      <c r="C95" s="15"/>
      <c r="D95" s="16"/>
      <c r="E95" s="25"/>
      <c r="F95" s="138"/>
      <c r="G95" s="138"/>
      <c r="H95" s="14"/>
      <c r="I95" s="14"/>
    </row>
    <row r="96" spans="1:9" ht="15" hidden="1" customHeight="1" x14ac:dyDescent="0.25">
      <c r="A96" s="25" t="s">
        <v>46</v>
      </c>
      <c r="B96" s="14"/>
      <c r="C96" s="15"/>
      <c r="D96" s="16"/>
      <c r="E96" s="25"/>
      <c r="F96" s="138"/>
      <c r="G96" s="138"/>
      <c r="H96" s="14"/>
      <c r="I96" s="14"/>
    </row>
    <row r="97" spans="1:9" ht="15" hidden="1" customHeight="1" x14ac:dyDescent="0.25">
      <c r="A97" s="25" t="s">
        <v>86</v>
      </c>
      <c r="B97" s="14"/>
      <c r="C97" s="15"/>
      <c r="D97" s="16"/>
      <c r="E97" s="16"/>
      <c r="F97" s="138"/>
      <c r="G97" s="138"/>
      <c r="H97" s="14"/>
      <c r="I97" s="14"/>
    </row>
    <row r="98" spans="1:9" ht="15" hidden="1" customHeight="1" x14ac:dyDescent="0.25">
      <c r="A98" s="75"/>
      <c r="B98" s="76"/>
      <c r="C98" s="77"/>
      <c r="D98" s="75"/>
      <c r="E98" s="76"/>
      <c r="F98" s="153"/>
      <c r="G98" s="153"/>
      <c r="H98" s="76"/>
      <c r="I98" s="14"/>
    </row>
    <row r="99" spans="1:9" ht="15" hidden="1" customHeight="1" x14ac:dyDescent="0.25">
      <c r="A99" s="76" t="s">
        <v>82</v>
      </c>
      <c r="B99" s="76"/>
      <c r="C99" s="77"/>
      <c r="D99" s="75"/>
      <c r="E99" s="76"/>
      <c r="F99" s="153"/>
      <c r="G99" s="153"/>
      <c r="H99" s="76"/>
      <c r="I99" s="14"/>
    </row>
    <row r="100" spans="1:9" hidden="1" x14ac:dyDescent="0.25">
      <c r="A100" s="76" t="s">
        <v>80</v>
      </c>
      <c r="B100" s="76"/>
      <c r="C100" s="77"/>
      <c r="D100" s="75"/>
      <c r="E100" s="76"/>
      <c r="F100" s="153"/>
      <c r="G100" s="153"/>
      <c r="H100" s="76"/>
      <c r="I100" s="14"/>
    </row>
    <row r="101" spans="1:9" hidden="1" x14ac:dyDescent="0.25">
      <c r="A101" s="76" t="s">
        <v>58</v>
      </c>
      <c r="B101" s="76"/>
      <c r="C101" s="77"/>
      <c r="D101" s="75"/>
      <c r="E101" s="76"/>
      <c r="F101" s="153"/>
      <c r="G101" s="153"/>
      <c r="H101" s="76"/>
      <c r="I101" s="14"/>
    </row>
    <row r="102" spans="1:9" hidden="1" x14ac:dyDescent="0.25">
      <c r="A102" s="76" t="s">
        <v>81</v>
      </c>
      <c r="B102" s="76"/>
      <c r="C102" s="77"/>
      <c r="D102" s="75"/>
      <c r="E102" s="76"/>
      <c r="F102" s="153"/>
      <c r="G102" s="153"/>
      <c r="H102" s="76"/>
      <c r="I102" s="14"/>
    </row>
    <row r="103" spans="1:9" hidden="1" x14ac:dyDescent="0.25">
      <c r="A103" s="75"/>
      <c r="B103" s="76"/>
      <c r="C103" s="77"/>
      <c r="D103" s="75"/>
      <c r="E103" s="75"/>
      <c r="F103" s="153"/>
      <c r="G103" s="153"/>
      <c r="H103" s="76"/>
      <c r="I103" s="14"/>
    </row>
    <row r="104" spans="1:9" ht="15" hidden="1" customHeight="1" x14ac:dyDescent="0.25">
      <c r="A104" s="75"/>
      <c r="B104" s="76"/>
      <c r="C104" s="77"/>
      <c r="D104" s="75"/>
      <c r="E104" s="75"/>
      <c r="F104" s="153"/>
      <c r="G104" s="153"/>
      <c r="H104" s="76"/>
      <c r="I104" s="14"/>
    </row>
    <row r="105" spans="1:9" hidden="1" x14ac:dyDescent="0.25">
      <c r="A105" s="76"/>
      <c r="B105" s="76"/>
      <c r="C105" s="77"/>
      <c r="D105" s="75"/>
      <c r="E105" s="75"/>
      <c r="F105" s="153"/>
      <c r="G105" s="153"/>
      <c r="H105" s="76"/>
      <c r="I105" s="14"/>
    </row>
    <row r="106" spans="1:9" hidden="1" x14ac:dyDescent="0.25">
      <c r="A106" t="s">
        <v>65</v>
      </c>
      <c r="B106" s="76"/>
      <c r="C106" s="77"/>
      <c r="D106" s="75"/>
      <c r="E106" s="75"/>
      <c r="F106" s="153"/>
      <c r="G106" s="153"/>
      <c r="H106" s="76"/>
      <c r="I106" s="14"/>
    </row>
    <row r="107" spans="1:9" hidden="1" x14ac:dyDescent="0.25">
      <c r="A107" s="86" t="s">
        <v>93</v>
      </c>
      <c r="B107" s="76"/>
      <c r="C107" s="77"/>
      <c r="D107" s="75"/>
      <c r="E107" s="75"/>
      <c r="F107" s="153"/>
      <c r="G107" s="153"/>
      <c r="H107" s="76"/>
      <c r="I107" s="14"/>
    </row>
    <row r="108" spans="1:9" hidden="1" x14ac:dyDescent="0.25">
      <c r="A108" s="86" t="s">
        <v>94</v>
      </c>
      <c r="B108" s="76"/>
      <c r="C108" s="77"/>
      <c r="D108" s="75"/>
      <c r="E108" s="75"/>
      <c r="F108" s="153"/>
      <c r="G108" s="153"/>
      <c r="H108" s="76"/>
      <c r="I108" s="14"/>
    </row>
    <row r="109" spans="1:9" ht="14.25" hidden="1" customHeight="1" x14ac:dyDescent="0.25">
      <c r="A109" s="14"/>
      <c r="B109" s="14"/>
      <c r="C109" s="15"/>
      <c r="D109" s="16"/>
      <c r="E109" s="16"/>
      <c r="F109" s="138"/>
      <c r="G109" s="138"/>
      <c r="H109" s="14"/>
      <c r="I109" s="14"/>
    </row>
    <row r="110" spans="1:9" ht="15" hidden="1" customHeight="1" x14ac:dyDescent="0.25">
      <c r="A110" s="14" t="s">
        <v>90</v>
      </c>
      <c r="B110" s="14"/>
      <c r="C110" s="15"/>
      <c r="D110" s="16"/>
      <c r="E110" s="16"/>
      <c r="F110" s="138"/>
      <c r="G110" s="138"/>
      <c r="H110" s="14"/>
      <c r="I110" s="14"/>
    </row>
    <row r="111" spans="1:9" ht="15" hidden="1" customHeight="1" x14ac:dyDescent="0.25">
      <c r="A111" s="14" t="s">
        <v>91</v>
      </c>
      <c r="B111" s="14"/>
      <c r="C111" s="15"/>
      <c r="D111" s="16"/>
      <c r="E111" s="16"/>
      <c r="F111" s="138"/>
      <c r="G111" s="138"/>
      <c r="H111" s="14"/>
      <c r="I111" s="14"/>
    </row>
    <row r="112" spans="1:9" ht="15" hidden="1" customHeight="1" x14ac:dyDescent="0.25">
      <c r="A112" s="14" t="s">
        <v>92</v>
      </c>
      <c r="B112" s="14"/>
      <c r="C112" s="15"/>
      <c r="D112" s="16"/>
      <c r="E112" s="16"/>
      <c r="F112" s="138"/>
      <c r="G112" s="138"/>
      <c r="H112" s="14"/>
      <c r="I112" s="14"/>
    </row>
    <row r="113" spans="1:9" ht="15" hidden="1" customHeight="1" x14ac:dyDescent="0.25">
      <c r="A113" s="14"/>
      <c r="B113" s="14"/>
      <c r="C113" s="15"/>
      <c r="D113" s="16"/>
      <c r="E113" s="16"/>
      <c r="F113" s="138"/>
      <c r="G113" s="138"/>
      <c r="H113" s="14"/>
      <c r="I113" s="14"/>
    </row>
    <row r="114" spans="1:9" ht="15" hidden="1" customHeight="1" x14ac:dyDescent="0.25">
      <c r="A114" s="14" t="s">
        <v>71</v>
      </c>
      <c r="B114" s="14"/>
      <c r="C114" s="15"/>
      <c r="D114" s="16"/>
      <c r="E114" s="16"/>
      <c r="F114" s="138"/>
      <c r="G114" s="138"/>
      <c r="H114" s="14"/>
      <c r="I114" s="14"/>
    </row>
    <row r="115" spans="1:9" ht="15" hidden="1" customHeight="1" x14ac:dyDescent="0.25">
      <c r="A115" s="14" t="s">
        <v>89</v>
      </c>
      <c r="B115" s="14"/>
      <c r="C115" s="15"/>
      <c r="D115" s="16"/>
      <c r="E115" s="16"/>
      <c r="F115" s="138"/>
      <c r="G115" s="138"/>
      <c r="H115" s="14"/>
      <c r="I115" s="14"/>
    </row>
    <row r="116" spans="1:9" ht="15" hidden="1" customHeight="1" x14ac:dyDescent="0.25">
      <c r="A116" s="14"/>
      <c r="B116" s="14"/>
      <c r="C116" s="15"/>
      <c r="D116" s="16"/>
      <c r="E116" s="16"/>
      <c r="F116" s="138"/>
      <c r="G116" s="138"/>
      <c r="H116" s="14"/>
      <c r="I116" s="14"/>
    </row>
    <row r="117" spans="1:9" ht="15" hidden="1" customHeight="1" x14ac:dyDescent="0.25">
      <c r="A117" s="14" t="s">
        <v>87</v>
      </c>
      <c r="B117" s="14"/>
      <c r="C117" s="15"/>
      <c r="D117" s="16"/>
      <c r="E117" s="16"/>
      <c r="F117" s="138"/>
      <c r="G117" s="138"/>
      <c r="H117" s="14"/>
      <c r="I117" s="14"/>
    </row>
    <row r="118" spans="1:9" ht="15" hidden="1" customHeight="1" x14ac:dyDescent="0.25">
      <c r="A118" s="14" t="s">
        <v>88</v>
      </c>
      <c r="B118" s="14"/>
      <c r="C118" s="15"/>
      <c r="D118" s="16"/>
      <c r="E118" s="16"/>
      <c r="F118" s="138"/>
      <c r="G118" s="138"/>
      <c r="H118" s="14"/>
      <c r="I118" s="14"/>
    </row>
    <row r="119" spans="1:9" ht="15" customHeight="1" x14ac:dyDescent="0.25">
      <c r="A119" s="14"/>
      <c r="B119" s="14"/>
      <c r="C119" s="15"/>
      <c r="D119" s="16"/>
      <c r="E119" s="16"/>
      <c r="F119" s="138"/>
      <c r="G119" s="138"/>
      <c r="H119" s="14"/>
      <c r="I119" s="14"/>
    </row>
    <row r="120" spans="1:9" ht="15" customHeight="1" x14ac:dyDescent="0.25">
      <c r="A120" s="14"/>
      <c r="B120" s="14"/>
      <c r="C120" s="15"/>
      <c r="D120" s="16"/>
      <c r="E120" s="16"/>
      <c r="F120" s="138"/>
      <c r="G120" s="138"/>
      <c r="H120" s="14"/>
      <c r="I120" s="14"/>
    </row>
    <row r="121" spans="1:9" ht="15" customHeight="1" x14ac:dyDescent="0.25">
      <c r="A121" s="14"/>
      <c r="B121" s="14"/>
      <c r="C121" s="15"/>
      <c r="D121" s="16"/>
      <c r="E121" s="16"/>
      <c r="F121" s="138"/>
      <c r="G121" s="138"/>
      <c r="H121" s="14"/>
      <c r="I121" s="14"/>
    </row>
    <row r="122" spans="1:9" ht="15" customHeight="1" x14ac:dyDescent="0.25">
      <c r="A122" s="14"/>
      <c r="B122" s="14"/>
      <c r="C122" s="15"/>
      <c r="D122" s="16"/>
      <c r="E122" s="16"/>
      <c r="F122" s="138"/>
      <c r="G122" s="138"/>
      <c r="H122" s="14"/>
      <c r="I122" s="14"/>
    </row>
    <row r="123" spans="1:9" ht="15" customHeight="1" x14ac:dyDescent="0.25">
      <c r="A123" s="14"/>
      <c r="B123" s="14"/>
      <c r="C123" s="15"/>
      <c r="D123" s="16"/>
      <c r="E123" s="16"/>
      <c r="F123" s="138"/>
      <c r="G123" s="138"/>
      <c r="H123" s="14"/>
      <c r="I123" s="14"/>
    </row>
    <row r="124" spans="1:9" ht="15" customHeight="1" x14ac:dyDescent="0.25">
      <c r="A124" s="14"/>
      <c r="B124" s="14"/>
      <c r="C124" s="15"/>
      <c r="D124" s="16"/>
      <c r="E124" s="16"/>
      <c r="F124" s="138"/>
      <c r="G124" s="138"/>
      <c r="H124" s="14"/>
      <c r="I124" s="14"/>
    </row>
    <row r="125" spans="1:9" ht="15" customHeight="1" x14ac:dyDescent="0.25">
      <c r="A125" s="14"/>
      <c r="B125" s="14"/>
      <c r="C125" s="15"/>
      <c r="D125" s="16"/>
      <c r="E125" s="16"/>
      <c r="F125" s="138"/>
      <c r="G125" s="138"/>
      <c r="H125" s="14"/>
      <c r="I125" s="14"/>
    </row>
    <row r="126" spans="1:9" ht="15" customHeight="1" x14ac:dyDescent="0.25">
      <c r="A126" s="14"/>
      <c r="B126" s="14"/>
      <c r="C126" s="15"/>
      <c r="D126" s="16"/>
      <c r="E126" s="16"/>
      <c r="F126" s="138"/>
      <c r="G126" s="138"/>
      <c r="H126" s="14"/>
      <c r="I126" s="14"/>
    </row>
    <row r="127" spans="1:9" ht="15" customHeight="1" x14ac:dyDescent="0.25">
      <c r="A127" s="14"/>
      <c r="B127" s="14"/>
      <c r="C127" s="15"/>
      <c r="D127" s="16"/>
      <c r="E127" s="16"/>
      <c r="F127" s="138"/>
      <c r="G127" s="138"/>
      <c r="H127" s="14"/>
      <c r="I127" s="14"/>
    </row>
    <row r="128" spans="1:9" ht="15" customHeight="1" x14ac:dyDescent="0.25">
      <c r="A128" s="14"/>
      <c r="B128" s="14"/>
      <c r="C128" s="15"/>
      <c r="D128" s="16"/>
      <c r="E128" s="16"/>
      <c r="F128" s="138"/>
      <c r="G128" s="138"/>
      <c r="H128" s="14"/>
      <c r="I128" s="14"/>
    </row>
    <row r="129" spans="1:9" ht="15" customHeight="1" x14ac:dyDescent="0.25">
      <c r="A129" s="14"/>
      <c r="B129" s="14"/>
      <c r="C129" s="15"/>
      <c r="D129" s="16"/>
      <c r="E129" s="16"/>
      <c r="F129" s="138"/>
      <c r="G129" s="138"/>
      <c r="H129" s="14"/>
      <c r="I129" s="14"/>
    </row>
    <row r="130" spans="1:9" ht="15" customHeight="1" x14ac:dyDescent="0.25">
      <c r="A130" s="14"/>
      <c r="B130" s="14"/>
      <c r="C130" s="15"/>
      <c r="D130" s="16"/>
      <c r="E130" s="16"/>
      <c r="F130" s="138"/>
      <c r="G130" s="138"/>
      <c r="H130" s="14"/>
      <c r="I130" s="14"/>
    </row>
    <row r="131" spans="1:9" ht="15" customHeight="1" x14ac:dyDescent="0.25">
      <c r="A131" s="14"/>
      <c r="B131" s="14"/>
      <c r="C131" s="15"/>
      <c r="D131" s="16"/>
      <c r="E131" s="16"/>
      <c r="F131" s="138"/>
      <c r="G131" s="138"/>
      <c r="H131" s="14"/>
      <c r="I131" s="14"/>
    </row>
    <row r="132" spans="1:9" ht="15" customHeight="1" x14ac:dyDescent="0.25">
      <c r="A132" s="14"/>
      <c r="B132" s="14"/>
      <c r="C132" s="15"/>
      <c r="D132" s="16"/>
      <c r="E132" s="16"/>
      <c r="F132" s="138"/>
      <c r="G132" s="138"/>
      <c r="H132" s="14"/>
      <c r="I132" s="14"/>
    </row>
    <row r="133" spans="1:9" ht="15" customHeight="1" x14ac:dyDescent="0.25">
      <c r="A133" s="14"/>
      <c r="B133" s="14"/>
      <c r="C133" s="15"/>
      <c r="D133" s="16"/>
      <c r="E133" s="16"/>
      <c r="F133" s="138"/>
      <c r="G133" s="138"/>
      <c r="H133" s="14"/>
      <c r="I133" s="14"/>
    </row>
    <row r="134" spans="1:9" ht="15" customHeight="1" x14ac:dyDescent="0.25">
      <c r="A134" s="14"/>
      <c r="B134" s="14"/>
      <c r="C134" s="15"/>
      <c r="D134" s="16"/>
      <c r="E134" s="16"/>
      <c r="F134" s="138"/>
      <c r="G134" s="138"/>
      <c r="H134" s="14"/>
      <c r="I134" s="14"/>
    </row>
    <row r="135" spans="1:9" ht="15" customHeight="1" x14ac:dyDescent="0.25">
      <c r="A135" s="14"/>
      <c r="B135" s="14"/>
      <c r="C135" s="15"/>
      <c r="D135" s="16"/>
      <c r="E135" s="16"/>
      <c r="F135" s="138"/>
      <c r="G135" s="138"/>
      <c r="H135" s="14"/>
      <c r="I135" s="14"/>
    </row>
    <row r="136" spans="1:9" ht="15" customHeight="1" x14ac:dyDescent="0.25">
      <c r="A136" s="14"/>
      <c r="B136" s="14"/>
      <c r="C136" s="15"/>
      <c r="D136" s="16"/>
      <c r="E136" s="16"/>
      <c r="F136" s="138"/>
      <c r="G136" s="138"/>
      <c r="H136" s="14"/>
      <c r="I136" s="14"/>
    </row>
    <row r="137" spans="1:9" ht="15" customHeight="1" x14ac:dyDescent="0.25">
      <c r="A137" s="14"/>
      <c r="B137" s="14"/>
      <c r="C137" s="15"/>
      <c r="D137" s="16"/>
      <c r="E137" s="16"/>
      <c r="F137" s="138"/>
      <c r="G137" s="138"/>
      <c r="H137" s="14"/>
      <c r="I137" s="14"/>
    </row>
    <row r="138" spans="1:9" ht="15" customHeight="1" x14ac:dyDescent="0.25">
      <c r="A138" s="14"/>
      <c r="B138" s="14"/>
      <c r="C138" s="15"/>
      <c r="D138" s="16"/>
      <c r="E138" s="16"/>
      <c r="F138" s="138"/>
      <c r="G138" s="138"/>
      <c r="H138" s="14"/>
      <c r="I138" s="14"/>
    </row>
    <row r="139" spans="1:9" ht="15" customHeight="1" x14ac:dyDescent="0.25">
      <c r="A139" s="14"/>
      <c r="B139" s="14"/>
      <c r="C139" s="15"/>
      <c r="D139" s="16"/>
      <c r="E139" s="16"/>
      <c r="F139" s="138"/>
      <c r="G139" s="138"/>
      <c r="H139" s="14"/>
      <c r="I139" s="14"/>
    </row>
    <row r="140" spans="1:9" ht="15" customHeight="1" x14ac:dyDescent="0.25">
      <c r="A140" s="14"/>
      <c r="B140" s="14"/>
      <c r="C140" s="15"/>
      <c r="D140" s="16"/>
      <c r="E140" s="16"/>
      <c r="F140" s="138"/>
      <c r="G140" s="138"/>
      <c r="H140" s="14"/>
      <c r="I140" s="14"/>
    </row>
    <row r="141" spans="1:9" ht="15" customHeight="1" x14ac:dyDescent="0.25">
      <c r="A141" s="14"/>
      <c r="B141" s="14"/>
      <c r="C141" s="15"/>
      <c r="D141" s="16"/>
      <c r="E141" s="16"/>
      <c r="F141" s="138"/>
      <c r="G141" s="138"/>
      <c r="H141" s="14"/>
      <c r="I141" s="14"/>
    </row>
    <row r="142" spans="1:9" ht="15" customHeight="1" x14ac:dyDescent="0.25">
      <c r="A142" s="14"/>
      <c r="B142" s="14"/>
      <c r="C142" s="15"/>
      <c r="D142" s="16"/>
      <c r="E142" s="16"/>
      <c r="F142" s="138"/>
      <c r="G142" s="138"/>
      <c r="H142" s="14"/>
      <c r="I142" s="14"/>
    </row>
    <row r="143" spans="1:9" ht="15" customHeight="1" x14ac:dyDescent="0.25">
      <c r="A143" s="14"/>
      <c r="B143" s="14"/>
      <c r="C143" s="15"/>
      <c r="D143" s="16"/>
      <c r="E143" s="16"/>
      <c r="F143" s="138"/>
      <c r="G143" s="138"/>
      <c r="H143" s="14"/>
      <c r="I143" s="14"/>
    </row>
    <row r="144" spans="1:9" ht="15" customHeight="1" x14ac:dyDescent="0.25">
      <c r="A144" s="14"/>
      <c r="B144" s="14"/>
      <c r="C144" s="15"/>
      <c r="D144" s="16"/>
      <c r="E144" s="16"/>
      <c r="F144" s="138"/>
      <c r="G144" s="138"/>
      <c r="H144" s="14"/>
      <c r="I144" s="14"/>
    </row>
    <row r="145" spans="1:9" ht="15" customHeight="1" x14ac:dyDescent="0.25">
      <c r="A145" s="14"/>
      <c r="B145" s="14"/>
      <c r="C145" s="15"/>
      <c r="D145" s="16"/>
      <c r="E145" s="16"/>
      <c r="F145" s="138"/>
      <c r="G145" s="138"/>
      <c r="H145" s="14"/>
      <c r="I145" s="14"/>
    </row>
    <row r="146" spans="1:9" ht="15" customHeight="1" x14ac:dyDescent="0.25">
      <c r="A146" s="14"/>
      <c r="B146" s="14"/>
      <c r="C146" s="15"/>
      <c r="D146" s="16"/>
      <c r="E146" s="16"/>
      <c r="F146" s="138"/>
      <c r="G146" s="138"/>
      <c r="H146" s="14"/>
      <c r="I146" s="14"/>
    </row>
    <row r="147" spans="1:9" ht="15" customHeight="1" x14ac:dyDescent="0.25">
      <c r="A147" s="14"/>
      <c r="B147" s="14"/>
      <c r="C147" s="15"/>
      <c r="D147" s="16"/>
      <c r="E147" s="16"/>
      <c r="F147" s="138"/>
      <c r="G147" s="138"/>
      <c r="H147" s="14"/>
      <c r="I147" s="14"/>
    </row>
    <row r="148" spans="1:9" ht="15" customHeight="1" x14ac:dyDescent="0.25">
      <c r="A148" s="14"/>
      <c r="B148" s="14"/>
      <c r="C148" s="15"/>
      <c r="D148" s="16"/>
      <c r="E148" s="16"/>
      <c r="F148" s="138"/>
      <c r="G148" s="138"/>
      <c r="H148" s="14"/>
      <c r="I148" s="14"/>
    </row>
    <row r="149" spans="1:9" ht="15" customHeight="1" x14ac:dyDescent="0.25"/>
    <row r="150" spans="1:9" ht="15" customHeight="1" x14ac:dyDescent="0.25"/>
    <row r="151" spans="1:9" ht="15" customHeight="1" x14ac:dyDescent="0.25"/>
    <row r="152" spans="1:9" ht="15" customHeight="1" x14ac:dyDescent="0.25"/>
    <row r="153" spans="1:9" ht="15" customHeight="1" x14ac:dyDescent="0.25"/>
    <row r="154" spans="1:9" ht="15" customHeight="1" x14ac:dyDescent="0.25"/>
    <row r="155" spans="1:9" ht="15" customHeight="1" x14ac:dyDescent="0.25"/>
    <row r="156" spans="1:9" ht="15" customHeight="1" x14ac:dyDescent="0.25"/>
    <row r="157" spans="1:9" ht="15" customHeight="1" x14ac:dyDescent="0.25"/>
    <row r="158" spans="1:9" ht="15" customHeight="1" x14ac:dyDescent="0.25"/>
    <row r="159" spans="1:9" ht="15" customHeight="1" x14ac:dyDescent="0.25"/>
    <row r="160" spans="1:9" ht="15" customHeight="1" x14ac:dyDescent="0.25"/>
    <row r="161" ht="15" customHeight="1" x14ac:dyDescent="0.25"/>
    <row r="162" ht="15" customHeight="1" x14ac:dyDescent="0.25"/>
  </sheetData>
  <sheetProtection formatCells="0" formatColumns="0" formatRows="0" insertRows="0" selectLockedCells="1" autoFilter="0" pivotTables="0"/>
  <protectedRanges>
    <protectedRange sqref="I17:I26 I48:I57 I30:I39" name="Rozsah4"/>
    <protectedRange sqref="A17:B26 A30:B39 A48:B57 A61:B70" name="Rozsah3"/>
    <protectedRange sqref="D17:E26 D30:E39 D48:E57 D61:E70" name="Rozsah2_1"/>
    <protectedRange sqref="C17:C26 C30:C39 C48:C57 C61:C70" name="Rozsah1_1"/>
  </protectedRanges>
  <mergeCells count="70">
    <mergeCell ref="A60:B60"/>
    <mergeCell ref="C60:E60"/>
    <mergeCell ref="A61:B61"/>
    <mergeCell ref="C61:E61"/>
    <mergeCell ref="A62:B62"/>
    <mergeCell ref="C62:E62"/>
    <mergeCell ref="A70:B70"/>
    <mergeCell ref="C70:E70"/>
    <mergeCell ref="A71:E71"/>
    <mergeCell ref="A72:E72"/>
    <mergeCell ref="A64:B64"/>
    <mergeCell ref="C64:E64"/>
    <mergeCell ref="A65:B65"/>
    <mergeCell ref="C65:E65"/>
    <mergeCell ref="A69:B69"/>
    <mergeCell ref="C69:E69"/>
    <mergeCell ref="A66:B66"/>
    <mergeCell ref="A67:B67"/>
    <mergeCell ref="A68:B68"/>
    <mergeCell ref="C66:E66"/>
    <mergeCell ref="C67:E67"/>
    <mergeCell ref="C68:E68"/>
    <mergeCell ref="A63:B63"/>
    <mergeCell ref="A50:B50"/>
    <mergeCell ref="A40:E40"/>
    <mergeCell ref="A28:G28"/>
    <mergeCell ref="A15:G15"/>
    <mergeCell ref="A41:E41"/>
    <mergeCell ref="A46:G46"/>
    <mergeCell ref="A44:I44"/>
    <mergeCell ref="C63:E63"/>
    <mergeCell ref="C52:E52"/>
    <mergeCell ref="A53:B53"/>
    <mergeCell ref="A54:B54"/>
    <mergeCell ref="A55:B55"/>
    <mergeCell ref="C53:E53"/>
    <mergeCell ref="C54:E54"/>
    <mergeCell ref="C55:E55"/>
    <mergeCell ref="A78:E78"/>
    <mergeCell ref="F77:G77"/>
    <mergeCell ref="A77:E77"/>
    <mergeCell ref="F75:G75"/>
    <mergeCell ref="F76:G76"/>
    <mergeCell ref="A89:I89"/>
    <mergeCell ref="A2:I2"/>
    <mergeCell ref="B10:I10"/>
    <mergeCell ref="B11:I11"/>
    <mergeCell ref="A27:E27"/>
    <mergeCell ref="A87:I87"/>
    <mergeCell ref="A85:H85"/>
    <mergeCell ref="A86:I86"/>
    <mergeCell ref="A58:E58"/>
    <mergeCell ref="A88:I88"/>
    <mergeCell ref="B12:I12"/>
    <mergeCell ref="A47:B47"/>
    <mergeCell ref="C47:E47"/>
    <mergeCell ref="C48:E48"/>
    <mergeCell ref="A8:I8"/>
    <mergeCell ref="C51:E51"/>
    <mergeCell ref="C49:E49"/>
    <mergeCell ref="C50:E50"/>
    <mergeCell ref="A48:B48"/>
    <mergeCell ref="A49:B49"/>
    <mergeCell ref="A59:G59"/>
    <mergeCell ref="C56:E56"/>
    <mergeCell ref="C57:E57"/>
    <mergeCell ref="A56:B56"/>
    <mergeCell ref="A57:B57"/>
    <mergeCell ref="A51:B51"/>
    <mergeCell ref="A52:B52"/>
  </mergeCells>
  <dataValidations xWindow="566" yWindow="626" count="11">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17:I26 I30:I39"/>
    <dataValidation type="list" allowBlank="1" showInputMessage="1" showErrorMessage="1" prompt="Z roletového menu vyberte príslušný spôsob stanovenia výšky výdavku. V prípade potreby špecifikujte spôsob stanovenia výšky výdavku v poli &quot;Vecný popis výdavku&quot;" sqref="H30:H39 H17:H26">
      <formula1>$A$99:$A$102</formula1>
    </dataValidation>
    <dataValidation allowBlank="1" showInputMessage="1" showErrorMessage="1" prompt="Celkové oprávnené výdavky projektu v prípade žiadateľov s nárokom na vrátenie DPH, t.j. DPH nie je oprávneným výdavkom." sqref="F58:G58 F71:F72 G71"/>
    <dataValidation type="list" allowBlank="1" showInputMessage="1" showErrorMessage="1" sqref="I46">
      <formula1>#REF!</formula1>
    </dataValidation>
    <dataValidation type="list" allowBlank="1" showInputMessage="1" showErrorMessage="1" sqref="B12:I12">
      <formula1>$A$106:$A$108</formula1>
    </dataValidation>
    <dataValidation type="list" allowBlank="1" showInputMessage="1" showErrorMessage="1" sqref="F76:G76">
      <formula1>$A$114:$A$115</formula1>
    </dataValidation>
    <dataValidation type="list" allowBlank="1" showInputMessage="1" showErrorMessage="1" sqref="F75:G75">
      <formula1>$A$110:$A$112</formula1>
    </dataValidation>
    <dataValidation type="list" allowBlank="1" showInputMessage="1" showErrorMessage="1" prompt="Z roletového menu vyberte príslušnú skupinu oprávnených výdavkov v súlade s prílohou výzvy č. 4 - Zoznam skupín oprávnených výdavkov_x000a_" sqref="B22:B26 B35:B39">
      <formula1>$A$95:$A$97</formula1>
    </dataValidation>
    <dataValidation allowBlank="1" showInputMessage="1" showErrorMessage="1" prompt="Celkové oprávnené výdavky projektu v prípade žiadateľov bez nároku na vrátenie DPH, t.j. DPH je oprávneným výdavkom." sqref="G72"/>
    <dataValidation allowBlank="1" showInputMessage="1" showErrorMessage="1" prompt="Výška nenávratného finančného príspevku v prípade žiadateľov bez nároku na vrátenie DPH, t.j. DPH je oprávneným výdavkom." sqref="G78"/>
    <dataValidation allowBlank="1" showInputMessage="1" showErrorMessage="1" prompt="Výška nenávratného finančného príspevku v prípade žiadateľov s nárokom na vrátenie DPH, t.j. DPH nie je oprávneným výdavkom." sqref="F78"/>
  </dataValidations>
  <pageMargins left="0.78740157480314965" right="0.78740157480314965" top="0.74803149606299213" bottom="0.74803149606299213" header="0.31496062992125984" footer="0.31496062992125984"/>
  <pageSetup paperSize="9" scale="48" fitToHeight="0" orientation="landscape" r:id="rId1"/>
  <rowBreaks count="1" manualBreakCount="1">
    <brk id="42"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2:M71"/>
  <sheetViews>
    <sheetView view="pageBreakPreview" zoomScaleNormal="90" zoomScaleSheetLayoutView="100" workbookViewId="0"/>
  </sheetViews>
  <sheetFormatPr defaultRowHeight="15" x14ac:dyDescent="0.25"/>
  <cols>
    <col min="1" max="1" width="4.140625" style="1" customWidth="1"/>
    <col min="2" max="2" width="18.28515625" style="1" customWidth="1"/>
    <col min="3" max="3" width="7.7109375" style="1" customWidth="1"/>
    <col min="4" max="4" width="5.140625" style="1" customWidth="1"/>
    <col min="5" max="5" width="1.85546875" style="1" customWidth="1"/>
    <col min="6" max="6" width="11.42578125" style="1" customWidth="1"/>
    <col min="7" max="7" width="10.7109375" style="1" customWidth="1"/>
    <col min="8" max="8" width="12.7109375" style="1" customWidth="1"/>
    <col min="9" max="9" width="24.42578125" style="1" customWidth="1"/>
    <col min="10" max="10" width="31.85546875" style="1" customWidth="1"/>
    <col min="11" max="11" width="0" style="1" hidden="1" customWidth="1"/>
    <col min="12" max="12" width="9.140625" style="1" hidden="1" customWidth="1"/>
    <col min="13" max="15" width="0" style="1" hidden="1" customWidth="1"/>
    <col min="16" max="16384" width="9.140625" style="1"/>
  </cols>
  <sheetData>
    <row r="2" spans="1:10" x14ac:dyDescent="0.25">
      <c r="A2" s="167"/>
      <c r="B2" s="167"/>
      <c r="C2" s="167"/>
      <c r="D2" s="167"/>
      <c r="E2" s="167"/>
      <c r="F2" s="167" t="s">
        <v>127</v>
      </c>
      <c r="G2" s="167"/>
      <c r="H2" s="167"/>
      <c r="I2" s="167"/>
      <c r="J2" s="167"/>
    </row>
    <row r="3" spans="1:10" x14ac:dyDescent="0.25">
      <c r="A3" s="28"/>
      <c r="B3" s="28"/>
      <c r="C3" s="28"/>
      <c r="D3" s="28"/>
      <c r="E3" s="28"/>
      <c r="F3" s="28"/>
      <c r="G3" s="28"/>
      <c r="H3" s="28"/>
      <c r="I3" s="28"/>
      <c r="J3" s="28"/>
    </row>
    <row r="4" spans="1:10" x14ac:dyDescent="0.25">
      <c r="A4" s="28"/>
      <c r="B4" s="28"/>
      <c r="C4" s="28"/>
      <c r="D4" s="28"/>
      <c r="E4" s="28"/>
      <c r="F4" s="28"/>
      <c r="G4" s="28"/>
      <c r="H4" s="28"/>
      <c r="I4" s="28"/>
      <c r="J4" s="28"/>
    </row>
    <row r="9" spans="1:10" x14ac:dyDescent="0.25">
      <c r="A9" s="29"/>
      <c r="B9" s="29"/>
      <c r="C9" s="30"/>
      <c r="D9" s="30"/>
      <c r="E9" s="30"/>
      <c r="F9" s="30"/>
      <c r="G9" s="30"/>
      <c r="H9" s="30"/>
      <c r="I9" s="30"/>
      <c r="J9" s="30"/>
    </row>
    <row r="10" spans="1:10" x14ac:dyDescent="0.25">
      <c r="A10" s="29"/>
      <c r="B10" s="29"/>
      <c r="C10" s="30"/>
      <c r="D10" s="30"/>
      <c r="E10" s="30"/>
      <c r="F10" s="30"/>
      <c r="G10" s="30"/>
      <c r="H10" s="30"/>
      <c r="I10" s="30"/>
      <c r="J10" s="30"/>
    </row>
    <row r="11" spans="1:10" ht="20.25" x14ac:dyDescent="0.3">
      <c r="A11" s="296" t="s">
        <v>39</v>
      </c>
      <c r="B11" s="296"/>
      <c r="C11" s="296"/>
      <c r="D11" s="296"/>
      <c r="E11" s="296"/>
      <c r="F11" s="296"/>
      <c r="G11" s="296"/>
      <c r="H11" s="296"/>
      <c r="I11" s="296"/>
      <c r="J11" s="296"/>
    </row>
    <row r="12" spans="1:10" x14ac:dyDescent="0.25">
      <c r="A12" s="29"/>
      <c r="B12" s="29"/>
      <c r="C12" s="30"/>
      <c r="D12" s="30"/>
      <c r="E12" s="30"/>
      <c r="F12" s="30"/>
      <c r="G12" s="30"/>
      <c r="H12" s="30"/>
      <c r="I12" s="30"/>
      <c r="J12" s="30"/>
    </row>
    <row r="13" spans="1:10" x14ac:dyDescent="0.25">
      <c r="A13" s="29"/>
      <c r="B13" s="29"/>
      <c r="C13" s="30"/>
      <c r="D13" s="30"/>
      <c r="E13" s="30"/>
      <c r="F13" s="30"/>
      <c r="G13" s="30"/>
      <c r="H13" s="30"/>
      <c r="I13" s="30"/>
      <c r="J13" s="30"/>
    </row>
    <row r="14" spans="1:10" ht="15.75" x14ac:dyDescent="0.25">
      <c r="A14" s="227" t="s">
        <v>0</v>
      </c>
      <c r="B14" s="227"/>
      <c r="C14" s="228"/>
      <c r="D14" s="228"/>
      <c r="E14" s="228"/>
      <c r="F14" s="228"/>
      <c r="G14" s="228"/>
      <c r="H14" s="228"/>
      <c r="I14" s="228"/>
      <c r="J14" s="228"/>
    </row>
    <row r="15" spans="1:10" ht="15.75" x14ac:dyDescent="0.25">
      <c r="A15" s="227" t="s">
        <v>1</v>
      </c>
      <c r="B15" s="227"/>
      <c r="C15" s="228"/>
      <c r="D15" s="228"/>
      <c r="E15" s="228"/>
      <c r="F15" s="228"/>
      <c r="G15" s="228"/>
      <c r="H15" s="228"/>
      <c r="I15" s="228"/>
      <c r="J15" s="228"/>
    </row>
    <row r="17" spans="1:13" ht="15.75" x14ac:dyDescent="0.25">
      <c r="A17" s="229" t="s">
        <v>2</v>
      </c>
      <c r="B17" s="229"/>
      <c r="C17" s="229"/>
      <c r="D17" s="229"/>
      <c r="E17" s="186"/>
      <c r="F17" s="186"/>
      <c r="G17" s="186"/>
      <c r="H17" s="186"/>
      <c r="I17" s="186"/>
      <c r="J17" s="186"/>
    </row>
    <row r="18" spans="1:13" ht="15.75" x14ac:dyDescent="0.25">
      <c r="A18" s="229" t="s">
        <v>6</v>
      </c>
      <c r="B18" s="229"/>
      <c r="C18" s="229"/>
      <c r="D18" s="229"/>
      <c r="E18" s="186"/>
      <c r="F18" s="186"/>
      <c r="G18" s="186"/>
      <c r="H18" s="186"/>
      <c r="I18" s="186"/>
      <c r="J18" s="186"/>
    </row>
    <row r="22" spans="1:13" ht="15.75" x14ac:dyDescent="0.25">
      <c r="A22" s="210" t="s">
        <v>118</v>
      </c>
      <c r="B22" s="210"/>
      <c r="C22" s="210"/>
      <c r="D22" s="210"/>
      <c r="E22" s="210"/>
      <c r="F22" s="210"/>
      <c r="G22" s="210"/>
      <c r="H22" s="210"/>
      <c r="I22" s="210"/>
      <c r="J22" s="210"/>
    </row>
    <row r="23" spans="1:13" x14ac:dyDescent="0.25">
      <c r="L23" s="1" t="s">
        <v>32</v>
      </c>
    </row>
    <row r="24" spans="1:13" ht="15.75" customHeight="1" x14ac:dyDescent="0.25">
      <c r="A24" s="198" t="s">
        <v>52</v>
      </c>
      <c r="B24" s="198" t="s">
        <v>17</v>
      </c>
      <c r="C24" s="198"/>
      <c r="D24" s="198"/>
      <c r="E24" s="198"/>
      <c r="F24" s="198" t="s">
        <v>8</v>
      </c>
      <c r="G24" s="198"/>
      <c r="H24" s="199" t="s">
        <v>119</v>
      </c>
      <c r="I24" s="198" t="s">
        <v>35</v>
      </c>
      <c r="J24" s="198" t="s">
        <v>9</v>
      </c>
      <c r="L24" s="1" t="s">
        <v>33</v>
      </c>
    </row>
    <row r="25" spans="1:13" ht="15.75" customHeight="1" x14ac:dyDescent="0.25">
      <c r="A25" s="198"/>
      <c r="B25" s="198"/>
      <c r="C25" s="198"/>
      <c r="D25" s="198"/>
      <c r="E25" s="198"/>
      <c r="F25" s="31" t="s">
        <v>10</v>
      </c>
      <c r="G25" s="31" t="s">
        <v>11</v>
      </c>
      <c r="H25" s="200"/>
      <c r="I25" s="198"/>
      <c r="J25" s="198"/>
      <c r="L25" s="1" t="s">
        <v>34</v>
      </c>
    </row>
    <row r="26" spans="1:13" ht="15.75" x14ac:dyDescent="0.25">
      <c r="A26" s="32" t="s">
        <v>13</v>
      </c>
      <c r="B26" s="223"/>
      <c r="C26" s="223"/>
      <c r="D26" s="223"/>
      <c r="E26" s="223"/>
      <c r="F26" s="33"/>
      <c r="G26" s="33"/>
      <c r="H26" s="33"/>
      <c r="I26" s="34"/>
      <c r="J26" s="34"/>
    </row>
    <row r="27" spans="1:13" ht="15.75" x14ac:dyDescent="0.25">
      <c r="A27" s="32" t="s">
        <v>14</v>
      </c>
      <c r="B27" s="223"/>
      <c r="C27" s="223"/>
      <c r="D27" s="223"/>
      <c r="E27" s="223"/>
      <c r="F27" s="33"/>
      <c r="G27" s="33"/>
      <c r="H27" s="33"/>
      <c r="I27" s="34"/>
      <c r="J27" s="34"/>
    </row>
    <row r="28" spans="1:13" ht="15.75" x14ac:dyDescent="0.25">
      <c r="A28" s="32" t="s">
        <v>15</v>
      </c>
      <c r="B28" s="223"/>
      <c r="C28" s="223"/>
      <c r="D28" s="223"/>
      <c r="E28" s="223"/>
      <c r="F28" s="33"/>
      <c r="G28" s="33"/>
      <c r="H28" s="33"/>
      <c r="I28" s="34"/>
      <c r="J28" s="34"/>
    </row>
    <row r="29" spans="1:13" x14ac:dyDescent="0.25">
      <c r="A29" s="35"/>
      <c r="L29" s="1" t="s">
        <v>38</v>
      </c>
    </row>
    <row r="30" spans="1:13" x14ac:dyDescent="0.25">
      <c r="A30" s="35"/>
      <c r="L30" s="1" t="s">
        <v>48</v>
      </c>
    </row>
    <row r="31" spans="1:13" x14ac:dyDescent="0.25">
      <c r="A31" s="35"/>
      <c r="L31" s="1" t="s">
        <v>41</v>
      </c>
    </row>
    <row r="32" spans="1:13" ht="15.75" x14ac:dyDescent="0.25">
      <c r="A32" s="210" t="s">
        <v>16</v>
      </c>
      <c r="B32" s="210"/>
      <c r="C32" s="210"/>
      <c r="D32" s="210"/>
      <c r="E32" s="210"/>
      <c r="F32" s="210"/>
      <c r="G32" s="210"/>
      <c r="H32" s="210"/>
      <c r="I32" s="210"/>
      <c r="J32" s="210"/>
      <c r="M32" s="36"/>
    </row>
    <row r="33" spans="1:13" ht="15.75" x14ac:dyDescent="0.25">
      <c r="A33" s="37"/>
      <c r="B33" s="37"/>
      <c r="C33" s="37"/>
      <c r="D33" s="37"/>
      <c r="E33" s="37"/>
      <c r="F33" s="37"/>
      <c r="G33" s="37"/>
      <c r="H33" s="122"/>
      <c r="I33" s="37"/>
      <c r="J33" s="37"/>
      <c r="M33" s="36"/>
    </row>
    <row r="34" spans="1:13" x14ac:dyDescent="0.25">
      <c r="A34" s="211" t="s">
        <v>83</v>
      </c>
      <c r="B34" s="212"/>
      <c r="C34" s="212"/>
      <c r="D34" s="212"/>
      <c r="E34" s="213"/>
      <c r="F34" s="214"/>
      <c r="G34" s="214"/>
      <c r="H34" s="214"/>
      <c r="I34" s="214"/>
      <c r="J34" s="214"/>
      <c r="K34" s="215"/>
    </row>
    <row r="35" spans="1:13" ht="15.75" x14ac:dyDescent="0.25">
      <c r="A35" s="217" t="s">
        <v>84</v>
      </c>
      <c r="B35" s="218"/>
      <c r="C35" s="218"/>
      <c r="D35" s="218"/>
      <c r="E35" s="219"/>
      <c r="F35" s="286" t="s">
        <v>121</v>
      </c>
      <c r="G35" s="287"/>
      <c r="H35" s="287"/>
      <c r="I35" s="287"/>
      <c r="J35" s="287"/>
      <c r="K35" s="288"/>
    </row>
    <row r="38" spans="1:13" x14ac:dyDescent="0.25">
      <c r="F38" s="184"/>
      <c r="G38" s="184"/>
      <c r="H38" s="184"/>
      <c r="I38" s="184"/>
      <c r="J38" s="26"/>
    </row>
    <row r="39" spans="1:13" x14ac:dyDescent="0.25">
      <c r="A39" s="27" t="s">
        <v>45</v>
      </c>
      <c r="B39" s="27"/>
      <c r="C39" s="27"/>
      <c r="D39" s="27"/>
      <c r="E39" s="27"/>
      <c r="F39" s="154"/>
      <c r="G39" s="154"/>
      <c r="H39" s="185" t="s">
        <v>44</v>
      </c>
      <c r="I39" s="185"/>
      <c r="J39" s="185"/>
    </row>
    <row r="40" spans="1:13" x14ac:dyDescent="0.25">
      <c r="A40" s="38"/>
      <c r="B40" s="38"/>
      <c r="C40" s="38"/>
      <c r="D40" s="38"/>
      <c r="E40" s="38"/>
      <c r="F40" s="38"/>
      <c r="G40" s="38"/>
      <c r="H40" s="38"/>
      <c r="I40" s="38"/>
      <c r="J40" s="38"/>
    </row>
    <row r="41" spans="1:13" x14ac:dyDescent="0.25">
      <c r="A41" s="216" t="s">
        <v>49</v>
      </c>
      <c r="B41" s="216"/>
      <c r="C41" s="216"/>
      <c r="D41" s="216"/>
      <c r="E41" s="216"/>
      <c r="F41" s="216"/>
      <c r="G41" s="216"/>
      <c r="H41" s="216"/>
      <c r="I41" s="216"/>
      <c r="J41" s="216"/>
    </row>
    <row r="42" spans="1:13" ht="77.25" customHeight="1" x14ac:dyDescent="0.25">
      <c r="A42" s="295" t="s">
        <v>133</v>
      </c>
      <c r="B42" s="295"/>
      <c r="C42" s="295"/>
      <c r="D42" s="295"/>
      <c r="E42" s="295"/>
      <c r="F42" s="295"/>
      <c r="G42" s="295"/>
      <c r="H42" s="295"/>
      <c r="I42" s="295"/>
      <c r="J42" s="295"/>
    </row>
    <row r="43" spans="1:13" ht="45.75" customHeight="1" x14ac:dyDescent="0.25">
      <c r="A43" s="206" t="s">
        <v>85</v>
      </c>
      <c r="B43" s="207"/>
      <c r="C43" s="207"/>
      <c r="D43" s="207"/>
      <c r="E43" s="207"/>
      <c r="F43" s="207"/>
      <c r="G43" s="207"/>
      <c r="H43" s="207"/>
      <c r="I43" s="207"/>
      <c r="J43" s="208"/>
    </row>
    <row r="44" spans="1:13" ht="133.5" customHeight="1" x14ac:dyDescent="0.25">
      <c r="A44" s="203" t="s">
        <v>122</v>
      </c>
      <c r="B44" s="204"/>
      <c r="C44" s="204"/>
      <c r="D44" s="204"/>
      <c r="E44" s="204"/>
      <c r="F44" s="204"/>
      <c r="G44" s="204"/>
      <c r="H44" s="204"/>
      <c r="I44" s="204"/>
      <c r="J44" s="205"/>
    </row>
    <row r="45" spans="1:13" ht="75.75" customHeight="1" x14ac:dyDescent="0.25">
      <c r="A45" s="206" t="s">
        <v>50</v>
      </c>
      <c r="B45" s="207"/>
      <c r="C45" s="207"/>
      <c r="D45" s="207"/>
      <c r="E45" s="207"/>
      <c r="F45" s="207"/>
      <c r="G45" s="207"/>
      <c r="H45" s="207"/>
      <c r="I45" s="207"/>
      <c r="J45" s="208"/>
    </row>
    <row r="46" spans="1:13" ht="31.5" customHeight="1" x14ac:dyDescent="0.25">
      <c r="A46" s="206" t="s">
        <v>51</v>
      </c>
      <c r="B46" s="207"/>
      <c r="C46" s="207"/>
      <c r="D46" s="207"/>
      <c r="E46" s="207"/>
      <c r="F46" s="207"/>
      <c r="G46" s="207"/>
      <c r="H46" s="207"/>
      <c r="I46" s="207"/>
      <c r="J46" s="208"/>
    </row>
    <row r="47" spans="1:13" ht="20.25" x14ac:dyDescent="0.3">
      <c r="A47" s="285" t="s">
        <v>40</v>
      </c>
      <c r="B47" s="285"/>
      <c r="C47" s="285"/>
      <c r="D47" s="285"/>
      <c r="E47" s="285"/>
      <c r="F47" s="285"/>
      <c r="G47" s="285"/>
      <c r="H47" s="285"/>
      <c r="I47" s="285"/>
      <c r="J47" s="285"/>
    </row>
    <row r="48" spans="1:13" x14ac:dyDescent="0.25">
      <c r="A48" s="29"/>
      <c r="B48" s="29"/>
      <c r="C48" s="30"/>
      <c r="D48" s="30"/>
      <c r="E48" s="30"/>
      <c r="F48" s="30"/>
      <c r="G48" s="30"/>
      <c r="H48" s="30"/>
      <c r="I48" s="30"/>
      <c r="J48" s="30"/>
    </row>
    <row r="49" spans="1:10" ht="15.75" x14ac:dyDescent="0.25">
      <c r="A49" s="201" t="s">
        <v>0</v>
      </c>
      <c r="B49" s="201"/>
      <c r="C49" s="186"/>
      <c r="D49" s="186"/>
      <c r="E49" s="186"/>
      <c r="F49" s="186"/>
      <c r="G49" s="186"/>
      <c r="H49" s="186"/>
      <c r="I49" s="186"/>
      <c r="J49" s="186"/>
    </row>
    <row r="50" spans="1:10" ht="15.75" x14ac:dyDescent="0.25">
      <c r="A50" s="201" t="s">
        <v>1</v>
      </c>
      <c r="B50" s="201"/>
      <c r="C50" s="186"/>
      <c r="D50" s="186"/>
      <c r="E50" s="186"/>
      <c r="F50" s="186"/>
      <c r="G50" s="186"/>
      <c r="H50" s="186"/>
      <c r="I50" s="186"/>
      <c r="J50" s="186"/>
    </row>
    <row r="51" spans="1:10" ht="15.75" x14ac:dyDescent="0.25">
      <c r="A51" s="39"/>
      <c r="B51" s="39"/>
      <c r="C51" s="39"/>
      <c r="D51" s="39"/>
      <c r="E51" s="39"/>
      <c r="F51" s="39"/>
      <c r="G51" s="39"/>
      <c r="H51" s="39"/>
      <c r="I51" s="39"/>
      <c r="J51" s="39"/>
    </row>
    <row r="52" spans="1:10" ht="15.75" x14ac:dyDescent="0.25">
      <c r="A52" s="278" t="s">
        <v>2</v>
      </c>
      <c r="B52" s="279"/>
      <c r="C52" s="279"/>
      <c r="D52" s="280"/>
      <c r="E52" s="281"/>
      <c r="F52" s="282"/>
      <c r="G52" s="282"/>
      <c r="H52" s="282"/>
      <c r="I52" s="282"/>
      <c r="J52" s="283"/>
    </row>
    <row r="53" spans="1:10" ht="15.75" x14ac:dyDescent="0.25">
      <c r="A53" s="284" t="s">
        <v>6</v>
      </c>
      <c r="B53" s="284"/>
      <c r="C53" s="284"/>
      <c r="D53" s="284"/>
      <c r="E53" s="186"/>
      <c r="F53" s="186"/>
      <c r="G53" s="186"/>
      <c r="H53" s="186"/>
      <c r="I53" s="186"/>
      <c r="J53" s="186"/>
    </row>
    <row r="55" spans="1:10" ht="18" x14ac:dyDescent="0.25">
      <c r="A55" s="197" t="s">
        <v>140</v>
      </c>
      <c r="B55" s="197"/>
      <c r="C55" s="197"/>
      <c r="D55" s="197"/>
      <c r="E55" s="197"/>
      <c r="F55" s="197"/>
      <c r="G55" s="197"/>
      <c r="H55" s="197"/>
      <c r="I55" s="197"/>
      <c r="J55" s="197"/>
    </row>
    <row r="57" spans="1:10" x14ac:dyDescent="0.25">
      <c r="A57" s="198" t="s">
        <v>12</v>
      </c>
      <c r="B57" s="198" t="s">
        <v>17</v>
      </c>
      <c r="C57" s="198"/>
      <c r="D57" s="198"/>
      <c r="E57" s="198"/>
      <c r="F57" s="198" t="s">
        <v>8</v>
      </c>
      <c r="G57" s="198"/>
      <c r="H57" s="199" t="s">
        <v>142</v>
      </c>
      <c r="I57" s="198" t="s">
        <v>35</v>
      </c>
      <c r="J57" s="198" t="s">
        <v>9</v>
      </c>
    </row>
    <row r="58" spans="1:10" ht="15.75" x14ac:dyDescent="0.25">
      <c r="A58" s="198"/>
      <c r="B58" s="198"/>
      <c r="C58" s="198"/>
      <c r="D58" s="198"/>
      <c r="E58" s="198"/>
      <c r="F58" s="31" t="s">
        <v>10</v>
      </c>
      <c r="G58" s="31" t="s">
        <v>11</v>
      </c>
      <c r="H58" s="200"/>
      <c r="I58" s="198"/>
      <c r="J58" s="198"/>
    </row>
    <row r="59" spans="1:10" ht="15.75" x14ac:dyDescent="0.25">
      <c r="A59" s="32" t="s">
        <v>13</v>
      </c>
      <c r="B59" s="186"/>
      <c r="C59" s="186"/>
      <c r="D59" s="186"/>
      <c r="E59" s="186"/>
      <c r="F59" s="40"/>
      <c r="G59" s="40"/>
      <c r="H59" s="40"/>
      <c r="I59" s="34"/>
      <c r="J59" s="40"/>
    </row>
    <row r="60" spans="1:10" ht="15.75" x14ac:dyDescent="0.25">
      <c r="A60" s="32" t="s">
        <v>14</v>
      </c>
      <c r="B60" s="186"/>
      <c r="C60" s="186"/>
      <c r="D60" s="186"/>
      <c r="E60" s="186"/>
      <c r="F60" s="40"/>
      <c r="G60" s="40"/>
      <c r="H60" s="40"/>
      <c r="I60" s="34"/>
      <c r="J60" s="40"/>
    </row>
    <row r="61" spans="1:10" ht="15.75" x14ac:dyDescent="0.25">
      <c r="A61" s="32" t="s">
        <v>15</v>
      </c>
      <c r="B61" s="186"/>
      <c r="C61" s="186"/>
      <c r="D61" s="186"/>
      <c r="E61" s="186"/>
      <c r="F61" s="40"/>
      <c r="G61" s="40"/>
      <c r="H61" s="40"/>
      <c r="I61" s="34"/>
      <c r="J61" s="40"/>
    </row>
    <row r="62" spans="1:10" x14ac:dyDescent="0.25">
      <c r="A62" s="35"/>
    </row>
    <row r="64" spans="1:10" ht="18" x14ac:dyDescent="0.25">
      <c r="A64" s="187" t="s">
        <v>16</v>
      </c>
      <c r="B64" s="187"/>
      <c r="C64" s="187"/>
      <c r="D64" s="187"/>
      <c r="E64" s="187"/>
      <c r="F64" s="187"/>
      <c r="G64" s="187"/>
      <c r="H64" s="187"/>
      <c r="I64" s="187"/>
      <c r="J64" s="187"/>
    </row>
    <row r="65" spans="1:10" x14ac:dyDescent="0.25">
      <c r="A65" s="289" t="s">
        <v>83</v>
      </c>
      <c r="B65" s="289"/>
      <c r="C65" s="289"/>
      <c r="D65" s="289"/>
      <c r="E65" s="289"/>
      <c r="F65" s="214"/>
      <c r="G65" s="214"/>
      <c r="H65" s="214"/>
      <c r="I65" s="214"/>
      <c r="J65" s="215"/>
    </row>
    <row r="66" spans="1:10" ht="15.75" x14ac:dyDescent="0.25">
      <c r="A66" s="290" t="s">
        <v>84</v>
      </c>
      <c r="B66" s="291"/>
      <c r="C66" s="291"/>
      <c r="D66" s="291"/>
      <c r="E66" s="292"/>
      <c r="F66" s="194" t="s">
        <v>121</v>
      </c>
      <c r="G66" s="293"/>
      <c r="H66" s="293"/>
      <c r="I66" s="293"/>
      <c r="J66" s="294"/>
    </row>
    <row r="70" spans="1:10" x14ac:dyDescent="0.25">
      <c r="F70" s="184"/>
      <c r="G70" s="184"/>
      <c r="H70" s="184"/>
      <c r="I70" s="184"/>
      <c r="J70" s="26"/>
    </row>
    <row r="71" spans="1:10" x14ac:dyDescent="0.25">
      <c r="A71" s="27" t="s">
        <v>45</v>
      </c>
      <c r="B71" s="27"/>
      <c r="C71" s="27"/>
      <c r="D71" s="27"/>
      <c r="E71" s="27"/>
      <c r="F71" s="185" t="s">
        <v>44</v>
      </c>
      <c r="G71" s="185"/>
      <c r="H71" s="185"/>
      <c r="I71" s="185"/>
      <c r="J71" s="185"/>
    </row>
  </sheetData>
  <mergeCells count="60">
    <mergeCell ref="A2:E2"/>
    <mergeCell ref="F2:J2"/>
    <mergeCell ref="F70:I70"/>
    <mergeCell ref="A57:A58"/>
    <mergeCell ref="B57:E58"/>
    <mergeCell ref="F57:G57"/>
    <mergeCell ref="I57:I58"/>
    <mergeCell ref="J57:J58"/>
    <mergeCell ref="A43:J43"/>
    <mergeCell ref="A46:J46"/>
    <mergeCell ref="J24:J25"/>
    <mergeCell ref="B26:E26"/>
    <mergeCell ref="B27:E27"/>
    <mergeCell ref="H24:H25"/>
    <mergeCell ref="A42:J42"/>
    <mergeCell ref="A11:J11"/>
    <mergeCell ref="F71:J71"/>
    <mergeCell ref="B59:E59"/>
    <mergeCell ref="B60:E60"/>
    <mergeCell ref="B61:E61"/>
    <mergeCell ref="A64:J64"/>
    <mergeCell ref="A65:E65"/>
    <mergeCell ref="A66:E66"/>
    <mergeCell ref="F66:J66"/>
    <mergeCell ref="F65:J65"/>
    <mergeCell ref="A17:D17"/>
    <mergeCell ref="A18:D18"/>
    <mergeCell ref="E17:J17"/>
    <mergeCell ref="E18:J18"/>
    <mergeCell ref="A14:B14"/>
    <mergeCell ref="A15:B15"/>
    <mergeCell ref="C14:J14"/>
    <mergeCell ref="C15:J15"/>
    <mergeCell ref="A22:J22"/>
    <mergeCell ref="F24:G24"/>
    <mergeCell ref="B24:E25"/>
    <mergeCell ref="A24:A25"/>
    <mergeCell ref="A41:J41"/>
    <mergeCell ref="I24:I25"/>
    <mergeCell ref="A32:J32"/>
    <mergeCell ref="F38:I38"/>
    <mergeCell ref="A34:E34"/>
    <mergeCell ref="A35:E35"/>
    <mergeCell ref="F34:K34"/>
    <mergeCell ref="F35:K35"/>
    <mergeCell ref="B28:E28"/>
    <mergeCell ref="H39:J39"/>
    <mergeCell ref="A44:J44"/>
    <mergeCell ref="A45:J45"/>
    <mergeCell ref="A49:B49"/>
    <mergeCell ref="C49:J49"/>
    <mergeCell ref="A50:B50"/>
    <mergeCell ref="C50:J50"/>
    <mergeCell ref="A47:J47"/>
    <mergeCell ref="A52:D52"/>
    <mergeCell ref="E52:J52"/>
    <mergeCell ref="A53:D53"/>
    <mergeCell ref="E53:J53"/>
    <mergeCell ref="H57:H58"/>
    <mergeCell ref="A55:J55"/>
  </mergeCells>
  <dataValidations count="3">
    <dataValidation type="list" allowBlank="1" showInputMessage="1" showErrorMessage="1" prompt="Z roletového menu vyberte príslušný druh zákazky" sqref="E18:J18 E53:J53">
      <formula1>$L$23:$L$25</formula1>
    </dataValidation>
    <dataValidation type="list" allowBlank="1" showInputMessage="1" showErrorMessage="1" prompt="Z roletového menu vyberte príslušný spôsob vykonania prieskumu trhu. V prípade výberu možnosti &quot;iný spôsob&quot; špecifickujte tento v poli &quot;Poznámka&quot;" sqref="I59:I61">
      <formula1>$L$29:$L$31</formula1>
    </dataValidation>
    <dataValidation type="list" allowBlank="1" showInputMessage="1" showErrorMessage="1" prompt="Z roletového menu vyberte príslušný spôsob vykonania prieskumu trhu. V prípade výberu možnosti &quot;iný spôsob&quot; špecifickujte tento v poli &quot;Poznámka&quot;" sqref="I26:I28">
      <formula1>$L$28:$L$30</formula1>
    </dataValidation>
  </dataValidations>
  <pageMargins left="0.70866141732283472" right="0.70866141732283472" top="0.74803149606299213" bottom="0.35433070866141736" header="0.31496062992125984" footer="0.31496062992125984"/>
  <pageSetup paperSize="9" scale="68"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V53"/>
  <sheetViews>
    <sheetView tabSelected="1" view="pageBreakPreview" topLeftCell="A19" zoomScaleNormal="90" zoomScaleSheetLayoutView="100" workbookViewId="0">
      <selection activeCell="A24" sqref="A24:E24"/>
    </sheetView>
  </sheetViews>
  <sheetFormatPr defaultRowHeight="15" x14ac:dyDescent="0.25"/>
  <cols>
    <col min="1" max="1" width="43.7109375" style="1" customWidth="1"/>
    <col min="2" max="2" width="26.28515625" style="1" customWidth="1"/>
    <col min="3" max="3" width="18.140625" style="1" customWidth="1"/>
    <col min="4" max="4" width="20.85546875" style="1" customWidth="1"/>
    <col min="5" max="5" width="43.5703125" style="1" customWidth="1"/>
    <col min="6" max="17" width="9.140625" style="1"/>
    <col min="18" max="18" width="12.42578125" style="1" customWidth="1"/>
    <col min="19" max="20" width="9.140625" style="1"/>
    <col min="21" max="21" width="73.7109375" style="1" hidden="1" customWidth="1"/>
    <col min="22" max="16384" width="9.140625" style="1"/>
  </cols>
  <sheetData>
    <row r="1" spans="1:22" x14ac:dyDescent="0.25">
      <c r="A1" s="14"/>
      <c r="B1" s="14"/>
      <c r="C1" s="14"/>
      <c r="D1" s="14"/>
      <c r="E1" s="14"/>
    </row>
    <row r="2" spans="1:22" x14ac:dyDescent="0.25">
      <c r="A2" s="167" t="s">
        <v>127</v>
      </c>
      <c r="B2" s="167"/>
      <c r="C2" s="167"/>
      <c r="D2" s="167"/>
      <c r="E2" s="167"/>
    </row>
    <row r="3" spans="1:22" x14ac:dyDescent="0.25">
      <c r="A3" s="14"/>
      <c r="B3" s="14"/>
      <c r="C3" s="14"/>
      <c r="D3" s="14"/>
      <c r="E3" s="14"/>
    </row>
    <row r="4" spans="1:22" x14ac:dyDescent="0.25">
      <c r="A4" s="14"/>
      <c r="B4" s="14"/>
      <c r="C4" s="14"/>
      <c r="D4" s="14"/>
      <c r="E4" s="14"/>
    </row>
    <row r="5" spans="1:22" x14ac:dyDescent="0.25">
      <c r="A5" s="14"/>
      <c r="B5" s="14"/>
      <c r="C5" s="14"/>
      <c r="D5" s="14"/>
      <c r="E5" s="14"/>
    </row>
    <row r="6" spans="1:22" x14ac:dyDescent="0.25">
      <c r="A6" s="14"/>
      <c r="B6" s="14"/>
      <c r="C6" s="14"/>
      <c r="D6" s="14"/>
      <c r="E6" s="14"/>
    </row>
    <row r="7" spans="1:22" x14ac:dyDescent="0.25">
      <c r="A7" s="14"/>
      <c r="B7" s="14"/>
      <c r="C7" s="14"/>
      <c r="D7" s="14"/>
      <c r="E7" s="14"/>
    </row>
    <row r="8" spans="1:22" x14ac:dyDescent="0.25">
      <c r="A8" s="14"/>
      <c r="B8" s="14"/>
      <c r="C8" s="14"/>
      <c r="D8" s="14"/>
      <c r="E8" s="14"/>
    </row>
    <row r="9" spans="1:22" x14ac:dyDescent="0.25">
      <c r="A9" s="14"/>
      <c r="B9" s="14"/>
      <c r="C9" s="14"/>
      <c r="D9" s="14"/>
      <c r="E9" s="14"/>
    </row>
    <row r="10" spans="1:22" ht="26.25" x14ac:dyDescent="0.4">
      <c r="A10" s="314" t="s">
        <v>29</v>
      </c>
      <c r="B10" s="314"/>
      <c r="C10" s="314"/>
      <c r="D10" s="314"/>
      <c r="E10" s="314"/>
      <c r="F10" s="41"/>
      <c r="G10" s="41"/>
      <c r="H10" s="41"/>
      <c r="I10" s="41"/>
      <c r="J10" s="41"/>
      <c r="K10" s="41"/>
      <c r="L10" s="41"/>
      <c r="M10" s="41"/>
      <c r="N10" s="41"/>
      <c r="O10" s="41"/>
      <c r="P10" s="41"/>
      <c r="Q10" s="41"/>
      <c r="R10" s="41"/>
      <c r="S10" s="42"/>
      <c r="T10" s="42"/>
      <c r="U10" s="42"/>
      <c r="V10" s="42"/>
    </row>
    <row r="11" spans="1:22" ht="14.25" customHeight="1" x14ac:dyDescent="0.4">
      <c r="A11" s="51"/>
      <c r="B11" s="51"/>
      <c r="C11" s="51"/>
      <c r="D11" s="51"/>
      <c r="E11" s="51"/>
      <c r="F11" s="41"/>
      <c r="G11" s="41"/>
      <c r="H11" s="41"/>
      <c r="I11" s="41"/>
      <c r="J11" s="41"/>
      <c r="K11" s="41"/>
      <c r="L11" s="41"/>
      <c r="M11" s="41"/>
      <c r="N11" s="41"/>
      <c r="O11" s="41"/>
      <c r="P11" s="41"/>
      <c r="Q11" s="41"/>
      <c r="R11" s="41"/>
      <c r="S11" s="42"/>
      <c r="T11" s="42"/>
      <c r="U11" s="42"/>
      <c r="V11" s="42"/>
    </row>
    <row r="12" spans="1:22" ht="14.25" customHeight="1" x14ac:dyDescent="0.4">
      <c r="A12" s="51"/>
      <c r="B12" s="51"/>
      <c r="C12" s="51"/>
      <c r="D12" s="51"/>
      <c r="E12" s="51"/>
      <c r="F12" s="41"/>
      <c r="G12" s="41"/>
      <c r="H12" s="41"/>
      <c r="I12" s="41"/>
      <c r="J12" s="41"/>
      <c r="K12" s="41"/>
      <c r="L12" s="41"/>
      <c r="M12" s="41"/>
      <c r="N12" s="41"/>
      <c r="O12" s="41"/>
      <c r="P12" s="41"/>
      <c r="Q12" s="41"/>
      <c r="R12" s="41"/>
      <c r="S12" s="42"/>
      <c r="T12" s="42"/>
      <c r="U12" s="42"/>
      <c r="V12" s="42"/>
    </row>
    <row r="13" spans="1:22" ht="15" customHeight="1" x14ac:dyDescent="0.4">
      <c r="A13" s="124" t="s">
        <v>0</v>
      </c>
      <c r="B13" s="312"/>
      <c r="C13" s="312"/>
      <c r="D13" s="312"/>
      <c r="E13" s="312"/>
      <c r="F13" s="41"/>
      <c r="G13" s="41"/>
      <c r="H13" s="41"/>
      <c r="I13" s="41"/>
      <c r="J13" s="41"/>
      <c r="K13" s="41"/>
      <c r="L13" s="41"/>
      <c r="M13" s="41"/>
      <c r="N13" s="41"/>
      <c r="O13" s="41"/>
      <c r="P13" s="41"/>
      <c r="Q13" s="41"/>
      <c r="R13" s="41"/>
      <c r="S13" s="42"/>
      <c r="T13" s="42"/>
      <c r="U13" s="42"/>
      <c r="V13" s="42"/>
    </row>
    <row r="14" spans="1:22" ht="15" customHeight="1" x14ac:dyDescent="0.4">
      <c r="A14" s="124" t="s">
        <v>1</v>
      </c>
      <c r="B14" s="312"/>
      <c r="C14" s="312"/>
      <c r="D14" s="312"/>
      <c r="E14" s="312"/>
      <c r="F14" s="41"/>
      <c r="G14" s="41"/>
      <c r="H14" s="41"/>
      <c r="I14" s="41"/>
      <c r="J14" s="41"/>
      <c r="K14" s="41"/>
      <c r="L14" s="41"/>
      <c r="M14" s="41"/>
      <c r="N14" s="41"/>
      <c r="O14" s="41"/>
      <c r="P14" s="41"/>
      <c r="Q14" s="41"/>
      <c r="R14" s="41"/>
      <c r="S14" s="42"/>
      <c r="T14" s="42"/>
      <c r="U14" s="42"/>
      <c r="V14" s="42"/>
    </row>
    <row r="15" spans="1:22" x14ac:dyDescent="0.25">
      <c r="A15" s="14"/>
      <c r="B15" s="14"/>
      <c r="C15" s="14"/>
      <c r="D15" s="14"/>
      <c r="E15" s="14"/>
    </row>
    <row r="16" spans="1:22" ht="63.75" customHeight="1" x14ac:dyDescent="0.25">
      <c r="A16" s="313" t="s">
        <v>136</v>
      </c>
      <c r="B16" s="313"/>
      <c r="C16" s="313"/>
      <c r="D16" s="313"/>
      <c r="E16" s="313"/>
      <c r="F16" s="43"/>
      <c r="G16" s="43"/>
      <c r="H16" s="43"/>
      <c r="I16" s="43"/>
      <c r="J16" s="43"/>
      <c r="K16" s="43"/>
      <c r="L16" s="43"/>
      <c r="M16" s="43"/>
      <c r="N16" s="43"/>
      <c r="O16" s="43"/>
      <c r="P16" s="43"/>
      <c r="Q16" s="43"/>
      <c r="R16" s="43"/>
      <c r="S16" s="43"/>
      <c r="T16" s="43"/>
    </row>
    <row r="17" spans="1:20" ht="15.75" thickBot="1" x14ac:dyDescent="0.3">
      <c r="A17" s="14"/>
      <c r="B17" s="52"/>
      <c r="C17" s="52"/>
      <c r="D17" s="52"/>
      <c r="E17" s="52"/>
      <c r="F17" s="44"/>
      <c r="G17" s="44"/>
      <c r="H17" s="44"/>
      <c r="I17" s="44"/>
      <c r="J17" s="44"/>
      <c r="K17" s="44"/>
      <c r="L17" s="44"/>
      <c r="M17" s="44"/>
      <c r="N17" s="44"/>
      <c r="O17" s="44"/>
      <c r="P17" s="44"/>
      <c r="Q17" s="44"/>
      <c r="R17" s="44"/>
      <c r="S17" s="43"/>
      <c r="T17" s="43"/>
    </row>
    <row r="18" spans="1:20" ht="63" customHeight="1" x14ac:dyDescent="0.25">
      <c r="A18" s="59" t="s">
        <v>28</v>
      </c>
      <c r="B18" s="60" t="s">
        <v>19</v>
      </c>
      <c r="C18" s="60" t="s">
        <v>132</v>
      </c>
      <c r="D18" s="60" t="s">
        <v>23</v>
      </c>
      <c r="E18" s="61" t="s">
        <v>25</v>
      </c>
      <c r="F18" s="44"/>
      <c r="G18" s="44"/>
      <c r="H18" s="44"/>
      <c r="I18" s="44"/>
      <c r="J18" s="44"/>
      <c r="K18" s="44"/>
      <c r="L18" s="44"/>
      <c r="M18" s="44"/>
      <c r="N18" s="44"/>
      <c r="O18" s="44"/>
      <c r="P18" s="44"/>
      <c r="Q18" s="44"/>
      <c r="R18" s="44"/>
      <c r="S18" s="43"/>
      <c r="T18" s="43"/>
    </row>
    <row r="19" spans="1:20" ht="15" customHeight="1" x14ac:dyDescent="0.25">
      <c r="A19" s="315" t="s">
        <v>126</v>
      </c>
      <c r="B19" s="58" t="s">
        <v>20</v>
      </c>
      <c r="C19" s="58" t="s">
        <v>79</v>
      </c>
      <c r="D19" s="58">
        <v>5</v>
      </c>
      <c r="E19" s="316" t="s">
        <v>102</v>
      </c>
      <c r="F19" s="44"/>
      <c r="G19" s="44"/>
      <c r="H19" s="44"/>
      <c r="I19" s="44"/>
      <c r="J19" s="44"/>
      <c r="K19" s="44"/>
      <c r="L19" s="44"/>
      <c r="M19" s="44"/>
      <c r="N19" s="44"/>
      <c r="O19" s="44"/>
      <c r="P19" s="44"/>
      <c r="Q19" s="44"/>
      <c r="R19" s="44"/>
      <c r="S19" s="43"/>
      <c r="T19" s="43"/>
    </row>
    <row r="20" spans="1:20" x14ac:dyDescent="0.25">
      <c r="A20" s="315"/>
      <c r="B20" s="58" t="s">
        <v>21</v>
      </c>
      <c r="C20" s="58" t="s">
        <v>78</v>
      </c>
      <c r="D20" s="58">
        <v>10</v>
      </c>
      <c r="E20" s="316"/>
      <c r="F20" s="44"/>
      <c r="G20" s="44"/>
      <c r="H20" s="44"/>
      <c r="I20" s="44"/>
      <c r="J20" s="44"/>
      <c r="K20" s="44"/>
      <c r="L20" s="44"/>
      <c r="M20" s="44"/>
      <c r="N20" s="44"/>
      <c r="O20" s="44"/>
      <c r="P20" s="44"/>
      <c r="Q20" s="44"/>
      <c r="R20" s="44"/>
      <c r="S20" s="43"/>
      <c r="T20" s="43"/>
    </row>
    <row r="21" spans="1:20" x14ac:dyDescent="0.25">
      <c r="A21" s="315"/>
      <c r="B21" s="58" t="s">
        <v>22</v>
      </c>
      <c r="C21" s="58" t="s">
        <v>77</v>
      </c>
      <c r="D21" s="58">
        <v>15</v>
      </c>
      <c r="E21" s="316"/>
      <c r="F21" s="44"/>
      <c r="G21" s="44"/>
      <c r="H21" s="44"/>
      <c r="I21" s="44"/>
      <c r="J21" s="44"/>
      <c r="K21" s="44"/>
      <c r="L21" s="44"/>
      <c r="M21" s="44"/>
      <c r="N21" s="44"/>
      <c r="O21" s="44"/>
      <c r="P21" s="44"/>
      <c r="Q21" s="44"/>
      <c r="R21" s="44"/>
      <c r="S21" s="43"/>
      <c r="T21" s="43"/>
    </row>
    <row r="22" spans="1:20" x14ac:dyDescent="0.25">
      <c r="A22" s="14"/>
      <c r="B22" s="52"/>
      <c r="C22" s="52"/>
      <c r="D22" s="52"/>
      <c r="E22" s="52"/>
      <c r="F22" s="44"/>
      <c r="G22" s="44"/>
      <c r="H22" s="44"/>
      <c r="I22" s="44"/>
      <c r="J22" s="44"/>
      <c r="K22" s="44"/>
      <c r="L22" s="44"/>
      <c r="M22" s="44"/>
      <c r="N22" s="44"/>
      <c r="O22" s="44"/>
      <c r="P22" s="44"/>
      <c r="Q22" s="44"/>
      <c r="R22" s="44"/>
      <c r="S22" s="43"/>
      <c r="T22" s="43"/>
    </row>
    <row r="23" spans="1:20" x14ac:dyDescent="0.25">
      <c r="A23" s="14"/>
      <c r="B23" s="52"/>
      <c r="C23" s="52"/>
      <c r="D23" s="52"/>
      <c r="E23" s="52"/>
      <c r="F23" s="44"/>
      <c r="G23" s="44"/>
      <c r="H23" s="44"/>
      <c r="I23" s="44"/>
      <c r="J23" s="44"/>
      <c r="K23" s="44"/>
      <c r="L23" s="44"/>
      <c r="M23" s="44"/>
      <c r="N23" s="44"/>
      <c r="O23" s="44"/>
      <c r="P23" s="44"/>
      <c r="Q23" s="44"/>
      <c r="R23" s="44"/>
      <c r="S23" s="43"/>
      <c r="T23" s="43"/>
    </row>
    <row r="24" spans="1:20" ht="239.25" customHeight="1" x14ac:dyDescent="0.25">
      <c r="A24" s="317" t="s">
        <v>144</v>
      </c>
      <c r="B24" s="317"/>
      <c r="C24" s="317"/>
      <c r="D24" s="317"/>
      <c r="E24" s="317"/>
      <c r="F24" s="44"/>
      <c r="G24" s="44"/>
      <c r="H24" s="44"/>
      <c r="I24" s="44"/>
      <c r="J24" s="44"/>
      <c r="K24" s="44"/>
      <c r="L24" s="44"/>
      <c r="M24" s="44"/>
      <c r="N24" s="44"/>
      <c r="O24" s="44"/>
      <c r="P24" s="44"/>
      <c r="Q24" s="44"/>
      <c r="R24" s="44"/>
      <c r="S24" s="43"/>
      <c r="T24" s="43"/>
    </row>
    <row r="25" spans="1:20" ht="20.25" x14ac:dyDescent="0.25">
      <c r="A25" s="91"/>
      <c r="B25" s="91"/>
      <c r="C25" s="91"/>
      <c r="D25" s="91"/>
      <c r="E25" s="91"/>
      <c r="F25" s="90"/>
      <c r="G25" s="90"/>
      <c r="H25" s="90"/>
      <c r="I25" s="90"/>
      <c r="J25" s="90"/>
      <c r="K25" s="90"/>
      <c r="L25" s="90"/>
      <c r="M25" s="90"/>
      <c r="N25" s="90"/>
      <c r="O25" s="90"/>
      <c r="P25" s="90"/>
      <c r="Q25" s="90"/>
      <c r="R25" s="90"/>
      <c r="S25" s="43"/>
      <c r="T25" s="43"/>
    </row>
    <row r="26" spans="1:20" ht="16.5" customHeight="1" x14ac:dyDescent="0.25">
      <c r="A26" s="297" t="s">
        <v>143</v>
      </c>
      <c r="B26" s="297"/>
      <c r="C26" s="129"/>
      <c r="D26" s="129"/>
      <c r="E26" s="129"/>
      <c r="F26" s="90"/>
      <c r="G26" s="90"/>
      <c r="H26" s="90"/>
      <c r="I26" s="90"/>
      <c r="J26" s="90"/>
      <c r="K26" s="90"/>
      <c r="L26" s="90"/>
      <c r="M26" s="90"/>
      <c r="N26" s="90"/>
      <c r="O26" s="90"/>
      <c r="P26" s="90"/>
      <c r="Q26" s="90"/>
      <c r="R26" s="90"/>
      <c r="S26" s="43"/>
      <c r="T26" s="43"/>
    </row>
    <row r="27" spans="1:20" ht="33" x14ac:dyDescent="0.25">
      <c r="A27" s="132" t="s">
        <v>109</v>
      </c>
      <c r="B27" s="132" t="s">
        <v>137</v>
      </c>
      <c r="C27" s="127"/>
      <c r="D27" s="127"/>
      <c r="E27" s="127"/>
      <c r="F27" s="90"/>
      <c r="G27" s="90"/>
      <c r="H27" s="90"/>
      <c r="I27" s="90"/>
      <c r="J27" s="90"/>
      <c r="K27" s="90"/>
      <c r="L27" s="90"/>
      <c r="M27" s="90"/>
      <c r="N27" s="90"/>
      <c r="O27" s="90"/>
      <c r="P27" s="90"/>
      <c r="Q27" s="90"/>
      <c r="R27" s="90"/>
      <c r="S27" s="43"/>
      <c r="T27" s="43"/>
    </row>
    <row r="28" spans="1:20" ht="18.75" x14ac:dyDescent="0.25">
      <c r="A28" s="128" t="s">
        <v>104</v>
      </c>
      <c r="B28" s="130"/>
      <c r="C28" s="125"/>
      <c r="D28" s="125"/>
      <c r="E28" s="125"/>
      <c r="F28" s="125"/>
      <c r="G28" s="125"/>
      <c r="H28" s="125"/>
      <c r="I28" s="126"/>
      <c r="J28" s="126"/>
      <c r="K28" s="90"/>
      <c r="L28" s="90"/>
      <c r="M28" s="90"/>
      <c r="N28" s="90"/>
      <c r="O28" s="90"/>
      <c r="P28" s="90"/>
      <c r="Q28" s="90"/>
      <c r="R28" s="90"/>
      <c r="S28" s="43"/>
      <c r="T28" s="43"/>
    </row>
    <row r="29" spans="1:20" ht="18.75" x14ac:dyDescent="0.25">
      <c r="A29" s="128" t="s">
        <v>105</v>
      </c>
      <c r="B29" s="130"/>
      <c r="C29" s="125"/>
      <c r="D29" s="125"/>
      <c r="E29" s="125"/>
      <c r="F29" s="125"/>
      <c r="G29" s="125"/>
      <c r="H29" s="125"/>
      <c r="I29" s="126"/>
      <c r="J29" s="126"/>
      <c r="K29" s="90"/>
      <c r="L29" s="90"/>
      <c r="M29" s="90"/>
      <c r="N29" s="90"/>
      <c r="O29" s="90"/>
      <c r="P29" s="90"/>
      <c r="Q29" s="90"/>
      <c r="R29" s="90"/>
      <c r="S29" s="43"/>
      <c r="T29" s="43"/>
    </row>
    <row r="30" spans="1:20" ht="18.75" x14ac:dyDescent="0.25">
      <c r="A30" s="128" t="s">
        <v>108</v>
      </c>
      <c r="B30" s="130"/>
      <c r="C30" s="125"/>
      <c r="D30" s="125"/>
      <c r="E30" s="125"/>
      <c r="F30" s="125"/>
      <c r="G30" s="125"/>
      <c r="H30" s="125"/>
      <c r="I30" s="90"/>
      <c r="J30" s="90"/>
      <c r="K30" s="90"/>
      <c r="L30" s="90"/>
      <c r="M30" s="90"/>
      <c r="N30" s="90"/>
      <c r="O30" s="90"/>
      <c r="P30" s="90"/>
      <c r="Q30" s="90"/>
      <c r="R30" s="90"/>
      <c r="S30" s="43"/>
      <c r="T30" s="43"/>
    </row>
    <row r="31" spans="1:20" x14ac:dyDescent="0.25">
      <c r="A31" s="128" t="s">
        <v>106</v>
      </c>
      <c r="B31" s="130"/>
      <c r="C31" s="125"/>
      <c r="D31" s="125"/>
      <c r="E31" s="125"/>
      <c r="F31" s="125"/>
      <c r="G31" s="125"/>
      <c r="H31" s="125"/>
      <c r="I31" s="90"/>
      <c r="J31" s="90"/>
      <c r="K31" s="90"/>
      <c r="L31" s="90"/>
      <c r="M31" s="90"/>
      <c r="N31" s="90"/>
      <c r="O31" s="90"/>
      <c r="P31" s="90"/>
      <c r="Q31" s="90"/>
      <c r="R31" s="90"/>
      <c r="S31" s="43"/>
      <c r="T31" s="43"/>
    </row>
    <row r="32" spans="1:20" ht="20.25" x14ac:dyDescent="0.25">
      <c r="A32" s="128" t="s">
        <v>107</v>
      </c>
      <c r="B32" s="131"/>
      <c r="C32" s="91"/>
      <c r="D32" s="91"/>
      <c r="E32" s="91"/>
      <c r="F32" s="90"/>
      <c r="G32" s="90"/>
      <c r="H32" s="90"/>
      <c r="I32" s="90"/>
      <c r="J32" s="90"/>
      <c r="K32" s="90"/>
      <c r="L32" s="90"/>
      <c r="M32" s="90"/>
      <c r="N32" s="90"/>
      <c r="O32" s="90"/>
      <c r="P32" s="90"/>
      <c r="Q32" s="90"/>
      <c r="R32" s="90"/>
      <c r="S32" s="43"/>
      <c r="T32" s="43"/>
    </row>
    <row r="33" spans="1:21" ht="20.25" x14ac:dyDescent="0.25">
      <c r="A33" s="133" t="s">
        <v>102</v>
      </c>
      <c r="B33" s="134">
        <f>B28*1+B29*0.8+B30*0.8+B31*0.6+B32*0.6</f>
        <v>0</v>
      </c>
      <c r="C33" s="91"/>
      <c r="D33" s="91"/>
      <c r="E33" s="91"/>
      <c r="F33" s="90"/>
      <c r="G33" s="90"/>
      <c r="H33" s="90"/>
      <c r="I33" s="90"/>
      <c r="J33" s="90"/>
      <c r="K33" s="90"/>
      <c r="L33" s="90"/>
      <c r="M33" s="90"/>
      <c r="N33" s="90"/>
      <c r="O33" s="90"/>
      <c r="P33" s="90"/>
      <c r="Q33" s="90"/>
      <c r="R33" s="90"/>
      <c r="S33" s="43"/>
      <c r="T33" s="43"/>
    </row>
    <row r="34" spans="1:21" ht="15" customHeight="1" x14ac:dyDescent="0.25">
      <c r="A34" s="53"/>
      <c r="B34" s="53"/>
      <c r="C34" s="53"/>
      <c r="D34" s="53"/>
      <c r="E34" s="53"/>
      <c r="F34" s="44"/>
      <c r="G34" s="44"/>
      <c r="H34" s="44"/>
      <c r="I34" s="44"/>
      <c r="J34" s="44"/>
      <c r="K34" s="44"/>
      <c r="L34" s="44"/>
      <c r="M34" s="44"/>
      <c r="N34" s="44"/>
      <c r="O34" s="44"/>
      <c r="P34" s="44"/>
      <c r="Q34" s="44"/>
      <c r="R34" s="44"/>
      <c r="S34" s="43"/>
      <c r="T34" s="43"/>
    </row>
    <row r="35" spans="1:21" ht="15" customHeight="1" x14ac:dyDescent="0.25">
      <c r="A35" s="53"/>
      <c r="B35" s="53"/>
      <c r="C35" s="53"/>
      <c r="D35" s="53"/>
      <c r="E35" s="53"/>
      <c r="F35" s="90"/>
      <c r="G35" s="90"/>
      <c r="H35" s="90"/>
      <c r="I35" s="90"/>
      <c r="J35" s="90"/>
      <c r="K35" s="90"/>
      <c r="L35" s="90"/>
      <c r="M35" s="90"/>
      <c r="N35" s="90"/>
      <c r="O35" s="90"/>
      <c r="P35" s="90"/>
      <c r="Q35" s="90"/>
      <c r="R35" s="90"/>
      <c r="S35" s="43"/>
      <c r="T35" s="43"/>
    </row>
    <row r="36" spans="1:21" ht="15" customHeight="1" thickBot="1" x14ac:dyDescent="0.3">
      <c r="A36" s="14"/>
      <c r="B36" s="14"/>
      <c r="C36" s="14"/>
      <c r="D36" s="14"/>
      <c r="E36" s="14"/>
      <c r="F36" s="45"/>
      <c r="T36" s="46"/>
      <c r="U36" s="47" t="s">
        <v>24</v>
      </c>
    </row>
    <row r="37" spans="1:21" ht="39.75" customHeight="1" thickBot="1" x14ac:dyDescent="0.3">
      <c r="A37" s="324" t="s">
        <v>54</v>
      </c>
      <c r="B37" s="325"/>
      <c r="C37" s="325"/>
      <c r="D37" s="325"/>
      <c r="E37" s="326"/>
      <c r="F37" s="45"/>
      <c r="T37" s="46"/>
      <c r="U37" s="47"/>
    </row>
    <row r="38" spans="1:21" ht="21" customHeight="1" x14ac:dyDescent="0.25">
      <c r="A38" s="318" t="s">
        <v>42</v>
      </c>
      <c r="B38" s="319"/>
      <c r="C38" s="303">
        <f>'Rozpočet projektu-OV-NFP'!F72</f>
        <v>0</v>
      </c>
      <c r="D38" s="304"/>
      <c r="E38" s="305"/>
      <c r="F38" s="48"/>
      <c r="G38" s="301"/>
      <c r="H38" s="301"/>
      <c r="I38" s="301"/>
      <c r="J38" s="301"/>
      <c r="K38" s="301"/>
      <c r="L38" s="46"/>
      <c r="U38" s="49"/>
    </row>
    <row r="39" spans="1:21" ht="21" customHeight="1" x14ac:dyDescent="0.25">
      <c r="A39" s="320" t="s">
        <v>103</v>
      </c>
      <c r="B39" s="321"/>
      <c r="C39" s="306">
        <f>B33/1000</f>
        <v>0</v>
      </c>
      <c r="D39" s="307"/>
      <c r="E39" s="308"/>
      <c r="F39" s="46"/>
      <c r="G39" s="46"/>
      <c r="H39" s="300"/>
      <c r="I39" s="300"/>
      <c r="J39" s="300"/>
      <c r="K39" s="300"/>
      <c r="L39" s="46"/>
      <c r="U39" s="49"/>
    </row>
    <row r="40" spans="1:21" ht="21" customHeight="1" thickBot="1" x14ac:dyDescent="0.3">
      <c r="A40" s="322" t="s">
        <v>26</v>
      </c>
      <c r="B40" s="323"/>
      <c r="C40" s="309" t="e">
        <f>C38/C39</f>
        <v>#DIV/0!</v>
      </c>
      <c r="D40" s="310"/>
      <c r="E40" s="311"/>
      <c r="F40" s="46"/>
      <c r="G40" s="50"/>
      <c r="H40" s="300"/>
      <c r="I40" s="300"/>
      <c r="J40" s="300"/>
      <c r="K40" s="300"/>
      <c r="L40" s="46"/>
      <c r="U40" s="10"/>
    </row>
    <row r="41" spans="1:21" ht="15" customHeight="1" x14ac:dyDescent="0.25">
      <c r="A41" s="14"/>
      <c r="B41" s="14"/>
      <c r="C41" s="14"/>
      <c r="D41" s="14"/>
      <c r="E41" s="14"/>
      <c r="F41" s="46"/>
      <c r="G41" s="46"/>
      <c r="H41" s="300"/>
      <c r="I41" s="300"/>
      <c r="J41" s="300"/>
      <c r="K41" s="300"/>
      <c r="L41" s="46"/>
    </row>
    <row r="42" spans="1:21" ht="15" customHeight="1" x14ac:dyDescent="0.25">
      <c r="A42" s="14"/>
      <c r="B42" s="14"/>
      <c r="C42" s="14"/>
      <c r="D42" s="14"/>
      <c r="E42" s="14"/>
      <c r="F42" s="46"/>
      <c r="G42" s="46"/>
      <c r="H42" s="123"/>
      <c r="I42" s="123"/>
      <c r="J42" s="123"/>
      <c r="K42" s="123"/>
      <c r="L42" s="46"/>
    </row>
    <row r="43" spans="1:21" ht="15" customHeight="1" x14ac:dyDescent="0.25">
      <c r="A43" s="14"/>
      <c r="B43" s="14"/>
      <c r="C43" s="14"/>
      <c r="D43" s="14"/>
      <c r="E43" s="14"/>
      <c r="F43" s="46"/>
      <c r="G43" s="46"/>
      <c r="H43" s="123"/>
      <c r="I43" s="123"/>
      <c r="J43" s="123"/>
      <c r="K43" s="123"/>
      <c r="L43" s="46"/>
    </row>
    <row r="46" spans="1:21" x14ac:dyDescent="0.25">
      <c r="D46" s="299"/>
      <c r="E46" s="299"/>
    </row>
    <row r="47" spans="1:21" x14ac:dyDescent="0.25">
      <c r="A47" s="27" t="s">
        <v>57</v>
      </c>
      <c r="B47" s="27"/>
      <c r="C47" s="27"/>
      <c r="D47" s="185" t="s">
        <v>44</v>
      </c>
      <c r="E47" s="185"/>
      <c r="F47" s="27"/>
      <c r="G47" s="27"/>
      <c r="H47" s="27"/>
      <c r="I47" s="27"/>
    </row>
    <row r="49" spans="1:5" ht="51" customHeight="1" x14ac:dyDescent="0.25">
      <c r="A49" s="298" t="s">
        <v>125</v>
      </c>
      <c r="B49" s="298"/>
      <c r="C49" s="298"/>
      <c r="D49" s="298"/>
      <c r="E49" s="298"/>
    </row>
    <row r="50" spans="1:5" ht="18" x14ac:dyDescent="0.25">
      <c r="A50" s="302" t="s">
        <v>129</v>
      </c>
      <c r="B50" s="302"/>
      <c r="C50" s="302"/>
      <c r="D50" s="302"/>
      <c r="E50" s="302"/>
    </row>
    <row r="51" spans="1:5" ht="16.5" x14ac:dyDescent="0.25">
      <c r="A51" s="137"/>
    </row>
    <row r="52" spans="1:5" ht="16.5" x14ac:dyDescent="0.25">
      <c r="A52" s="137"/>
    </row>
    <row r="53" spans="1:5" ht="16.5" x14ac:dyDescent="0.25">
      <c r="A53" s="137"/>
    </row>
  </sheetData>
  <sheetProtection formatCells="0" selectLockedCells="1"/>
  <mergeCells count="24">
    <mergeCell ref="A50:E50"/>
    <mergeCell ref="A2:E2"/>
    <mergeCell ref="C38:E38"/>
    <mergeCell ref="C39:E39"/>
    <mergeCell ref="C40:E40"/>
    <mergeCell ref="B13:E13"/>
    <mergeCell ref="B14:E14"/>
    <mergeCell ref="A16:E16"/>
    <mergeCell ref="A10:E10"/>
    <mergeCell ref="A19:A21"/>
    <mergeCell ref="E19:E21"/>
    <mergeCell ref="A24:E24"/>
    <mergeCell ref="A38:B38"/>
    <mergeCell ref="A39:B39"/>
    <mergeCell ref="A40:B40"/>
    <mergeCell ref="A37:E37"/>
    <mergeCell ref="A26:B26"/>
    <mergeCell ref="A49:E49"/>
    <mergeCell ref="D46:E46"/>
    <mergeCell ref="H41:K41"/>
    <mergeCell ref="G38:K38"/>
    <mergeCell ref="H39:K39"/>
    <mergeCell ref="D47:E47"/>
    <mergeCell ref="H40:K40"/>
  </mergeCells>
  <pageMargins left="0.7" right="0.7" top="0.75" bottom="0.75" header="0.3" footer="0.3"/>
  <pageSetup paperSize="9" scale="5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5</vt:i4>
      </vt:variant>
    </vt:vector>
  </HeadingPairs>
  <TitlesOfParts>
    <vt:vector size="10" baseType="lpstr">
      <vt:lpstr>Kontrafaktualny scenar</vt:lpstr>
      <vt:lpstr> Prieskum trhu-kontrafakt.scena</vt:lpstr>
      <vt:lpstr>Rozpočet projektu-OV-NFP</vt:lpstr>
      <vt:lpstr> Prieskum trhu - projekt</vt:lpstr>
      <vt:lpstr>Value for Money</vt:lpstr>
      <vt:lpstr>'Value for Money'!_ftn2</vt:lpstr>
      <vt:lpstr>' Prieskum trhu - projekt'!Oblasť_tlače</vt:lpstr>
      <vt:lpstr>' Prieskum trhu-kontrafakt.scena'!Oblasť_tlače</vt:lpstr>
      <vt:lpstr>'Rozpočet projektu-OV-NFP'!Oblasť_tlače</vt:lpstr>
      <vt:lpstr>'Value for Money'!Oblasť_tlače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Kubovčíková Lenka</cp:lastModifiedBy>
  <cp:lastPrinted>2016-05-27T11:55:00Z</cp:lastPrinted>
  <dcterms:created xsi:type="dcterms:W3CDTF">2015-05-13T12:53:37Z</dcterms:created>
  <dcterms:modified xsi:type="dcterms:W3CDTF">2016-05-27T11:56:04Z</dcterms:modified>
</cp:coreProperties>
</file>