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17.Vyzva_OPKZP_PO1-SC123-2017-17_spojitost vodnych tokov\U3\priprava\02_Príloha č. 2 výzvy_PpŽ\01_Prílohy č. 1 Príručky pre Žiadateľa\"/>
    </mc:Choice>
  </mc:AlternateContent>
  <bookViews>
    <workbookView xWindow="480" yWindow="1020" windowWidth="19320" windowHeight="10920" activeTab="1"/>
  </bookViews>
  <sheets>
    <sheet name="Podrobný rozpočet projektu" sheetId="10" r:id="rId1"/>
    <sheet name="Prieskum trhu" sheetId="12" r:id="rId2"/>
    <sheet name="Value for Money" sheetId="7" r:id="rId3"/>
  </sheets>
  <externalReferences>
    <externalReference r:id="rId4"/>
  </externalReferences>
  <definedNames>
    <definedName name="DPH">'[1]Value for Money'!#REF!</definedName>
    <definedName name="ghghjgh" localSheetId="0">#REF!</definedName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projektu'!$A$1:$K$51</definedName>
    <definedName name="_xlnm.Print_Area" localSheetId="1">'Prieskum trhu'!$A$1:$H$58</definedName>
    <definedName name="_xlnm.Print_Area" localSheetId="2">'Value for Money'!$A$1:$E$40</definedName>
    <definedName name="Rozpočet">#REF!</definedName>
  </definedNames>
  <calcPr calcId="152511"/>
</workbook>
</file>

<file path=xl/calcChain.xml><?xml version="1.0" encoding="utf-8"?>
<calcChain xmlns="http://schemas.openxmlformats.org/spreadsheetml/2006/main">
  <c r="D42" i="12" l="1"/>
  <c r="D41" i="12"/>
  <c r="D44" i="12" l="1"/>
  <c r="D43" i="12"/>
  <c r="D98" i="12" l="1"/>
  <c r="E98" i="12" s="1"/>
  <c r="D99" i="12"/>
  <c r="E99" i="12" s="1"/>
  <c r="D100" i="12"/>
  <c r="E100" i="12" s="1"/>
  <c r="D101" i="12"/>
  <c r="E101" i="12" s="1"/>
  <c r="D152" i="12"/>
  <c r="E152" i="12" s="1"/>
  <c r="D153" i="12"/>
  <c r="E153" i="12" s="1"/>
  <c r="D154" i="12"/>
  <c r="E154" i="12" s="1"/>
  <c r="D155" i="12"/>
  <c r="E155" i="12" s="1"/>
  <c r="H32" i="10" l="1"/>
  <c r="G32" i="10"/>
  <c r="H31" i="10"/>
  <c r="G31" i="10"/>
  <c r="H30" i="10"/>
  <c r="G30" i="10"/>
  <c r="H29" i="10"/>
  <c r="G29" i="10"/>
  <c r="H28" i="10"/>
  <c r="G28" i="10"/>
  <c r="H27" i="10"/>
  <c r="G27" i="10"/>
  <c r="H26" i="10"/>
  <c r="H33" i="10" s="1"/>
  <c r="G26" i="10"/>
  <c r="G19" i="10"/>
  <c r="H19" i="10" s="1"/>
  <c r="H18" i="10"/>
  <c r="G18" i="10"/>
  <c r="G17" i="10"/>
  <c r="H17" i="10" s="1"/>
  <c r="H16" i="10"/>
  <c r="G16" i="10"/>
  <c r="G15" i="10"/>
  <c r="H15" i="10" s="1"/>
  <c r="H20" i="10" l="1"/>
  <c r="H34" i="10" s="1"/>
  <c r="G33" i="10"/>
  <c r="G20" i="10"/>
  <c r="G34" i="10" s="1"/>
  <c r="C31" i="7" l="1"/>
  <c r="C33" i="7" l="1"/>
</calcChain>
</file>

<file path=xl/comments1.xml><?xml version="1.0" encoding="utf-8"?>
<comments xmlns="http://schemas.openxmlformats.org/spreadsheetml/2006/main">
  <authors>
    <author>Serbinova</author>
    <author>MŽP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20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úsiele na získanie potrebné počtu cenových ponúk (napr. doložením e-mailovej alebo inej komunikácie, ktorou potenciálnych uchádzačov oslovil, doložením vyjadrení oslovených uchádzačov, uvedením zdrojov, resp. webových sídiel, kde boli ceny dohľadávané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je potrebné preklopiť do príslušnej aktivity podrobného rozpočtu projektu.</t>
        </r>
      </text>
    </comment>
    <comment ref="A66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2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3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4" authorId="2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77" authorId="1" shapeId="0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81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6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0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6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8" authorId="2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131" authorId="1" shapeId="0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135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50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<sst xmlns="http://schemas.openxmlformats.org/spreadsheetml/2006/main" count="289" uniqueCount="181">
  <si>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</si>
  <si>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</si>
  <si>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</si>
  <si>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</si>
  <si>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</si>
  <si>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</si>
  <si>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</si>
  <si>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1.</t>
  </si>
  <si>
    <t>2.</t>
  </si>
  <si>
    <t>3.</t>
  </si>
  <si>
    <t xml:space="preserve">Publikovanie článku o projekte </t>
  </si>
  <si>
    <t>Stála tabuľa</t>
  </si>
  <si>
    <t>Plagát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</si>
  <si>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</si>
  <si>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</si>
  <si>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</si>
  <si>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</si>
  <si>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</si>
  <si>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ks</t>
  </si>
  <si>
    <t>Pečiatka a podpis štatutárneho orgánu žiadateľa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</si>
  <si>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</si>
  <si>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</si>
  <si>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</si>
  <si>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</si>
  <si>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</si>
  <si>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oprávnený výdavok</t>
  </si>
  <si>
    <t>Výška výdavku je stanovená na základe iným spôsobom. Podrobný popis je uvedený v poli "Vecný popis výdavku"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</si>
  <si>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</si>
  <si>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</si>
  <si>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</si>
  <si>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</si>
  <si>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</si>
  <si>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</si>
  <si>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</si>
  <si>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</si>
  <si>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</si>
  <si>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</si>
  <si>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</si>
  <si>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</si>
  <si>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</si>
  <si>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</si>
  <si>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</si>
  <si>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t>V ................................................. dňa ...........................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</si>
  <si>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</si>
  <si>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</si>
  <si>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</si>
  <si>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Skupina výdavkov</t>
  </si>
  <si>
    <t>Spôsob stanovenia výšky výdavku</t>
  </si>
  <si>
    <t>Zdôvodnenie nevyhnutnosti výdavku</t>
  </si>
  <si>
    <t>Por. číslo výdavku</t>
  </si>
  <si>
    <t>1.n</t>
  </si>
  <si>
    <t>Dĺžka spojitého úseku vodného toku po eliminácii bariéry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</si>
  <si>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Dĺžka spojitého úseku vodného toku po eliminácii bariéry.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</si>
  <si>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Opis predmetu zákazky + parametre</t>
  </si>
  <si>
    <r>
      <rPr>
        <b/>
        <sz val="13"/>
        <rFont val="Arial Narrow"/>
        <family val="2"/>
        <charset val="238"/>
      </rPr>
      <t>Stanovenie dĺžky spojitého úseku vodného toku po eliminácii bariéry</t>
    </r>
    <r>
      <rPr>
        <b/>
        <sz val="12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1. V prípade, že bolo odstránené prvé (najbližšie k ústiu) narušenie pozdĺžnej spojitosti, uvedie sa dĺžka v km novovzniknutého spojitého úseku vodného toku od ústia vodného toku k najbližšiemu narušeniu pozdĺžnej spojitosti riek a biotopov/habitatov (podľa príloh Vodného plánu Slovenska, časť "Plán manažmentu správneho územia povodia Dunaja" - Prílohy 8.4 a - Návrh opatrení pre elimináciu významného narušenia pozdĺžnej spojitosti riek a biotopov, Príloha 8.4 b - Opatrenia pre elimináciu významného narušenia pozdĺžnej spojitosti riek a biotopov - v procese testovania, resp. časť "Plán manažmentu správneho územia povodia Visly" podľa Príloha 8.4 Návrh opatrení pre elimináciu významného narušenia pozdĺžnej spojitosti riek a habitatov).
2.   V prípade, že bolo odstránené iné (nie prvé) narušenie pozdĺžnej spojitosti, uvedie sa dĺžka v km novovzniknutého spojitého úseku vodného toku stanovené rozdielom v uvedených rkm najbližších narušení pozdĺžnej spojitosti riek a biotopov/habitatov nad a pod odstráneným narušením spojitosti (podľa hodnôt rkm vo vyššie uvedených prílohách Vodného plánu Slovenska).</t>
    </r>
  </si>
  <si>
    <t>Poskytovateľ posudzuje v procese odborného hodnotenia ŽoNFP (hodnotiace kritérium 1.2) príspevok projektu k špecifickému cieľu 1.2.3 OP KŽP na základe princípu Value for Money. Uvedené znamená, že poskytovateľ posudzuje kvantifikovanú mieru príspevku projektu k špecifickému cieľu 1.2.3 OP KŽP vyjadrenú na základe princípu Value for Money ako pomer celkových oprávnených výdavkov na hlavné aktivity projektu v sume vyjadrenej bez DPH a deklarovanej cieľovej hodnoty príslušného ukazovateľa projektu vzťahujúceho sa na špecifický cieľ 1.2.3 OP KŽP.</t>
  </si>
  <si>
    <t>1 000 000 a viac</t>
  </si>
  <si>
    <t>1 000 a menej</t>
  </si>
  <si>
    <t>Limitné hodnoty
(EUR/km)</t>
  </si>
  <si>
    <t>1 001 - 999 999</t>
  </si>
  <si>
    <t xml:space="preserve">Projektový manažér - interný (pracovná zmluva) </t>
  </si>
  <si>
    <t>Príloha č. 7 ŽoNFP - Podporná dokumentácia k oprávnenosti výdavkov</t>
  </si>
  <si>
    <r>
      <t xml:space="preserve">Príloha </t>
    </r>
    <r>
      <rPr>
        <i/>
        <strike/>
        <sz val="10"/>
        <color rgb="FFFF0000"/>
        <rFont val="Arial Narrow"/>
        <family val="2"/>
        <charset val="238"/>
      </rPr>
      <t>ŽoNFP</t>
    </r>
    <r>
      <rPr>
        <i/>
        <sz val="10"/>
        <color theme="1"/>
        <rFont val="Arial Narrow"/>
        <family val="2"/>
        <charset val="238"/>
      </rPr>
      <t xml:space="preserve"> č. 7 </t>
    </r>
    <r>
      <rPr>
        <i/>
        <sz val="10"/>
        <color rgb="FFFF0000"/>
        <rFont val="Arial Narrow"/>
        <family val="2"/>
        <charset val="238"/>
      </rPr>
      <t>ŽoNFP</t>
    </r>
    <r>
      <rPr>
        <i/>
        <sz val="10"/>
        <color theme="1"/>
        <rFont val="Arial Narrow"/>
        <family val="2"/>
        <charset val="238"/>
      </rPr>
      <t xml:space="preserve"> - Podporná dokumentácia k oprávnenosti výdavkov</t>
    </r>
  </si>
  <si>
    <t>Zabezpečenie priechodnosti vodného toku/laterálnej spojitosti mokradí a inundácií s tokom</t>
  </si>
  <si>
    <r>
      <rPr>
        <b/>
        <strike/>
        <sz val="14"/>
        <color rgb="FFFF0000"/>
        <rFont val="Arial Narrow"/>
        <family val="2"/>
        <charset val="238"/>
      </rPr>
      <t xml:space="preserve">1. </t>
    </r>
    <r>
      <rPr>
        <b/>
        <sz val="14"/>
        <rFont val="Arial Narrow"/>
        <family val="2"/>
        <charset val="238"/>
      </rPr>
      <t>Hlavná aktivita projektu - Zabezpečenie priechodnosti vodného toku/laterálnej spojitosti mokradí a inundácií s tokom</t>
    </r>
  </si>
  <si>
    <r>
      <t>Jednotková cena bez DPH/</t>
    </r>
    <r>
      <rPr>
        <b/>
        <sz val="11"/>
        <color rgb="FFFF0000"/>
        <rFont val="Arial Narrow"/>
        <family val="2"/>
        <charset val="238"/>
      </rPr>
      <t>celková</t>
    </r>
    <r>
      <rPr>
        <b/>
        <sz val="11"/>
        <color theme="0"/>
        <rFont val="Arial Narrow"/>
        <family val="2"/>
        <charset val="238"/>
      </rPr>
      <t xml:space="preserve"> cena práce 
(EUR)</t>
    </r>
  </si>
  <si>
    <r>
      <t>Oprávnený výdavok bez DPH</t>
    </r>
    <r>
      <rPr>
        <b/>
        <strike/>
        <sz val="11"/>
        <color rgb="FFFF0000"/>
        <rFont val="Arial Narrow"/>
        <family val="2"/>
        <charset val="238"/>
      </rPr>
      <t>/oprávnený výdavok</t>
    </r>
    <r>
      <rPr>
        <b/>
        <sz val="11"/>
        <color theme="0"/>
        <rFont val="Arial Narrow"/>
        <family val="2"/>
        <charset val="238"/>
      </rPr>
      <t xml:space="preserve">
 (EUR)</t>
    </r>
  </si>
  <si>
    <r>
      <t>Oprávnený výdavok s DPH</t>
    </r>
    <r>
      <rPr>
        <b/>
        <strike/>
        <sz val="11"/>
        <color rgb="FFFF0000"/>
        <rFont val="Arial Narrow"/>
        <family val="2"/>
        <charset val="238"/>
      </rPr>
      <t>/oprávnený výdavok</t>
    </r>
    <r>
      <rPr>
        <b/>
        <sz val="11"/>
        <color theme="0"/>
        <rFont val="Arial Narrow"/>
        <family val="2"/>
        <charset val="238"/>
      </rPr>
      <t xml:space="preserve">
(EUR)</t>
    </r>
  </si>
  <si>
    <t>1.1</t>
  </si>
  <si>
    <t>1.2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</si>
  <si>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color rgb="FFFF0000"/>
        <rFont val="Arial Narrow"/>
        <family val="2"/>
        <charset val="238"/>
      </rPr>
      <t>(celkové oprávnené priame výdavky projektu)</t>
    </r>
  </si>
  <si>
    <r>
      <rPr>
        <b/>
        <strike/>
        <sz val="14"/>
        <color rgb="FFFF0000"/>
        <rFont val="Arial Narrow"/>
        <family val="2"/>
        <charset val="238"/>
      </rPr>
      <t>2.</t>
    </r>
    <r>
      <rPr>
        <b/>
        <sz val="14"/>
        <rFont val="Arial Narrow"/>
        <family val="2"/>
        <charset val="238"/>
      </rPr>
      <t xml:space="preserve"> Podporn</t>
    </r>
    <r>
      <rPr>
        <b/>
        <strike/>
        <sz val="14"/>
        <color rgb="FFFF0000"/>
        <rFont val="Arial Narrow"/>
        <family val="2"/>
        <charset val="238"/>
      </rPr>
      <t>á</t>
    </r>
    <r>
      <rPr>
        <b/>
        <sz val="14"/>
        <color rgb="FFFF0000"/>
        <rFont val="Arial Narrow"/>
        <family val="2"/>
        <charset val="238"/>
      </rPr>
      <t>é</t>
    </r>
    <r>
      <rPr>
        <b/>
        <sz val="14"/>
        <rFont val="Arial Narrow"/>
        <family val="2"/>
        <charset val="238"/>
      </rPr>
      <t xml:space="preserve"> aktivit</t>
    </r>
    <r>
      <rPr>
        <b/>
        <strike/>
        <sz val="14"/>
        <color rgb="FFFF0000"/>
        <rFont val="Arial Narrow"/>
        <family val="2"/>
        <charset val="238"/>
      </rPr>
      <t>a</t>
    </r>
    <r>
      <rPr>
        <b/>
        <sz val="14"/>
        <color rgb="FFFF0000"/>
        <rFont val="Arial Narrow"/>
        <family val="2"/>
        <charset val="238"/>
      </rPr>
      <t>y</t>
    </r>
    <r>
      <rPr>
        <b/>
        <sz val="14"/>
        <rFont val="Arial Narrow"/>
        <family val="2"/>
        <charset val="238"/>
      </rPr>
      <t xml:space="preserve"> projektu</t>
    </r>
  </si>
  <si>
    <r>
      <rPr>
        <b/>
        <strike/>
        <sz val="11"/>
        <color rgb="FFFF0000"/>
        <rFont val="Arial Narrow"/>
        <family val="2"/>
        <charset val="238"/>
      </rPr>
      <t>Cena práce/</t>
    </r>
    <r>
      <rPr>
        <b/>
        <sz val="11"/>
        <color theme="0"/>
        <rFont val="Arial Narrow"/>
        <family val="2"/>
        <charset val="238"/>
      </rPr>
      <t>Jednotková cena bez DPH</t>
    </r>
    <r>
      <rPr>
        <b/>
        <sz val="11"/>
        <color rgb="FFFF0000"/>
        <rFont val="Arial Narrow"/>
        <family val="2"/>
        <charset val="238"/>
      </rPr>
      <t>/celková cena práce</t>
    </r>
    <r>
      <rPr>
        <b/>
        <sz val="11"/>
        <color theme="0"/>
        <rFont val="Arial Narrow"/>
        <family val="2"/>
        <charset val="238"/>
      </rPr>
      <t xml:space="preserve"> (EUR)</t>
    </r>
  </si>
  <si>
    <r>
      <t>Oprávnený výdavok</t>
    </r>
    <r>
      <rPr>
        <b/>
        <strike/>
        <sz val="11"/>
        <color rgb="FFFF0000"/>
        <rFont val="Arial Narrow"/>
        <family val="2"/>
        <charset val="238"/>
      </rPr>
      <t>/oprávnený výdavok</t>
    </r>
    <r>
      <rPr>
        <b/>
        <sz val="11"/>
        <color theme="0"/>
        <rFont val="Arial Narrow"/>
        <family val="2"/>
        <charset val="238"/>
      </rPr>
      <t xml:space="preserve"> bez DPH 
(EUR)</t>
    </r>
  </si>
  <si>
    <r>
      <t>Oprávnený výdavok</t>
    </r>
    <r>
      <rPr>
        <b/>
        <strike/>
        <sz val="11"/>
        <color rgb="FFFF0000"/>
        <rFont val="Arial Narrow"/>
        <family val="2"/>
        <charset val="238"/>
      </rPr>
      <t>/oprávnený výdavok</t>
    </r>
    <r>
      <rPr>
        <b/>
        <sz val="11"/>
        <color theme="0"/>
        <rFont val="Arial Narrow"/>
        <family val="2"/>
        <charset val="238"/>
      </rPr>
      <t xml:space="preserve"> s DPH 
(EUR)</t>
    </r>
  </si>
  <si>
    <t>2.1</t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</si>
  <si>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Mzdové výdavky</t>
    </r>
  </si>
  <si>
    <t>2.2</t>
  </si>
  <si>
    <t>2.3</t>
  </si>
  <si>
    <r>
      <t xml:space="preserve">518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rFont val="Arial Narrow"/>
        <family val="2"/>
        <charset val="238"/>
      </rPr>
      <t>Ostatné služby</t>
    </r>
  </si>
  <si>
    <t>2.4</t>
  </si>
  <si>
    <r>
      <t xml:space="preserve">Dočasný </t>
    </r>
    <r>
      <rPr>
        <sz val="11"/>
        <color rgb="FFFF0000"/>
        <rFont val="Arial Narrow"/>
        <family val="2"/>
        <charset val="238"/>
      </rPr>
      <t>(veľkoplošný)</t>
    </r>
    <r>
      <rPr>
        <sz val="11"/>
        <rFont val="Arial Narrow"/>
        <family val="2"/>
        <charset val="238"/>
      </rPr>
      <t xml:space="preserve"> pútač</t>
    </r>
  </si>
  <si>
    <r>
      <t xml:space="preserve">518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Ostatné služby</t>
    </r>
  </si>
  <si>
    <t>2.5</t>
  </si>
  <si>
    <t>2.6</t>
  </si>
  <si>
    <t>2.7</t>
  </si>
  <si>
    <r>
      <t>SPOLU Podporn</t>
    </r>
    <r>
      <rPr>
        <b/>
        <strike/>
        <sz val="12"/>
        <color rgb="FFFF0000"/>
        <rFont val="Arial Narrow"/>
        <family val="2"/>
        <charset val="238"/>
      </rPr>
      <t>á</t>
    </r>
    <r>
      <rPr>
        <b/>
        <sz val="12"/>
        <color rgb="FFFF0000"/>
        <rFont val="Arial Narrow"/>
        <family val="2"/>
        <charset val="238"/>
      </rPr>
      <t>é</t>
    </r>
    <r>
      <rPr>
        <b/>
        <sz val="12"/>
        <rFont val="Arial Narrow"/>
        <family val="2"/>
        <charset val="238"/>
      </rPr>
      <t xml:space="preserve"> aktivit</t>
    </r>
    <r>
      <rPr>
        <b/>
        <strike/>
        <sz val="12"/>
        <color rgb="FFFF0000"/>
        <rFont val="Arial Narrow"/>
        <family val="2"/>
        <charset val="238"/>
      </rPr>
      <t>a</t>
    </r>
    <r>
      <rPr>
        <b/>
        <sz val="12"/>
        <color rgb="FFFF0000"/>
        <rFont val="Arial Narrow"/>
        <family val="2"/>
        <charset val="238"/>
      </rPr>
      <t xml:space="preserve">y projektu </t>
    </r>
    <r>
      <rPr>
        <i/>
        <sz val="12"/>
        <rFont val="Arial Narrow"/>
        <family val="2"/>
        <charset val="238"/>
      </rPr>
      <t>(celkové oprávnené nepriame výdavky p</t>
    </r>
    <r>
      <rPr>
        <i/>
        <sz val="12"/>
        <color rgb="FFFF0000"/>
        <rFont val="Arial Narrow"/>
        <family val="2"/>
        <charset val="238"/>
      </rPr>
      <t>r</t>
    </r>
    <r>
      <rPr>
        <i/>
        <sz val="12"/>
        <rFont val="Arial Narrow"/>
        <family val="2"/>
        <charset val="238"/>
      </rPr>
      <t>ojektu)</t>
    </r>
  </si>
  <si>
    <r>
      <t xml:space="preserve">S P O L U </t>
    </r>
    <r>
      <rPr>
        <b/>
        <sz val="14"/>
        <color rgb="FFFF0000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</si>
  <si>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V..............................................., dňa .......................</t>
  </si>
  <si>
    <r>
      <t>Inštrukci</t>
    </r>
    <r>
      <rPr>
        <b/>
        <strike/>
        <sz val="14"/>
        <color rgb="FFFF0000"/>
        <rFont val="Arial Narrow"/>
        <family val="2"/>
        <charset val="238"/>
      </rPr>
      <t>a</t>
    </r>
    <r>
      <rPr>
        <b/>
        <sz val="14"/>
        <color rgb="FFFF0000"/>
        <rFont val="Arial Narrow"/>
        <family val="2"/>
        <charset val="238"/>
      </rPr>
      <t>e</t>
    </r>
    <r>
      <rPr>
        <b/>
        <sz val="14"/>
        <color theme="1"/>
        <rFont val="Arial Narrow"/>
        <family val="2"/>
        <charset val="238"/>
      </rPr>
      <t xml:space="preserve"> k vyplneniu </t>
    </r>
    <r>
      <rPr>
        <b/>
        <strike/>
        <sz val="14"/>
        <color rgb="FFFF0000"/>
        <rFont val="Arial Narrow"/>
        <family val="2"/>
        <charset val="238"/>
      </rPr>
      <t>p</t>
    </r>
    <r>
      <rPr>
        <b/>
        <sz val="14"/>
        <color rgb="FFFF0000"/>
        <rFont val="Arial Narrow"/>
        <family val="2"/>
        <charset val="238"/>
      </rPr>
      <t>P</t>
    </r>
    <r>
      <rPr>
        <b/>
        <sz val="14"/>
        <color theme="1"/>
        <rFont val="Arial Narrow"/>
        <family val="2"/>
        <charset val="238"/>
      </rPr>
      <t>odrobného rozpočtu projektu</t>
    </r>
  </si>
  <si>
    <r>
      <t xml:space="preserve">V prípade, ak je potrebné zadefinovať podaktivity v rámci realizácie hlavnej aktivity </t>
    </r>
    <r>
      <rPr>
        <sz val="12"/>
        <color rgb="FFFF0000"/>
        <rFont val="Arial Narrow"/>
        <family val="2"/>
        <charset val="238"/>
      </rPr>
      <t>projektu</t>
    </r>
    <r>
      <rPr>
        <sz val="12"/>
        <rFont val="Arial Narrow"/>
        <family val="2"/>
        <charset val="238"/>
      </rPr>
      <t>, žiadateľ je oprávnený si prispôsobiť číslovanie výdavkov.</t>
    </r>
  </si>
  <si>
    <r>
      <t xml:space="preserve">Všeobecné pomenovanie </t>
    </r>
    <r>
      <rPr>
        <sz val="12"/>
        <color rgb="FFFF0000"/>
        <rFont val="Arial Narrow"/>
        <family val="2"/>
        <charset val="238"/>
      </rPr>
      <t>výdavku, resp</t>
    </r>
    <r>
      <rPr>
        <sz val="12"/>
        <rFont val="Arial Narrow"/>
        <family val="2"/>
        <charset val="238"/>
      </rPr>
      <t xml:space="preserve">. predmetu zákazky </t>
    </r>
    <r>
      <rPr>
        <sz val="12"/>
        <color rgb="FFFF0000"/>
        <rFont val="Arial Narrow"/>
        <family val="2"/>
        <charset val="238"/>
      </rPr>
      <t>alebo jej časti</t>
    </r>
    <r>
      <rPr>
        <sz val="12"/>
        <rFont val="Arial Narrow"/>
        <family val="2"/>
        <charset val="238"/>
      </rPr>
      <t xml:space="preserve"> (v prípade, že výdavok je totožný so zákazkou </t>
    </r>
    <r>
      <rPr>
        <sz val="12"/>
        <color rgb="FFFF0000"/>
        <rFont val="Arial Narrow"/>
        <family val="2"/>
        <charset val="238"/>
      </rPr>
      <t>alebo jej časťou</t>
    </r>
    <r>
      <rPr>
        <sz val="12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, resp. všeobecné pomenovanie výdavku</t>
    </r>
    <r>
      <rPr>
        <sz val="12"/>
        <rFont val="Arial Narrow"/>
        <family val="2"/>
        <charset val="238"/>
      </rPr>
      <t>. V prípade, ak počet riadkov pre zadanie všetkých výdavkov nie je postačujúci, počet riadkov tabuľky rozšírte podľa potreby. Riadky je potrebné vkladať tak, aby celkový súčet zahŕňal aj novovložené riadky.</t>
    </r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</si>
  <si>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>oprávnených</t>
    </r>
    <r>
      <rPr>
        <sz val="12"/>
        <rFont val="Arial Narrow"/>
        <family val="2"/>
        <charset val="238"/>
      </rPr>
      <t xml:space="preserve"> výdavkov v súlade s prílohou č. 4 výzvy - Osobitné podmienky oprávnenosti výdavkov.</t>
    </r>
    <r>
      <rPr>
        <sz val="12"/>
        <color rgb="FFFF0000"/>
        <rFont val="Arial Narrow"/>
        <family val="2"/>
        <charset val="238"/>
      </rPr>
      <t xml:space="preserve">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 . V ďalšom samostatnom riadku Podrobného rozpočtu projektu uvedie druhý výdavok (t. j. položku, príp. časť zákazky) klasifikovaný ako zásoby a priradí k nemu relevantnú skupinu výdavkov, teda 112 - Zásoby. Zároveň v tomto prípade žiadateľ v  stĺpci „Vecný popis výdavku“ (a to pri oboch výdavkoch) uvedie informáciu, že  jeden prieskum trhu (uvedie sa číslo záznamu z vyhodnotenia prieskumu trhu a  názov výdavku/predmetu zákazky) sa vzťahuje na dva samostatné výdavky zaradené v Podrobnom rozpočte projektu do rôznych skupín oprávnených výdavkov, t. j. do 022 a 112.</t>
    </r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</si>
  <si>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pomeru, je mernou jednotkou "hodina", a to v súlade s </t>
    </r>
    <r>
      <rPr>
        <strike/>
        <u/>
        <sz val="12"/>
        <color rgb="FFFF0000"/>
        <rFont val="Arial Narrow"/>
        <family val="2"/>
        <charset val="238"/>
      </rPr>
      <t>prílohou č. 2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Príručk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ou</t>
    </r>
    <r>
      <rPr>
        <sz val="12"/>
        <rFont val="Arial Narrow"/>
        <family val="2"/>
        <charset val="238"/>
      </rPr>
      <t xml:space="preserve"> k oprávnenosti výdavkov </t>
    </r>
    <r>
      <rPr>
        <strike/>
        <sz val="12"/>
        <color rgb="FFFF0000"/>
        <rFont val="Arial Narrow"/>
        <family val="2"/>
        <charset val="238"/>
      </rPr>
      <t xml:space="preserve">- </t>
    </r>
    <r>
      <rPr>
        <strike/>
        <u/>
        <sz val="12"/>
        <color rgb="FFFF0000"/>
        <rFont val="Arial Narrow"/>
        <family val="2"/>
        <charset val="238"/>
      </rPr>
      <t>Finančné a percentuálne limity</t>
    </r>
    <r>
      <rPr>
        <sz val="12"/>
        <color rgb="FFFF0000"/>
        <rFont val="Arial Narrow"/>
        <family val="2"/>
        <charset val="238"/>
      </rPr>
      <t xml:space="preserve">.V prípade výdavku (položky) zodpovedajúcej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trhu, v štruktúre podľa predchádzajúcej vety, prenesie do Podrobného rozpočtu projektu. </t>
    </r>
  </si>
  <si>
    <t>Žiadateľ uvedie počet jednotiek pre každý (relevantný) oprávnený výdavok.</t>
  </si>
  <si>
    <r>
      <t>Jednotková cena bez DPH/</t>
    </r>
    <r>
      <rPr>
        <b/>
        <sz val="12"/>
        <color rgb="FFFF0000"/>
        <rFont val="Arial Narrow"/>
        <family val="2"/>
        <charset val="238"/>
      </rPr>
      <t>celková</t>
    </r>
    <r>
      <rPr>
        <b/>
        <sz val="12"/>
        <color theme="1"/>
        <rFont val="Arial Narrow"/>
        <family val="2"/>
        <charset val="238"/>
      </rPr>
      <t xml:space="preserve"> cena práce </t>
    </r>
    <r>
      <rPr>
        <b/>
        <sz val="12"/>
        <color rgb="FFFF0000"/>
        <rFont val="Arial Narrow"/>
        <family val="2"/>
        <charset val="238"/>
      </rPr>
      <t>(EUR)</t>
    </r>
  </si>
  <si>
    <r>
      <t>Žiadateľ uvedie jednotkovú cenu výdavku bez DPH</t>
    </r>
    <r>
      <rPr>
        <sz val="12"/>
        <color rgb="FFFF0000"/>
        <rFont val="Arial Narrow"/>
        <family val="2"/>
        <charset val="238"/>
      </rPr>
      <t>, resp. celkovú cenu práce v prípade mzdových výdavkov</t>
    </r>
    <r>
      <rPr>
        <sz val="12"/>
        <rFont val="Arial Narrow"/>
        <family val="2"/>
        <charset val="238"/>
      </rPr>
      <t xml:space="preserve">. </t>
    </r>
    <r>
      <rPr>
        <sz val="12"/>
        <color rgb="FFFF0000"/>
        <rFont val="Arial Narrow"/>
        <family val="2"/>
        <charset val="238"/>
      </rPr>
      <t>Jednotková cena sa uvádza s presnosťou na dve desatinné miesta.</t>
    </r>
    <r>
      <rPr>
        <sz val="12"/>
        <rFont val="Arial Narrow"/>
        <family val="2"/>
        <charset val="238"/>
      </rPr>
      <t xml:space="preserve">
V prípade mzdových výdavkov žiadateľ uvedie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pre konkrétnu pracovnú pozíciu. Oprávnené pracovné pozície </t>
    </r>
    <r>
      <rPr>
        <sz val="12"/>
        <color rgb="FFFF0000"/>
        <rFont val="Arial Narrow"/>
        <family val="2"/>
        <charset val="238"/>
      </rPr>
      <t>pre túto výzvu sú uvedené v prílohe č. 4 výzvy - Osobitné podmienky oprávnenosti výdavkov</t>
    </r>
    <r>
      <rPr>
        <sz val="12"/>
        <rFont val="Arial Narrow"/>
        <family val="2"/>
        <charset val="238"/>
      </rPr>
      <t xml:space="preserve"> a pre ne stanovené finančné limity sú 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vedené v </t>
    </r>
    <r>
      <rPr>
        <strike/>
        <u/>
        <sz val="12"/>
        <color rgb="FFFF0000"/>
        <rFont val="Arial Narrow"/>
        <family val="2"/>
        <charset val="238"/>
      </rPr>
      <t>prílohe č. 2</t>
    </r>
    <r>
      <rPr>
        <sz val="12"/>
        <rFont val="Arial Narrow"/>
        <family val="2"/>
        <charset val="238"/>
      </rPr>
      <t xml:space="preserve"> Príručk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e</t>
    </r>
    <r>
      <rPr>
        <sz val="12"/>
        <rFont val="Arial Narrow"/>
        <family val="2"/>
        <charset val="238"/>
      </rPr>
      <t xml:space="preserve"> k oprávnenosti výdavkov </t>
    </r>
    <r>
      <rPr>
        <strike/>
        <sz val="12"/>
        <color rgb="FFFF0000"/>
        <rFont val="Arial Narrow"/>
        <family val="2"/>
        <charset val="238"/>
      </rPr>
      <t xml:space="preserve">- </t>
    </r>
    <r>
      <rPr>
        <strike/>
        <u/>
        <sz val="12"/>
        <color rgb="FFFF0000"/>
        <rFont val="Arial Narrow"/>
        <family val="2"/>
        <charset val="238"/>
      </rPr>
      <t>Finančné a percentuálne limity</t>
    </r>
    <r>
      <rPr>
        <sz val="12"/>
        <rFont val="Arial Narrow"/>
        <family val="2"/>
        <charset val="238"/>
      </rPr>
      <t>.</t>
    </r>
    <r>
      <rPr>
        <strike/>
        <u/>
        <sz val="11"/>
        <rFont val="Arial"/>
        <family val="2"/>
        <charset val="238"/>
      </rPr>
      <t/>
    </r>
  </si>
  <si>
    <r>
      <t xml:space="preserve">Oprávnený výdavok </t>
    </r>
    <r>
      <rPr>
        <b/>
        <strike/>
        <sz val="12"/>
        <color rgb="FFFF0000"/>
        <rFont val="Arial Narrow"/>
        <family val="2"/>
        <charset val="238"/>
      </rPr>
      <t>/ Oprávnený výdavok s/</t>
    </r>
    <r>
      <rPr>
        <b/>
        <sz val="12"/>
        <color theme="1"/>
        <rFont val="Arial Narrow"/>
        <family val="2"/>
        <charset val="238"/>
      </rPr>
      <t>bez</t>
    </r>
    <r>
      <rPr>
        <b/>
        <sz val="12"/>
        <color rgb="FFFF0000"/>
        <rFont val="Arial Narrow"/>
        <family val="2"/>
        <charset val="238"/>
      </rPr>
      <t>/s</t>
    </r>
    <r>
      <rPr>
        <b/>
        <sz val="12"/>
        <color theme="1"/>
        <rFont val="Arial Narrow"/>
        <family val="2"/>
        <charset val="238"/>
      </rPr>
      <t xml:space="preserve"> DPH </t>
    </r>
    <r>
      <rPr>
        <b/>
        <sz val="12"/>
        <color rgb="FFFF0000"/>
        <rFont val="Arial Narrow"/>
        <family val="2"/>
        <charset val="238"/>
      </rPr>
      <t>(EUR)</t>
    </r>
  </si>
  <si>
    <r>
      <rPr>
        <strike/>
        <sz val="12"/>
        <color rgb="FFFF0000"/>
        <rFont val="Arial Narrow"/>
        <family val="2"/>
        <charset val="238"/>
      </rPr>
      <t>Celková v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ýška </t>
    </r>
    <r>
      <rPr>
        <strike/>
        <sz val="12"/>
        <color rgb="FFFF0000"/>
        <rFont val="Arial Narrow"/>
        <family val="2"/>
        <charset val="238"/>
      </rPr>
      <t>žiadaného</t>
    </r>
    <r>
      <rPr>
        <sz val="12"/>
        <color rgb="FFFF0000"/>
        <rFont val="Arial Narrow"/>
        <family val="2"/>
        <charset val="238"/>
      </rPr>
      <t>oprávneného</t>
    </r>
    <r>
      <rPr>
        <sz val="12"/>
        <rFont val="Arial Narrow"/>
        <family val="2"/>
        <charset val="238"/>
      </rPr>
      <t xml:space="preserve"> výdavku bez/s DPH sa vypočíta automaticky (</t>
    </r>
    <r>
      <rPr>
        <strike/>
        <sz val="12"/>
        <color rgb="FFFF0000"/>
        <rFont val="Arial Narrow"/>
        <family val="2"/>
        <charset val="238"/>
      </rPr>
      <t>s použitím stanovenej jednotkovej ceny bez DPH/ceny práce a stanoveného počtu jednotiek</t>
    </r>
    <r>
      <rPr>
        <sz val="12"/>
        <color rgb="FFFF0000"/>
        <rFont val="Arial Narrow"/>
        <family val="2"/>
        <charset val="238"/>
      </rPr>
      <t>po zadaní údajov do stĺpca "Počet jednotiek" a "Jednotková cena bez DPH/celková cena práce"</t>
    </r>
    <r>
      <rPr>
        <sz val="12"/>
        <rFont val="Arial Narrow"/>
        <family val="2"/>
        <charset val="238"/>
      </rPr>
      <t xml:space="preserve">). </t>
    </r>
    <r>
      <rPr>
        <sz val="12"/>
        <color rgb="FFFF0000"/>
        <rFont val="Arial Narrow"/>
        <family val="2"/>
        <charset val="238"/>
      </rPr>
      <t>DPH sa v stĺpci H pripočíta automaticky, ako 20 % z oprávneného výdavku bez DPH uvedeného v stĺpci G (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mzdových výdavkov, v prípade ktorých je DPH irelevantná). V prípade výdavkov, na ktoré sa DPH nevzťahuje (nepodliehajú DPH),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H tak, aby hodnota v stĺpci H bola rovnaká ako hodnota v stĺpci G (napr. H15 = G15).</t>
    </r>
    <r>
      <rPr>
        <sz val="12"/>
        <rFont val="Arial Narrow"/>
        <family val="2"/>
        <charset val="238"/>
      </rPr>
      <t xml:space="preserve">
V prípade, ak žiadateľ nie je </t>
    </r>
    <r>
      <rPr>
        <strike/>
        <sz val="12"/>
        <color rgb="FFFF0000"/>
        <rFont val="Arial Narrow"/>
        <family val="2"/>
        <charset val="238"/>
      </rPr>
      <t>platca</t>
    </r>
    <r>
      <rPr>
        <sz val="12"/>
        <color rgb="FFFF0000"/>
        <rFont val="Arial Narrow"/>
        <family val="2"/>
        <charset val="238"/>
      </rPr>
      <t>platiteľ</t>
    </r>
    <r>
      <rPr>
        <sz val="12"/>
        <rFont val="Arial Narrow"/>
        <family val="2"/>
        <charset val="238"/>
      </rPr>
      <t xml:space="preserve"> DPH, resp. nemá nárok na odpočet DPH, za oprávnený výdavok je považovaná výška výdavku s DPH </t>
    </r>
    <r>
      <rPr>
        <sz val="12"/>
        <color rgb="FFFF0000"/>
        <rFont val="Arial Narrow"/>
        <family val="2"/>
        <charset val="238"/>
      </rPr>
      <t>(stĺpec H)</t>
    </r>
    <r>
      <rPr>
        <sz val="12"/>
        <rFont val="Arial Narrow"/>
        <family val="2"/>
        <charset val="238"/>
      </rPr>
      <t xml:space="preserve">. Ak žiadateľ má nárok na odpočet DPH, za oprávnený výdavok je považovaná výška výdavku bez DPH </t>
    </r>
    <r>
      <rPr>
        <sz val="12"/>
        <color rgb="FFFF0000"/>
        <rFont val="Arial Narrow"/>
        <family val="2"/>
        <charset val="238"/>
      </rPr>
      <t>(stĺpec G</t>
    </r>
    <r>
      <rPr>
        <sz val="12"/>
        <rFont val="Arial Narrow"/>
        <family val="2"/>
        <charset val="238"/>
      </rPr>
      <t xml:space="preserve">).
V prípade, ak bola výška výdavku </t>
    </r>
    <r>
      <rPr>
        <strike/>
        <sz val="12"/>
        <color rgb="FFFF0000"/>
        <rFont val="Arial Narrow"/>
        <family val="2"/>
        <charset val="238"/>
      </rPr>
      <t>určená</t>
    </r>
    <r>
      <rPr>
        <sz val="12"/>
        <color rgb="FFFF0000"/>
        <rFont val="Arial Narrow"/>
        <family val="2"/>
        <charset val="238"/>
      </rPr>
      <t>stanovená</t>
    </r>
    <r>
      <rPr>
        <sz val="12"/>
        <rFont val="Arial Narrow"/>
        <family val="2"/>
        <charset val="238"/>
      </rPr>
      <t xml:space="preserve"> na základe prieskumu trhu, nesmie výška oprávneného výdavku </t>
    </r>
    <r>
      <rPr>
        <strike/>
        <sz val="12"/>
        <color rgb="FFFF0000"/>
        <rFont val="Arial Narrow"/>
        <family val="2"/>
        <charset val="238"/>
      </rPr>
      <t>s/</t>
    </r>
    <r>
      <rPr>
        <sz val="12"/>
        <rFont val="Arial Narrow"/>
        <family val="2"/>
        <charset val="238"/>
      </rPr>
      <t>bez</t>
    </r>
    <r>
      <rPr>
        <sz val="12"/>
        <color rgb="FFFF0000"/>
        <rFont val="Arial Narrow"/>
        <family val="2"/>
        <charset val="238"/>
      </rPr>
      <t>/s</t>
    </r>
    <r>
      <rPr>
        <sz val="12"/>
        <rFont val="Arial Narrow"/>
        <family val="2"/>
        <charset val="238"/>
      </rPr>
      <t xml:space="preserve"> DPH presiahnuť priemernú výšku ceny určenej v prieskume trhu </t>
    </r>
    <r>
      <rPr>
        <strike/>
        <sz val="12"/>
        <color rgb="FFFF0000"/>
        <rFont val="Arial Narrow"/>
        <family val="2"/>
        <charset val="238"/>
      </rPr>
      <t>s/</t>
    </r>
    <r>
      <rPr>
        <sz val="12"/>
        <rFont val="Arial Narrow"/>
        <family val="2"/>
        <charset val="238"/>
      </rPr>
      <t>bez</t>
    </r>
    <r>
      <rPr>
        <sz val="12"/>
        <color rgb="FFFF0000"/>
        <rFont val="Arial Narrow"/>
        <family val="2"/>
        <charset val="238"/>
      </rPr>
      <t>/s</t>
    </r>
    <r>
      <rPr>
        <sz val="12"/>
        <rFont val="Arial Narrow"/>
        <family val="2"/>
        <charset val="238"/>
      </rPr>
      <t xml:space="preserve"> DPH. 
V prípade, ak </t>
    </r>
    <r>
      <rPr>
        <strike/>
        <sz val="12"/>
        <color rgb="FFFF0000"/>
        <rFont val="Arial Narrow"/>
        <family val="2"/>
        <charset val="238"/>
      </rPr>
      <t>cena</t>
    </r>
    <r>
      <rPr>
        <sz val="12"/>
        <rFont val="Arial Narrow"/>
        <family val="2"/>
        <charset val="238"/>
      </rPr>
      <t xml:space="preserve"> bola </t>
    </r>
    <r>
      <rPr>
        <sz val="12"/>
        <color rgb="FFFF0000"/>
        <rFont val="Arial Narrow"/>
        <family val="2"/>
        <charset val="238"/>
      </rPr>
      <t>výška výdavku</t>
    </r>
    <r>
      <rPr>
        <sz val="12"/>
        <rFont val="Arial Narrow"/>
        <family val="2"/>
        <charset val="238"/>
      </rPr>
      <t xml:space="preserve"> stanovená na základe prieskumu trhu, v rámci ktorého boli predložené ponuky neplatcov DPH, </t>
    </r>
    <r>
      <rPr>
        <sz val="12"/>
        <color rgb="FFFF0000"/>
        <rFont val="Arial Narrow"/>
        <family val="2"/>
        <charset val="238"/>
      </rPr>
      <t xml:space="preserve">potom </t>
    </r>
    <r>
      <rPr>
        <sz val="12"/>
        <rFont val="Arial Narrow"/>
        <family val="2"/>
        <charset val="238"/>
      </rPr>
      <t xml:space="preserve">je výška výdavku uvedená v stĺpci </t>
    </r>
    <r>
      <rPr>
        <strike/>
        <sz val="12"/>
        <color rgb="FFFF0000"/>
        <rFont val="Arial Narrow"/>
        <family val="2"/>
        <charset val="238"/>
      </rPr>
      <t>"Celkom bez DPH (EUR)"</t>
    </r>
    <r>
      <rPr>
        <sz val="12"/>
        <color rgb="FFFF0000"/>
        <rFont val="Arial Narrow"/>
        <family val="2"/>
        <charset val="238"/>
      </rPr>
      <t>G</t>
    </r>
    <r>
      <rPr>
        <sz val="12"/>
        <rFont val="Arial Narrow"/>
        <family val="2"/>
        <charset val="238"/>
      </rPr>
      <t xml:space="preserve"> a výška výdavku uvedená v stĺpci</t>
    </r>
    <r>
      <rPr>
        <strike/>
        <sz val="12"/>
        <color rgb="FFFF0000"/>
        <rFont val="Arial Narrow"/>
        <family val="2"/>
        <charset val="238"/>
      </rPr>
      <t xml:space="preserve"> "Celkom s DPH (EUR)"</t>
    </r>
    <r>
      <rPr>
        <sz val="12"/>
        <color rgb="FFFF0000"/>
        <rFont val="Arial Narrow"/>
        <family val="2"/>
        <charset val="238"/>
      </rPr>
      <t>H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totožná.</t>
    </r>
    <r>
      <rPr>
        <sz val="12"/>
        <rFont val="Arial Narrow"/>
        <family val="2"/>
        <charset val="238"/>
      </rPr>
      <t xml:space="preserve"> V uvedenom prípade je žiadateľ </t>
    </r>
    <r>
      <rPr>
        <strike/>
        <sz val="12"/>
        <color rgb="FFFF0000"/>
        <rFont val="Arial Narrow"/>
        <family val="2"/>
        <charset val="238"/>
      </rPr>
      <t>oprávnený zmeniť vzorec.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H tak, aby hodnota v stĺpci H bola rovnaká ako hodnota v stĺpci G. </t>
    </r>
    <r>
      <rPr>
        <b/>
        <sz val="12"/>
        <color rgb="FFFF0000"/>
        <rFont val="Arial Narrow"/>
        <family val="2"/>
        <charset val="238"/>
      </rPr>
      <t>Uvedená inštrukcia sa neaplikuje na prieskumy trhu, ktoré boli vyhodnotené na základe priemernej ceny</t>
    </r>
    <r>
      <rPr>
        <sz val="12"/>
        <color rgb="FFFF0000"/>
        <rFont val="Arial Narrow"/>
        <family val="2"/>
        <charset val="238"/>
      </rPr>
      <t>.
V prípade, ak vysúťažený dodávateľ stavebných prác/tovaru, resp. poskytovateľ služby, nie je platiteľ DPH, žiadateľ uvedie v stĺpci G rovnakú hodnotu ako v stĺpci H.</t>
    </r>
  </si>
  <si>
    <r>
      <t xml:space="preserve">Z roletového menu vyberte príslušný spôsob stanovenia výšky výdavku. V prípade, ak ste výšku výdavku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projektu stanovili spôsobom, ktorý nie je preddefinovaný v roletovom menu </t>
    </r>
    <r>
      <rPr>
        <sz val="12"/>
        <color rgb="FFFF0000"/>
        <rFont val="Arial Narrow"/>
        <family val="2"/>
        <charset val="238"/>
      </rPr>
      <t>a pre určenie výšky výdavku nebolo možné použiť ani jednu z vyššie uvádzaných metód</t>
    </r>
    <r>
      <rPr>
        <sz val="12"/>
        <rFont val="Arial Narrow"/>
        <family val="2"/>
        <charset val="238"/>
      </rPr>
      <t xml:space="preserve">, vyberte možnosť - </t>
    </r>
    <r>
      <rPr>
        <strike/>
        <sz val="12"/>
        <color rgb="FFFF0000"/>
        <rFont val="Arial Narrow"/>
        <family val="2"/>
        <charset val="238"/>
      </rPr>
      <t>"Iné</t>
    </r>
    <r>
      <rPr>
        <sz val="12"/>
        <color rgb="FFFF0000"/>
        <rFont val="Arial Narrow"/>
        <family val="2"/>
        <charset val="238"/>
      </rPr>
      <t>"Výška výdavku bola stanovená iným spôsobom. Podrobný popis je uvedený v stĺpci "Vecný popis výdavku"."</t>
    </r>
    <r>
      <rPr>
        <sz val="12"/>
        <rFont val="Arial Narrow"/>
        <family val="2"/>
        <charset val="238"/>
      </rPr>
      <t>. V takom prípade je v stĺpci "Vecný popis výdavku" potrebné bližšie špecifikovať a zdôvodniť vybraný spôsob stanovenia výšky výdavku.</t>
    </r>
  </si>
  <si>
    <r>
      <t xml:space="preserve">V tomto stĺpci sa uvádzajú všetky doplňujúce informácie potrebné pre bližší popis výdavku </t>
    </r>
    <r>
      <rPr>
        <sz val="12"/>
        <color rgb="FFFF0000"/>
        <rFont val="Arial Narrow"/>
        <family val="2"/>
        <charset val="238"/>
      </rPr>
      <t>z hľadiska jeho predmetnu, resp. rozsahu</t>
    </r>
    <r>
      <rPr>
        <sz val="12"/>
        <rFont val="Arial Narrow"/>
        <family val="2"/>
        <charset val="238"/>
      </rPr>
      <t xml:space="preserve">, a to najmä v prípadoch, ak:
</t>
    </r>
    <r>
      <rPr>
        <sz val="12"/>
        <color rgb="FFFF0000"/>
        <rFont val="Arial Narrow"/>
        <family val="2"/>
        <charset val="238"/>
      </rPr>
      <t>- výška výdavku bola stanovená napr. prieskumom trhu alebo zmluvou s úspešným uchádzačom z procesu VO/obstarávania a zároveň sa na výdavok vzťahuje percentuálny limit, žiadateľ uvedie výpočet výšky výdavku za použitia príslušného percentuálneho limitu uvedeného v Príručke k oprávnenosti výdavkov;</t>
    </r>
    <r>
      <rPr>
        <sz val="12"/>
        <rFont val="Arial Narrow"/>
        <family val="2"/>
        <charset val="238"/>
      </rPr>
      <t xml:space="preserve">
- žiaden z preddefinovaných spôsobov uvádzaných 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>bližšie vymedzenie oprávneného výdavku voči celku (zákazke)</t>
    </r>
    <r>
      <rPr>
        <sz val="12"/>
        <color rgb="FFFF0000"/>
        <rFont val="Arial Narrow"/>
        <family val="2"/>
        <charset val="238"/>
      </rPr>
      <t>, vrátane výpočtu výšky výdavku z celku</t>
    </r>
    <r>
      <rPr>
        <sz val="12"/>
        <rFont val="Arial Narrow"/>
        <family val="2"/>
        <charset val="238"/>
      </rPr>
      <t xml:space="preserve">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</t>
    </r>
    <r>
      <rPr>
        <sz val="12"/>
        <color rgb="FFFF0000"/>
        <rFont val="Arial Narrow"/>
        <family val="2"/>
        <charset val="238"/>
      </rPr>
      <t>, ktorú si žiadateľ v rámci predmetnej ŽoNFP uplatňuje</t>
    </r>
    <r>
      <rPr>
        <sz val="12"/>
        <rFont val="Arial Narrow"/>
        <family val="2"/>
        <charset val="238"/>
      </rPr>
      <t xml:space="preserve">.
V prípade mzdových výdavkov, nárokovaných na úrovni konkrétnej pracovnej pozície (napr. "Expert/špecialista"), žiadateľ </t>
    </r>
    <r>
      <rPr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: 
- </t>
    </r>
    <r>
      <rPr>
        <strike/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 popis činností, ktoré bude zamestnanec/osoba pracujúca na dohodu (zastávajúca predmetnú pracovnú pozíciu v projekte) vykonávať v rámci realizácie hlavnej aktivity projektu;
- </t>
    </r>
    <r>
      <rPr>
        <sz val="12"/>
        <color rgb="FFFF0000"/>
        <rFont val="Arial Narrow"/>
        <family val="2"/>
        <charset val="238"/>
      </rPr>
      <t>počet osôb, ktoré budú v projekte zastávať uvedenú pracovnú pozíciu a v prípade, že pôjde o viac ako jednu osobu</t>
    </r>
    <r>
      <rPr>
        <sz val="12"/>
        <rFont val="Arial Narrow"/>
        <family val="2"/>
        <charset val="238"/>
      </rPr>
      <t xml:space="preserve">, zdôvodní potrebu zaradenia navrhovaného počtu zamestnancov/osôb pracujúcich na dohodu na zastávanie predmetnej pracovnej pozície v projekte;
- </t>
    </r>
    <r>
      <rPr>
        <strike/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 výpočty, ktorými dospel k stanoveniu hodnôt uvedených v stĺpcoch "Počet jednotiek" a "Jednotková cena bez DPH/</t>
    </r>
    <r>
      <rPr>
        <sz val="12"/>
        <color rgb="FFFF0000"/>
        <rFont val="Arial Narrow"/>
        <family val="2"/>
        <charset val="238"/>
      </rPr>
      <t xml:space="preserve">celková </t>
    </r>
    <r>
      <rPr>
        <sz val="12"/>
        <rFont val="Arial Narrow"/>
        <family val="2"/>
        <charset val="238"/>
      </rPr>
      <t>cena práce (EUR)" v rámci žiadaného výdavku</t>
    </r>
    <r>
      <rPr>
        <sz val="12"/>
        <color rgb="FFFF0000"/>
        <rFont val="Arial Narrow"/>
        <family val="2"/>
        <charset val="238"/>
      </rPr>
      <t>, vrátane určenia výšky odvodov zamestnávateľa;
- v prípade osôb pracujúcich na projekte na základe dohody o práci vykonávanej mimo pracovného pomeru (zmysle ustanovení §§ 223 až 228a zákona č. 311/2001 Z. z. Zákonníka práce v znení neskorších predpisov) o aký typ vzťahu ide, t. j. dohodu o vykonaní práce, dohodu o pracovnej činnosti, resp. dohodu o brigádnickej práci študentov</t>
    </r>
    <r>
      <rPr>
        <sz val="12"/>
        <rFont val="Arial Narrow"/>
        <family val="2"/>
        <charset val="238"/>
      </rPr>
      <t xml:space="preserve">.
</t>
    </r>
    <r>
      <rPr>
        <sz val="12"/>
        <color rgb="FFFF0000"/>
        <rFont val="Arial Narrow"/>
        <family val="2"/>
        <charset val="238"/>
      </rPr>
      <t>Zároveň upozorňujeme žiadateľa, že žiadané mzdové výdavky musia byť v súlade s Príručkou k oprávnenosti výdavkov, pričom je potrebné zohľadniť aj dosiahnutý stupeň vzdelania zamestnanca/osoby pracujúcej na dohodu a ďalšie požiadavky stanovené pre jednotlivé pracovné pozície.</t>
    </r>
    <r>
      <rPr>
        <sz val="12"/>
        <rFont val="Arial Narrow"/>
        <family val="2"/>
        <charset val="238"/>
      </rPr>
      <t xml:space="preserve">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</si>
  <si>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Žiadateľ zdôvodní potrebu </t>
    </r>
    <r>
      <rPr>
        <sz val="12"/>
        <color rgb="FFFF0000"/>
        <rFont val="Arial Narrow"/>
        <family val="2"/>
        <charset val="238"/>
      </rPr>
      <t>žia</t>
    </r>
    <r>
      <rPr>
        <sz val="12"/>
        <rFont val="Arial Narrow"/>
        <family val="2"/>
        <charset val="238"/>
      </rPr>
      <t>daného výdavku z hľadiska jeho aktuálneho vybavenia (</t>
    </r>
    <r>
      <rPr>
        <sz val="12"/>
        <color rgb="FFFF0000"/>
        <rFont val="Arial Narrow"/>
        <family val="2"/>
        <charset val="238"/>
      </rPr>
      <t>existujúcich vlastných</t>
    </r>
    <r>
      <rPr>
        <sz val="12"/>
        <rFont val="Arial Narrow"/>
        <family val="2"/>
        <charset val="238"/>
      </rPr>
      <t xml:space="preserve"> technických kapacít) a </t>
    </r>
    <r>
      <rPr>
        <sz val="12"/>
        <color rgb="FFFF0000"/>
        <rFont val="Arial Narrow"/>
        <family val="2"/>
        <charset val="238"/>
      </rPr>
      <t>dosiahnutia stanovených</t>
    </r>
    <r>
      <rPr>
        <sz val="12"/>
        <rFont val="Arial Narrow"/>
        <family val="2"/>
        <charset val="238"/>
      </rPr>
      <t xml:space="preserve"> cieľov projektu. </t>
    </r>
    <r>
      <rPr>
        <sz val="12"/>
        <color rgb="FFFF0000"/>
        <rFont val="Arial Narrow"/>
        <family val="2"/>
        <charset val="238"/>
      </rPr>
      <t>Nevyhnutnosť príslušného výdavku pre realizáciu hlavnej aktivity projektu je predmetom odborného hodnotenia ŽoNFP. Z toho dôvodu je potrebné zdôvodniť nevyhnutnosť výdavku, ako aj položiek výdavku (ak relevantné).</t>
    </r>
    <r>
      <rPr>
        <sz val="12"/>
        <rFont val="Arial Narrow"/>
        <family val="2"/>
        <charset val="238"/>
      </rPr>
      <t xml:space="preserve"> V prípade, že sa zdôvodnenie nachádza v inom dokumente tvoriacom súčasť dokumentácie ŽoNFP, </t>
    </r>
    <r>
      <rPr>
        <strike/>
        <sz val="12"/>
        <color rgb="FFFF0000"/>
        <rFont val="Arial Narrow"/>
        <family val="2"/>
        <charset val="238"/>
      </rPr>
      <t>uviesť</t>
    </r>
    <r>
      <rPr>
        <sz val="12"/>
        <color rgb="FFFF0000"/>
        <rFont val="Arial Narrow"/>
        <family val="2"/>
        <charset val="238"/>
      </rPr>
      <t xml:space="preserve">žiadateľ uvedie </t>
    </r>
    <r>
      <rPr>
        <sz val="12"/>
        <rFont val="Arial Narrow"/>
        <family val="2"/>
        <charset val="238"/>
      </rPr>
      <t xml:space="preserve">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</si>
  <si>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b/>
        <sz val="12"/>
        <color rgb="FFFF0000"/>
        <rFont val="Arial Narrow"/>
        <family val="2"/>
        <charset val="238"/>
      </rPr>
      <t>za projekt</t>
    </r>
    <r>
      <rPr>
        <b/>
        <sz val="12"/>
        <color theme="1"/>
        <rFont val="Arial Narrow"/>
        <family val="2"/>
        <charset val="238"/>
      </rPr>
      <t xml:space="preserve"> </t>
    </r>
    <r>
      <rPr>
        <i/>
        <sz val="12"/>
        <color theme="1"/>
        <rFont val="Arial Narrow"/>
        <family val="2"/>
        <charset val="238"/>
      </rPr>
      <t>(</t>
    </r>
    <r>
      <rPr>
        <i/>
        <strike/>
        <sz val="12"/>
        <color rgb="FFFF0000"/>
        <rFont val="Arial Narrow"/>
        <family val="2"/>
        <charset val="238"/>
      </rPr>
      <t>C</t>
    </r>
    <r>
      <rPr>
        <i/>
        <sz val="12"/>
        <color rgb="FFFF0000"/>
        <rFont val="Arial Narrow"/>
        <family val="2"/>
        <charset val="238"/>
      </rPr>
      <t>c</t>
    </r>
    <r>
      <rPr>
        <i/>
        <sz val="12"/>
        <color theme="1"/>
        <rFont val="Arial Narrow"/>
        <family val="2"/>
        <charset val="238"/>
      </rPr>
      <t xml:space="preserve">elkové oprávnené výdavky </t>
    </r>
    <r>
      <rPr>
        <i/>
        <sz val="12"/>
        <color rgb="FFFF0000"/>
        <rFont val="Arial Narrow"/>
        <family val="2"/>
        <charset val="238"/>
      </rPr>
      <t>projektu</t>
    </r>
    <r>
      <rPr>
        <i/>
        <sz val="12"/>
        <color theme="1"/>
        <rFont val="Arial Narrow"/>
        <family val="2"/>
        <charset val="238"/>
      </rPr>
      <t>)</t>
    </r>
  </si>
  <si>
    <r>
      <rPr>
        <sz val="12"/>
        <color rgb="FFFF0000"/>
        <rFont val="Arial Narrow"/>
        <family val="2"/>
        <charset val="238"/>
      </rPr>
      <t>Ide o sumu celkových oprávnených výdavkov projektu bez/s DPH.</t>
    </r>
    <r>
      <rPr>
        <sz val="12"/>
        <rFont val="Arial Narrow"/>
        <family val="2"/>
        <charset val="238"/>
      </rPr>
      <t xml:space="preserve"> V prípade, ak je DPH neoprávneným výdavkom, žiadateľ upraví vzorec v dotknutej bunke tak, aby do súčtu celkových oprávnených výdavkov projektu vstupovala výška žiadaných výdavkov hlavnej aktivity projektu bez DPH a výška žiadaných výdavkov podporných aktivít projektu rovnako tak.</t>
    </r>
    <r>
      <rPr>
        <sz val="12"/>
        <color rgb="FFFF0000"/>
        <rFont val="Arial Narrow"/>
        <family val="2"/>
        <charset val="238"/>
      </rPr>
      <t xml:space="preserve"> V prípade, ak je DPH neoprávneným výdavkom, je celkovým oprávneným výdavkom projektu suma bez DPH. V prípade, ak je DPH oprávneným výdavkom, celkovým oprávneným výdavkom projektu je suma s DPH.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</si>
  <si>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na základe </t>
    </r>
    <r>
      <rPr>
        <b/>
        <sz val="12"/>
        <color rgb="FFFF0000"/>
        <rFont val="Arial Narrow"/>
        <family val="2"/>
        <charset val="238"/>
      </rPr>
      <t>prieskumu trhu</t>
    </r>
    <r>
      <rPr>
        <sz val="12"/>
        <rFont val="Arial Narrow"/>
        <family val="2"/>
        <charset val="238"/>
      </rPr>
      <t>,</t>
    </r>
    <r>
      <rPr>
        <b/>
        <sz val="12"/>
        <rFont val="Arial Narrow"/>
        <family val="2"/>
        <charset val="238"/>
      </rPr>
      <t xml:space="preserve"> znaleckého </t>
    </r>
    <r>
      <rPr>
        <b/>
        <strike/>
        <sz val="12"/>
        <color rgb="FFFF0000"/>
        <rFont val="Arial Narrow"/>
        <family val="2"/>
        <charset val="238"/>
      </rPr>
      <t>/ odborného</t>
    </r>
    <r>
      <rPr>
        <b/>
        <sz val="12"/>
        <rFont val="Arial Narrow"/>
        <family val="2"/>
        <charset val="238"/>
      </rPr>
      <t xml:space="preserve"> posudku</t>
    </r>
    <r>
      <rPr>
        <sz val="12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 xml:space="preserve">kúpnej </t>
    </r>
    <r>
      <rPr>
        <b/>
        <sz val="12"/>
        <rFont val="Arial Narrow"/>
        <family val="2"/>
        <charset val="238"/>
      </rPr>
      <t>zmluvy s úspešným uchádzačom ako výsledkom vykonaného VO</t>
    </r>
    <r>
      <rPr>
        <sz val="12"/>
        <rFont val="Arial Narrow"/>
        <family val="2"/>
        <charset val="238"/>
      </rPr>
      <t xml:space="preserve">, žiadateľ </t>
    </r>
    <r>
      <rPr>
        <strike/>
        <sz val="12"/>
        <color rgb="FFFF0000"/>
        <rFont val="Arial Narrow"/>
        <family val="2"/>
        <charset val="238"/>
      </rPr>
      <t>ne</t>
    </r>
    <r>
      <rPr>
        <b/>
        <sz val="12"/>
        <rFont val="Arial Narrow"/>
        <family val="2"/>
        <charset val="238"/>
      </rPr>
      <t>predkladá</t>
    </r>
    <r>
      <rPr>
        <sz val="12"/>
        <rFont val="Arial Narrow"/>
        <family val="2"/>
        <charset val="238"/>
      </rPr>
      <t xml:space="preserve"> ako súčasť ŽoNFP tieto dokumenty. Žiadateľ je </t>
    </r>
    <r>
      <rPr>
        <strike/>
        <sz val="12"/>
        <color rgb="FFFF0000"/>
        <rFont val="Arial Narrow"/>
        <family val="2"/>
        <charset val="238"/>
      </rPr>
      <t>však</t>
    </r>
    <r>
      <rPr>
        <sz val="12"/>
        <color rgb="FFFF0000"/>
        <rFont val="Arial Narrow"/>
        <family val="2"/>
        <charset val="238"/>
      </rPr>
      <t xml:space="preserve">zároveň </t>
    </r>
    <r>
      <rPr>
        <sz val="12"/>
        <rFont val="Arial Narrow"/>
        <family val="2"/>
        <charset val="238"/>
      </rPr>
      <t xml:space="preserve">povinný uchovávať kompletnú dokumentáciu k </t>
    </r>
    <r>
      <rPr>
        <sz val="12"/>
        <color rgb="FFFF0000"/>
        <rFont val="Arial Narrow"/>
        <family val="2"/>
        <charset val="238"/>
      </rPr>
      <t>VO/obstarávaniu</t>
    </r>
    <r>
      <rPr>
        <sz val="12"/>
        <rFont val="Arial Narrow"/>
        <family val="2"/>
        <charset val="238"/>
      </rPr>
      <t xml:space="preserve"> u seba a v prípade požiadavky poskytovateľa je povinný kedykoľvek v priebehu </t>
    </r>
    <r>
      <rPr>
        <strike/>
        <sz val="12"/>
        <color rgb="FFFF0000"/>
        <rFont val="Arial Narrow"/>
        <family val="2"/>
        <charset val="238"/>
      </rPr>
      <t>schvaľovacieho procesu</t>
    </r>
    <r>
      <rPr>
        <sz val="12"/>
        <color rgb="FFFF0000"/>
        <rFont val="Arial Narrow"/>
        <family val="2"/>
        <charset val="238"/>
      </rPr>
      <t>konania o ŽoNFP</t>
    </r>
    <r>
      <rPr>
        <sz val="12"/>
        <rFont val="Arial Narrow"/>
        <family val="2"/>
        <charset val="238"/>
      </rPr>
      <t xml:space="preserve"> alebo </t>
    </r>
    <r>
      <rPr>
        <strike/>
        <sz val="12"/>
        <color rgb="FFFF0000"/>
        <rFont val="Arial Narrow"/>
        <family val="2"/>
        <charset val="238"/>
      </rPr>
      <t>implementácie</t>
    </r>
    <r>
      <rPr>
        <sz val="12"/>
        <color rgb="FFFF0000"/>
        <rFont val="Arial Narrow"/>
        <family val="2"/>
        <charset val="238"/>
      </rPr>
      <t>v etape realizácie</t>
    </r>
    <r>
      <rPr>
        <sz val="12"/>
        <rFont val="Arial Narrow"/>
        <family val="2"/>
        <charset val="238"/>
      </rPr>
      <t xml:space="preserve"> projektu (najneskôr </t>
    </r>
    <r>
      <rPr>
        <sz val="12"/>
        <color rgb="FFFF0000"/>
        <rFont val="Arial Narrow"/>
        <family val="2"/>
        <charset val="238"/>
      </rPr>
      <t>však</t>
    </r>
    <r>
      <rPr>
        <sz val="12"/>
        <rFont val="Arial Narrow"/>
        <family val="2"/>
        <charset val="238"/>
      </rPr>
      <t xml:space="preserve"> v rámci príslušnej žiadosti o platbu) predložiť relevantnú dokumentáciu, na základe ktorej bola stanovená výška príslušného výdavku. V prípade, ak sa preukáže, že žiadateľ uviedol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RO pre OP KŽP</t>
    </r>
    <r>
      <rPr>
        <sz val="12"/>
        <color rgb="FFFF0000"/>
        <rFont val="Arial Narrow"/>
        <family val="2"/>
        <charset val="238"/>
      </rPr>
      <t>poskytovateľ</t>
    </r>
    <r>
      <rPr>
        <sz val="12"/>
        <rFont val="Arial Narrow"/>
        <family val="2"/>
        <charset val="238"/>
      </rPr>
      <t xml:space="preserve"> je v závislosti od identifikovaných nedostatkov oprávnený znížiť výšku </t>
    </r>
    <r>
      <rPr>
        <strike/>
        <sz val="12"/>
        <color rgb="FFFF0000"/>
        <rFont val="Arial Narrow"/>
        <family val="2"/>
        <charset val="238"/>
      </rPr>
      <t>zodpovedajúcich</t>
    </r>
    <r>
      <rPr>
        <sz val="12"/>
        <color rgb="FFFF0000"/>
        <rFont val="Arial Narrow"/>
        <family val="2"/>
        <charset val="238"/>
      </rPr>
      <t>príslušných</t>
    </r>
    <r>
      <rPr>
        <sz val="12"/>
        <rFont val="Arial Narrow"/>
        <family val="2"/>
        <charset val="238"/>
      </rPr>
      <t xml:space="preserve"> výdavkov, uznať výdavok v plnej výške ako neoprávnený alebo vyvodiť iné právne následky v konaní o žiadosti o NFP, resp. v súlade s podmienkami upravenými v Zmluve o poskytnutí NFP. Uvedené nemá vplyv na postup </t>
    </r>
    <r>
      <rPr>
        <strike/>
        <sz val="12"/>
        <color rgb="FFFF0000"/>
        <rFont val="Arial Narrow"/>
        <family val="2"/>
        <charset val="238"/>
      </rPr>
      <t>RO pre OP KŽP</t>
    </r>
    <r>
      <rPr>
        <sz val="12"/>
        <color rgb="FFFF0000"/>
        <rFont val="Arial Narrow"/>
        <family val="2"/>
        <charset val="238"/>
      </rPr>
      <t xml:space="preserve">poskytovateľa </t>
    </r>
    <r>
      <rPr>
        <sz val="12"/>
        <rFont val="Arial Narrow"/>
        <family val="2"/>
        <charset val="238"/>
      </rPr>
      <t xml:space="preserve">pri identifikácii nedostatkov vo </t>
    </r>
    <r>
      <rPr>
        <strike/>
        <sz val="12"/>
        <color rgb="FFFF0000"/>
        <rFont val="Arial Narrow"/>
        <family val="2"/>
        <charset val="238"/>
      </rPr>
      <t>verejnom obstarávaní</t>
    </r>
    <r>
      <rPr>
        <sz val="12"/>
        <color rgb="FFFF0000"/>
        <rFont val="Arial Narrow"/>
        <family val="2"/>
        <charset val="238"/>
      </rPr>
      <t>VO/obstarávaní</t>
    </r>
    <r>
      <rPr>
        <sz val="12"/>
        <rFont val="Arial Narrow"/>
        <family val="2"/>
        <charset val="238"/>
      </rPr>
      <t xml:space="preserve">, ktorého výsledkom bola zmluva s úspešným uchádzačom, a na základe ktorej bola stanovená výška príslušného výdavku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</t>
    </r>
    <r>
      <rPr>
        <sz val="12"/>
        <color rgb="FFFF0000"/>
        <rFont val="Arial Narrow"/>
        <family val="2"/>
        <charset val="238"/>
      </rPr>
      <t>projektu</t>
    </r>
    <r>
      <rPr>
        <sz val="12"/>
        <rFont val="Arial Narrow"/>
        <family val="2"/>
        <charset val="238"/>
      </rPr>
      <t xml:space="preserve">. 
RO je oprávnený upraviť výšku oprávneného výdavku napr. v nadväznosti na identifikovanú chybu vo výpočte (napr. nesprávne prenesenie hodnoty z podpornej dokumentácie do </t>
    </r>
    <r>
      <rPr>
        <sz val="12"/>
        <color rgb="FFFF0000"/>
        <rFont val="Arial Narrow"/>
        <family val="2"/>
        <charset val="238"/>
      </rPr>
      <t>Podrobného</t>
    </r>
    <r>
      <rPr>
        <sz val="12"/>
        <rFont val="Arial Narrow"/>
        <family val="2"/>
        <charset val="238"/>
      </rPr>
      <t xml:space="preserve"> rozpočtu projektu) ale aj na základe vlastného posúdenia výšky oprávneného výdavku (napr. prostredníctvom vykonania svojho vlastného prieskumu trhu, alebo odborného posúdenia).</t>
    </r>
  </si>
  <si>
    <r>
      <t xml:space="preserve">013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Softvér</t>
    </r>
  </si>
  <si>
    <r>
      <t xml:space="preserve">014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Oceniteľné práva</t>
    </r>
  </si>
  <si>
    <r>
      <t xml:space="preserve">021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Stavby</t>
    </r>
  </si>
  <si>
    <r>
      <t>VO nebolo ukončené. Spôsob stanovenia výšky výdavku je uvedený v poli "</t>
    </r>
    <r>
      <rPr>
        <i/>
        <strike/>
        <sz val="11"/>
        <color rgb="FFFF0000"/>
        <rFont val="Arial Narrow"/>
        <family val="2"/>
        <charset val="238"/>
      </rPr>
      <t>Vecný popis výdavku</t>
    </r>
    <r>
      <rPr>
        <strike/>
        <sz val="11"/>
        <color rgb="FFFF0000"/>
        <rFont val="Arial Narrow"/>
        <family val="2"/>
        <charset val="238"/>
      </rPr>
      <t xml:space="preserve">" </t>
    </r>
  </si>
  <si>
    <r>
      <t xml:space="preserve">022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Samostatné hnuteľné veci a súbory hnuteľných vecí</t>
    </r>
  </si>
  <si>
    <r>
      <t xml:space="preserve">023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Dopravné prostriedky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</si>
  <si>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</si>
  <si>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r>
      <t xml:space="preserve">027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Pozemky</t>
    </r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</si>
  <si>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</si>
  <si>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r>
      <t xml:space="preserve">112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Zásoby</t>
    </r>
  </si>
  <si>
    <r>
      <t xml:space="preserve">502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Spotreba energie</t>
    </r>
  </si>
  <si>
    <r>
      <t xml:space="preserve">503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Spotreba ostatných neskladovateľných dodávok</t>
    </r>
  </si>
  <si>
    <r>
      <t xml:space="preserve">512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Cestovné náhrady</t>
    </r>
  </si>
  <si>
    <r>
      <t xml:space="preserve">518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Ostatné služby</t>
    </r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</si>
  <si>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Mzdové výdavky</t>
    </r>
  </si>
  <si>
    <r>
      <t xml:space="preserve">930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Rezerva na nepredvídané výdavky</t>
    </r>
  </si>
  <si>
    <t>HAP</t>
  </si>
  <si>
    <t>Výška výdavku bola stanovená na základe prieskumu trhu v zmysle predloženého záznamu z vyhodnotenia prieskumu trhu.</t>
  </si>
  <si>
    <t>Výška výdavku bola stanovená na základe prieskumu trhu v zmysle predloženého záznamu z vyhodnotenia prieskumu trhu, pri rešpektovaní stanoveného finančného/percentuálneho limitu.</t>
  </si>
  <si>
    <t xml:space="preserve">Výška výdavku bola stanovená na základe rozpočtu stavby na úrovni výkazu výmer, potvrdeného podpisom a pečiatkou oprávnenej osoby (stavebný cenár/rozpočtár). </t>
  </si>
  <si>
    <t>Výška výdavku bola stanovená na základe víťaznej cenovej ponuky úspešného uchádzača z procesu VO/obstarávania a v súlade s údajmi, ktoré sú uvedené v tabuľke č. 12 formulára ŽoNFP - Verejné obstarávanie.</t>
  </si>
  <si>
    <t xml:space="preserve">Výška výdavku bola stanovená na základe víťaznej cenovej ponuky úspešného uchádzača z procesu VO/obstarávania a v súlade s údajmi, ktoré sú uvedené v tabuľke č. 12 formulára ŽoNFP - Verejné obstarávanie, pri rešpektovaní stanoveného finančného/percentuálneho limitu.   </t>
  </si>
  <si>
    <t xml:space="preserve">Výška výdavku bola stanovená na základe zmluvy uzatvorenej s úspešným uchádzačom z procesu VO/obstarávania a v súlade s údajmi, ktoré sú uvedené v tabuľke č. 12 formulára ŽoNFP - Verejné obstarávanie.   </t>
  </si>
  <si>
    <t xml:space="preserve">Výška výdavku bola stanovená na základe zmluvy uzatvorenej s úspešným uchádzačom z procesu VO/obstarávania a v súlade s údajmi, ktoré sú uvedené v tabuľke č. 12 formulára ŽoNFP - Verejné obstarávanie, pri rešpektovaní stanoveného finančného/percentuálneho limitu.   </t>
  </si>
  <si>
    <t>Výška výdavku bola stanovená v súlade s pracovnou zmluvou, resp. mzdou za rovnakú prácu alebo prácu v rovnakej hodnote, pri rešpektovaní stanoveného finančného limitu.</t>
  </si>
  <si>
    <t>Výška výdavku bola stanovená na základe dohody o práci vykonávanej mimo pracovného pomeru, resp. v súlade s odmenou za rovnakú prácu alebo prácu rovnakej hodnoty, pri rešpektovaní stanoveného finančného limitu.</t>
  </si>
  <si>
    <t xml:space="preserve">Výška výdavku bola stanovená na základe znaleckého posudku. </t>
  </si>
  <si>
    <t>Výška výdavku bola stanovená na základe znaleckého posudku, pri rešpektovaní stanoveného percenutálneho limitu.</t>
  </si>
  <si>
    <t>Výška výdavku bola stanovená na základe uzatvorenej kúpnej zmluvy za podmienky, že táto je rovnaká alebo nižšia ako cena pozemku v zmysle znaleckého posudku a zároveň pri rešpektovaní stanoveného percentuálneho limitu.</t>
  </si>
  <si>
    <t>Výška výdavku bola stanovená zohľadnením stanoveného percentuálneho limitu.</t>
  </si>
  <si>
    <t>Výška výdavku bola stanovená iným spôsobom. Podrobný popis je uvedený v stĺpci "Vecný popis výdavku".</t>
  </si>
  <si>
    <t>PAP</t>
  </si>
  <si>
    <t>Výška výdavku bola stanovená v súlade s pracovnou zmluvou, resp. mzdou za rovnakú prácu alebo prácu v rovnakej hodnote, pri rešpektovaní stanoveného finančného a percentuálneho limitu.</t>
  </si>
  <si>
    <t>Výška výdavku bola stanovená na základe dohody o práci vykonávanej mimo pracovného pomeru, resp. v súlade s odmenou za rovnakú prácu alebo prácu rovnakej hodnoty, pri rešpektovaní stanoveného finančného a percentuálneho limitu.</t>
  </si>
  <si>
    <t>Výška výdavku bola stanovená zohľadnením stanoveného finančného a percentuálneho limitu.</t>
  </si>
  <si>
    <t>pečiatka a podpis štatutárneho orgánu žiadateľa</t>
  </si>
  <si>
    <t>štatutárny orgán žiadateľa</t>
  </si>
  <si>
    <t>V......................................dňa.....................</t>
  </si>
  <si>
    <t>...</t>
  </si>
  <si>
    <t>Vyhodnotenie prieskum trhu</t>
  </si>
  <si>
    <t>Názov a sídlo 
oslovených potenciálnych dodávateľov</t>
  </si>
  <si>
    <t>Cenová ponuka č.</t>
  </si>
  <si>
    <t>Sumarizačná tabuľka prieskum trhu</t>
  </si>
  <si>
    <t>Dátum realizácie prieskumu trhu</t>
  </si>
  <si>
    <t>Názov predmetu zákazky</t>
  </si>
  <si>
    <t>Názov aktivity projektu:</t>
  </si>
  <si>
    <t>Záznam žiadateľa z vyhodnotenia prieskumu trhu č. 3</t>
  </si>
  <si>
    <t>Záznam žiadateľa z vyhodnotenia prieskumu trhu č. 2</t>
  </si>
  <si>
    <t>Záznam žiadateľa z vyhodnotenia prieskumu trhu č. 1</t>
  </si>
  <si>
    <t>nie</t>
  </si>
  <si>
    <t>áno</t>
  </si>
  <si>
    <t>Ceny sa uvádzajú s presnosťou na dve desatinné miesta.</t>
  </si>
  <si>
    <t>Cena bez DPH, Cena s DPH</t>
  </si>
  <si>
    <t>Ak potenciálny dodávateľ nie je platiteľ DPH, žiadateľ v stĺpci Cena s DPH  uvedie rovnakú cenu ako v stĺpci "Cena bez DPH" resp. neuvedie žiadnu hodnotu.</t>
  </si>
  <si>
    <t>Cena s DPH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</si>
  <si>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</si>
  <si>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Názov zákazky resp.  časti zákazky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</si>
  <si>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</si>
  <si>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Cena bez DPH</t>
  </si>
  <si>
    <t>Názov zákazky resp.  časti zákazky (samostatného funkčnéo celku)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</si>
  <si>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</si>
  <si>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funkčného celku ...
(časti ... zákazky)</t>
  </si>
  <si>
    <t>názov funkčného celku 3
(časti 3 zákazky)</t>
  </si>
  <si>
    <t>názov funkčného celku 2
(časti 2 zákazky)</t>
  </si>
  <si>
    <t>názov funkčného celku 1
(časti 1 zákazky)</t>
  </si>
  <si>
    <t>Splnenie požiadaviek prieskumu trhu</t>
  </si>
  <si>
    <t>Spôsob vykonania prieskumu trhu</t>
  </si>
  <si>
    <t xml:space="preserve">Cena bez DPH 
(EUR) </t>
  </si>
  <si>
    <t>Názov funkčného celku v zmysle prdloženej cenovej ponuky</t>
  </si>
  <si>
    <t>Názov časti zákazky 
(samostatného funkčnéo celku)
v zmysle Opisu predmetu zákazky</t>
  </si>
  <si>
    <t>Čestne vyhlasujem, že všetky cenové ponuky zahrnuté do vyhodnotenia prieskumu trhu sú platné a aktuálne a všetci potenciálni dodávatelia sú spôsobilí dodať predmet zákazky.</t>
  </si>
  <si>
    <t xml:space="preserve">V prípade, ak na trhu existuje dostatočný počet potenciálnych dodávateľov na predmet zákazky tovaru, práce alebo služby, avšak žiadateľ nezíska minimálne 3 cenové ponuky od potenciálnych dodávateľov a zároveň nie je možné vykonať prieskum trhu ani na základe zverejnených údajov na webových sídlach , je možné akceptovať vyhodnotenie prieskumu trhu aj na základe dvoch cenových ponúk. Žiadateľ je však v takomto prípade povinný preukázať, že  pri realizácii prieskumu trhu vyvinul maximálne úsilie na získanie cenových ponúk a to prostredníctvom naskenovaných zaslaných e-mailových správ. Z uvedeného dôvodu odporúčame žiadateľovi osloviť aj viac ako troch potenciálnych dodávateľov, aby uniesol dôkazné bremeno preukázania skutočnosti, že vyvinul maximálne úsilie na získanie cenových ponúk.
V prípade, že predmet zákazky je natoľko špecifický, že ho je oprávnený, resp. schopný dodať výlučne jeden alebo dvaja dodávatelia, je uvedené potrebné hodnoverne preukázať. 
</t>
  </si>
  <si>
    <t>Názov a sídlo 
potenciálnych dodávateľov</t>
  </si>
  <si>
    <t>iný spôsob</t>
  </si>
  <si>
    <t xml:space="preserve">prieskum cien v cenníkoch verejne dostupných na internete </t>
  </si>
  <si>
    <t>predloženie cenových ponúk od potenciálnych dodávateľov (písomne, elektronicky)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</si>
</sst>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[$€-1]"/>
  </numFmts>
  <fonts count="6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i/>
      <sz val="11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2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strike/>
      <u/>
      <sz val="11"/>
      <name val="Arial"/>
      <family val="2"/>
      <charset val="238"/>
    </font>
    <font>
      <u/>
      <sz val="12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trike/>
      <sz val="12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sz val="11"/>
      <color rgb="FF00B050"/>
      <name val="Arial Narrow"/>
      <family val="2"/>
      <charset val="238"/>
    </font>
    <font>
      <strike/>
      <sz val="11"/>
      <color rgb="FFFF0000"/>
      <name val="Cambria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sz val="12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i/>
      <sz val="10"/>
      <name val="Arial Narrow"/>
      <family val="2"/>
      <charset val="238"/>
    </font>
    <font>
      <b/>
      <sz val="9"/>
      <color indexed="81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51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7" fillId="6" borderId="22" xfId="0" applyFont="1" applyFill="1" applyBorder="1" applyAlignment="1" applyProtection="1">
      <alignment horizontal="center" vertical="center" wrapText="1"/>
    </xf>
    <xf numFmtId="0" fontId="7" fillId="6" borderId="21" xfId="0" applyFont="1" applyFill="1" applyBorder="1" applyAlignment="1" applyProtection="1">
      <alignment horizontal="center" vertical="center" wrapText="1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1" fillId="7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7" borderId="10" xfId="0" applyFont="1" applyFill="1" applyBorder="1" applyAlignment="1" applyProtection="1">
      <alignment horizontal="left" vertical="center" wrapText="1"/>
    </xf>
    <xf numFmtId="0" fontId="11" fillId="7" borderId="10" xfId="0" applyFont="1" applyFill="1" applyBorder="1" applyAlignment="1" applyProtection="1">
      <alignment horizontal="center" vertical="center" wrapText="1"/>
    </xf>
    <xf numFmtId="4" fontId="11" fillId="0" borderId="10" xfId="0" applyNumberFormat="1" applyFont="1" applyBorder="1" applyAlignment="1" applyProtection="1">
      <alignment horizontal="right" vertical="center" wrapText="1"/>
      <protection locked="0"/>
    </xf>
    <xf numFmtId="4" fontId="11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Border="1" applyProtection="1"/>
    <xf numFmtId="0" fontId="6" fillId="0" borderId="0" xfId="0" applyFont="1" applyAlignment="1" applyProtection="1">
      <alignment horizontal="left" vertical="center"/>
    </xf>
    <xf numFmtId="0" fontId="7" fillId="9" borderId="1" xfId="0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8" fillId="0" borderId="7" xfId="0" applyFont="1" applyBorder="1" applyAlignment="1" applyProtection="1">
      <alignment vertical="center" wrapText="1"/>
    </xf>
    <xf numFmtId="0" fontId="0" fillId="0" borderId="0" xfId="0"/>
    <xf numFmtId="0" fontId="19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4" fontId="11" fillId="7" borderId="1" xfId="0" applyNumberFormat="1" applyFont="1" applyFill="1" applyBorder="1" applyAlignment="1" applyProtection="1">
      <alignment horizontal="right" vertical="center" wrapText="1"/>
    </xf>
    <xf numFmtId="4" fontId="14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11" fillId="2" borderId="17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7" fillId="8" borderId="25" xfId="0" applyFont="1" applyFill="1" applyBorder="1" applyAlignment="1" applyProtection="1">
      <alignment horizontal="center" vertical="center" wrapText="1"/>
    </xf>
    <xf numFmtId="0" fontId="7" fillId="8" borderId="26" xfId="0" applyFont="1" applyFill="1" applyBorder="1" applyAlignment="1" applyProtection="1">
      <alignment horizontal="center" vertical="center" wrapText="1"/>
    </xf>
    <xf numFmtId="0" fontId="7" fillId="8" borderId="27" xfId="0" applyFont="1" applyFill="1" applyBorder="1" applyAlignment="1" applyProtection="1">
      <alignment horizontal="center" vertical="center" wrapText="1"/>
    </xf>
    <xf numFmtId="49" fontId="6" fillId="2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1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11" fillId="0" borderId="13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49" fontId="6" fillId="2" borderId="9" xfId="0" applyNumberFormat="1" applyFont="1" applyFill="1" applyBorder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6" fillId="0" borderId="10" xfId="0" applyFont="1" applyFill="1" applyBorder="1" applyAlignment="1" applyProtection="1">
      <alignment horizontal="left" vertical="center" wrapText="1"/>
      <protection locked="0"/>
    </xf>
    <xf numFmtId="0" fontId="11" fillId="0" borderId="10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NumberFormat="1" applyFont="1" applyBorder="1" applyAlignment="1" applyProtection="1">
      <alignment horizontal="center" vertical="center" wrapText="1"/>
      <protection locked="0"/>
    </xf>
    <xf numFmtId="0" fontId="7" fillId="8" borderId="28" xfId="0" applyFont="1" applyFill="1" applyBorder="1" applyAlignment="1" applyProtection="1">
      <alignment horizontal="center" vertical="center" wrapText="1"/>
    </xf>
    <xf numFmtId="49" fontId="11" fillId="7" borderId="12" xfId="0" applyNumberFormat="1" applyFont="1" applyFill="1" applyBorder="1" applyAlignment="1" applyProtection="1">
      <alignment horizontal="center" vertical="center" wrapText="1"/>
    </xf>
    <xf numFmtId="0" fontId="11" fillId="7" borderId="6" xfId="0" applyFont="1" applyFill="1" applyBorder="1" applyAlignment="1" applyProtection="1">
      <alignment horizontal="left" vertical="center" wrapText="1"/>
    </xf>
    <xf numFmtId="0" fontId="11" fillId="2" borderId="2" xfId="0" applyNumberFormat="1" applyFont="1" applyFill="1" applyBorder="1" applyAlignment="1" applyProtection="1">
      <alignment horizontal="center" vertical="center" wrapText="1"/>
    </xf>
    <xf numFmtId="0" fontId="11" fillId="2" borderId="13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7" borderId="9" xfId="0" applyNumberFormat="1" applyFont="1" applyFill="1" applyBorder="1" applyAlignment="1" applyProtection="1">
      <alignment horizontal="center" vertical="center" wrapText="1"/>
    </xf>
    <xf numFmtId="0" fontId="11" fillId="7" borderId="15" xfId="0" applyFont="1" applyFill="1" applyBorder="1" applyAlignment="1" applyProtection="1">
      <alignment horizontal="left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4" fontId="14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3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left" vertical="center" wrapText="1"/>
    </xf>
    <xf numFmtId="0" fontId="47" fillId="0" borderId="0" xfId="0" applyFont="1" applyFill="1" applyBorder="1" applyProtection="1"/>
    <xf numFmtId="0" fontId="47" fillId="0" borderId="0" xfId="0" applyFont="1" applyFill="1" applyBorder="1" applyAlignment="1" applyProtection="1">
      <alignment horizontal="left" vertical="center"/>
    </xf>
    <xf numFmtId="0" fontId="49" fillId="0" borderId="0" xfId="0" applyFont="1" applyFill="1" applyBorder="1" applyProtection="1"/>
    <xf numFmtId="0" fontId="29" fillId="0" borderId="0" xfId="0" applyFont="1" applyAlignment="1" applyProtection="1">
      <alignment horizontal="center"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34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left" vertical="center"/>
      <protection hidden="1"/>
    </xf>
    <xf numFmtId="0" fontId="0" fillId="0" borderId="0" xfId="0" applyFill="1" applyBorder="1" applyProtection="1"/>
    <xf numFmtId="0" fontId="6" fillId="0" borderId="0" xfId="0" applyFont="1" applyFill="1" applyAlignment="1" applyProtection="1">
      <alignment horizontal="center" vertical="center"/>
    </xf>
    <xf numFmtId="0" fontId="47" fillId="0" borderId="0" xfId="0" applyFont="1" applyAlignment="1" applyProtection="1">
      <alignment horizontal="center" vertical="center"/>
      <protection locked="0"/>
    </xf>
    <xf numFmtId="0" fontId="47" fillId="0" borderId="14" xfId="0" applyFont="1" applyBorder="1" applyAlignment="1" applyProtection="1">
      <alignment horizontal="center" vertical="center"/>
      <protection locked="0"/>
    </xf>
    <xf numFmtId="0" fontId="47" fillId="0" borderId="0" xfId="0" applyFont="1" applyProtection="1">
      <protection locked="0"/>
    </xf>
    <xf numFmtId="0" fontId="50" fillId="0" borderId="0" xfId="0" applyFont="1" applyAlignment="1" applyProtection="1">
      <protection locked="0"/>
    </xf>
    <xf numFmtId="0" fontId="6" fillId="0" borderId="0" xfId="0" applyFont="1"/>
    <xf numFmtId="0" fontId="9" fillId="0" borderId="1" xfId="0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0" fontId="6" fillId="0" borderId="0" xfId="0" applyFont="1" applyAlignment="1">
      <alignment wrapText="1"/>
    </xf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4" fillId="0" borderId="10" xfId="0" applyFont="1" applyBorder="1" applyAlignment="1">
      <alignment horizontal="center" vertical="center" wrapText="1"/>
    </xf>
    <xf numFmtId="0" fontId="54" fillId="0" borderId="29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55" fillId="0" borderId="0" xfId="0" applyFont="1"/>
    <xf numFmtId="0" fontId="6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52" fillId="0" borderId="0" xfId="0" applyFont="1" applyAlignment="1">
      <alignment horizontal="center"/>
    </xf>
    <xf numFmtId="0" fontId="56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left"/>
    </xf>
    <xf numFmtId="43" fontId="6" fillId="0" borderId="0" xfId="1" applyFont="1"/>
    <xf numFmtId="0" fontId="6" fillId="0" borderId="0" xfId="0" applyFont="1" applyAlignment="1"/>
    <xf numFmtId="43" fontId="6" fillId="0" borderId="0" xfId="1" applyFont="1" applyAlignment="1"/>
    <xf numFmtId="0" fontId="6" fillId="0" borderId="0" xfId="0" applyFont="1" applyAlignment="1">
      <alignment horizontal="center" wrapText="1"/>
    </xf>
    <xf numFmtId="43" fontId="6" fillId="0" borderId="0" xfId="1" applyFont="1" applyAlignment="1">
      <alignment horizontal="center"/>
    </xf>
    <xf numFmtId="43" fontId="52" fillId="0" borderId="1" xfId="1" applyFont="1" applyBorder="1" applyAlignment="1">
      <alignment horizontal="center" vertical="center"/>
    </xf>
    <xf numFmtId="7" fontId="52" fillId="0" borderId="1" xfId="1" applyNumberFormat="1" applyFont="1" applyBorder="1" applyAlignment="1">
      <alignment horizontal="center" vertical="center"/>
    </xf>
    <xf numFmtId="43" fontId="52" fillId="7" borderId="1" xfId="1" applyFont="1" applyFill="1" applyBorder="1" applyAlignment="1">
      <alignment horizontal="center" vertical="center" wrapText="1"/>
    </xf>
    <xf numFmtId="0" fontId="52" fillId="7" borderId="1" xfId="0" applyFont="1" applyFill="1" applyBorder="1" applyAlignment="1">
      <alignment horizontal="center" vertical="center" wrapText="1"/>
    </xf>
    <xf numFmtId="0" fontId="6" fillId="0" borderId="11" xfId="0" applyFont="1" applyBorder="1"/>
    <xf numFmtId="14" fontId="6" fillId="0" borderId="33" xfId="0" applyNumberFormat="1" applyFont="1" applyBorder="1" applyAlignment="1">
      <alignment horizontal="center" wrapText="1"/>
    </xf>
    <xf numFmtId="14" fontId="6" fillId="0" borderId="10" xfId="0" applyNumberFormat="1" applyFont="1" applyBorder="1" applyAlignment="1">
      <alignment wrapText="1"/>
    </xf>
    <xf numFmtId="43" fontId="6" fillId="0" borderId="10" xfId="1" applyFont="1" applyBorder="1" applyAlignment="1">
      <alignment horizontal="center"/>
    </xf>
    <xf numFmtId="0" fontId="6" fillId="0" borderId="10" xfId="0" applyFont="1" applyBorder="1" applyAlignment="1">
      <alignment horizontal="left" wrapText="1"/>
    </xf>
    <xf numFmtId="0" fontId="6" fillId="0" borderId="31" xfId="0" applyFont="1" applyBorder="1"/>
    <xf numFmtId="14" fontId="6" fillId="0" borderId="34" xfId="0" applyNumberFormat="1" applyFont="1" applyBorder="1" applyAlignment="1">
      <alignment horizontal="center" wrapText="1"/>
    </xf>
    <xf numFmtId="14" fontId="6" fillId="0" borderId="1" xfId="0" applyNumberFormat="1" applyFont="1" applyBorder="1" applyAlignment="1">
      <alignment wrapText="1"/>
    </xf>
    <xf numFmtId="43" fontId="6" fillId="0" borderId="29" xfId="1" applyFont="1" applyBorder="1" applyAlignment="1">
      <alignment horizontal="center"/>
    </xf>
    <xf numFmtId="0" fontId="6" fillId="0" borderId="29" xfId="0" applyFont="1" applyBorder="1" applyAlignment="1">
      <alignment horizontal="left" wrapText="1"/>
    </xf>
    <xf numFmtId="0" fontId="6" fillId="0" borderId="13" xfId="0" applyFont="1" applyBorder="1"/>
    <xf numFmtId="43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6" xfId="0" applyFont="1" applyBorder="1"/>
    <xf numFmtId="14" fontId="6" fillId="0" borderId="35" xfId="0" applyNumberFormat="1" applyFont="1" applyBorder="1" applyAlignment="1">
      <alignment horizontal="center" wrapText="1"/>
    </xf>
    <xf numFmtId="14" fontId="6" fillId="0" borderId="17" xfId="0" applyNumberFormat="1" applyFont="1" applyBorder="1" applyAlignment="1">
      <alignment wrapText="1"/>
    </xf>
    <xf numFmtId="43" fontId="6" fillId="0" borderId="17" xfId="1" applyFont="1" applyBorder="1" applyAlignment="1">
      <alignment horizontal="center"/>
    </xf>
    <xf numFmtId="0" fontId="6" fillId="0" borderId="17" xfId="0" applyFont="1" applyBorder="1" applyAlignment="1">
      <alignment horizontal="left" wrapText="1"/>
    </xf>
    <xf numFmtId="0" fontId="6" fillId="0" borderId="33" xfId="0" applyFont="1" applyBorder="1"/>
    <xf numFmtId="0" fontId="6" fillId="0" borderId="36" xfId="0" applyFont="1" applyBorder="1"/>
    <xf numFmtId="0" fontId="6" fillId="0" borderId="34" xfId="0" applyFont="1" applyBorder="1"/>
    <xf numFmtId="0" fontId="6" fillId="0" borderId="35" xfId="0" applyFont="1" applyBorder="1"/>
    <xf numFmtId="0" fontId="52" fillId="7" borderId="29" xfId="0" applyFont="1" applyFill="1" applyBorder="1" applyAlignment="1">
      <alignment horizontal="center" vertical="center" wrapText="1"/>
    </xf>
    <xf numFmtId="43" fontId="52" fillId="7" borderId="29" xfId="1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43" fontId="6" fillId="0" borderId="0" xfId="1" applyFont="1" applyProtection="1">
      <protection locked="0"/>
    </xf>
    <xf numFmtId="43" fontId="6" fillId="0" borderId="0" xfId="1" applyFont="1" applyFill="1" applyBorder="1" applyAlignment="1" applyProtection="1">
      <alignment horizontal="center"/>
      <protection locked="0"/>
    </xf>
    <xf numFmtId="43" fontId="6" fillId="0" borderId="0" xfId="1" applyFont="1" applyAlignment="1">
      <alignment horizontal="left"/>
    </xf>
    <xf numFmtId="0" fontId="9" fillId="0" borderId="0" xfId="0" applyFont="1"/>
    <xf numFmtId="7" fontId="52" fillId="0" borderId="0" xfId="1" applyNumberFormat="1" applyFont="1" applyBorder="1" applyAlignment="1">
      <alignment horizontal="center" vertical="center"/>
    </xf>
    <xf numFmtId="0" fontId="60" fillId="0" borderId="0" xfId="0" applyFont="1" applyBorder="1" applyAlignment="1">
      <alignment horizontal="left" vertical="center" wrapText="1"/>
    </xf>
    <xf numFmtId="0" fontId="62" fillId="0" borderId="0" xfId="0" applyFont="1" applyAlignment="1">
      <alignment horizontal="center" wrapText="1"/>
    </xf>
    <xf numFmtId="0" fontId="63" fillId="0" borderId="0" xfId="0" applyFont="1" applyProtection="1">
      <protection locked="0"/>
    </xf>
    <xf numFmtId="0" fontId="64" fillId="0" borderId="0" xfId="0" applyFont="1" applyProtection="1">
      <protection locked="0"/>
    </xf>
    <xf numFmtId="43" fontId="6" fillId="0" borderId="0" xfId="1" applyFont="1" applyAlignment="1" applyProtection="1">
      <alignment horizontal="right"/>
      <protection locked="0"/>
    </xf>
    <xf numFmtId="0" fontId="14" fillId="7" borderId="3" xfId="0" applyFont="1" applyFill="1" applyBorder="1" applyAlignment="1" applyProtection="1">
      <alignment horizontal="left" vertical="center" wrapText="1"/>
      <protection locked="0"/>
    </xf>
    <xf numFmtId="0" fontId="14" fillId="7" borderId="4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13" fillId="4" borderId="3" xfId="0" applyFont="1" applyFill="1" applyBorder="1" applyAlignment="1" applyProtection="1">
      <alignment horizontal="left" vertical="center"/>
    </xf>
    <xf numFmtId="0" fontId="13" fillId="4" borderId="4" xfId="0" applyFont="1" applyFill="1" applyBorder="1" applyAlignment="1" applyProtection="1">
      <alignment horizontal="left" vertical="center"/>
    </xf>
    <xf numFmtId="0" fontId="13" fillId="4" borderId="20" xfId="0" applyFont="1" applyFill="1" applyBorder="1" applyAlignment="1" applyProtection="1">
      <alignment horizontal="left" vertical="center"/>
    </xf>
    <xf numFmtId="0" fontId="14" fillId="4" borderId="3" xfId="0" applyFont="1" applyFill="1" applyBorder="1" applyAlignment="1" applyProtection="1">
      <alignment horizontal="left" vertical="center" wrapText="1"/>
      <protection locked="0"/>
    </xf>
    <xf numFmtId="0" fontId="14" fillId="4" borderId="4" xfId="0" applyFont="1" applyFill="1" applyBorder="1" applyAlignment="1" applyProtection="1">
      <alignment horizontal="left" vertical="center" wrapText="1"/>
      <protection locked="0"/>
    </xf>
    <xf numFmtId="0" fontId="14" fillId="4" borderId="20" xfId="0" applyFont="1" applyFill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37" fillId="11" borderId="7" xfId="0" applyFont="1" applyFill="1" applyBorder="1" applyAlignment="1" applyProtection="1">
      <alignment horizontal="left" vertical="center" wrapText="1"/>
    </xf>
    <xf numFmtId="0" fontId="38" fillId="0" borderId="1" xfId="0" applyFont="1" applyFill="1" applyBorder="1" applyAlignment="1" applyProtection="1">
      <alignment horizontal="left" vertical="center" wrapText="1"/>
    </xf>
    <xf numFmtId="0" fontId="31" fillId="0" borderId="2" xfId="0" applyFont="1" applyFill="1" applyBorder="1" applyAlignment="1" applyProtection="1">
      <alignment horizontal="left" vertical="center" wrapText="1"/>
    </xf>
    <xf numFmtId="0" fontId="31" fillId="0" borderId="5" xfId="0" applyFont="1" applyFill="1" applyBorder="1" applyAlignment="1" applyProtection="1">
      <alignment horizontal="left" vertical="center" wrapText="1"/>
    </xf>
    <xf numFmtId="0" fontId="36" fillId="0" borderId="2" xfId="0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 applyProtection="1">
      <alignment horizontal="left" vertical="center" wrapText="1"/>
    </xf>
    <xf numFmtId="0" fontId="39" fillId="0" borderId="2" xfId="0" applyFont="1" applyFill="1" applyBorder="1" applyAlignment="1" applyProtection="1">
      <alignment horizontal="left" vertical="center" wrapText="1"/>
    </xf>
    <xf numFmtId="0" fontId="39" fillId="0" borderId="5" xfId="0" applyFont="1" applyFill="1" applyBorder="1" applyAlignment="1" applyProtection="1">
      <alignment horizontal="left" vertical="center" wrapText="1"/>
    </xf>
    <xf numFmtId="0" fontId="31" fillId="0" borderId="2" xfId="0" applyNumberFormat="1" applyFont="1" applyFill="1" applyBorder="1" applyAlignment="1" applyProtection="1">
      <alignment horizontal="left" vertical="center" wrapText="1"/>
    </xf>
    <xf numFmtId="0" fontId="31" fillId="0" borderId="5" xfId="0" applyNumberFormat="1" applyFont="1" applyFill="1" applyBorder="1" applyAlignment="1" applyProtection="1">
      <alignment horizontal="left" vertical="center" wrapText="1"/>
    </xf>
    <xf numFmtId="0" fontId="57" fillId="9" borderId="1" xfId="0" applyFont="1" applyFill="1" applyBorder="1" applyAlignment="1" applyProtection="1">
      <alignment horizontal="left"/>
      <protection locked="0"/>
    </xf>
    <xf numFmtId="0" fontId="56" fillId="0" borderId="24" xfId="0" applyFont="1" applyBorder="1"/>
    <xf numFmtId="0" fontId="56" fillId="0" borderId="0" xfId="0" applyFont="1"/>
    <xf numFmtId="0" fontId="52" fillId="7" borderId="1" xfId="0" applyFont="1" applyFill="1" applyBorder="1" applyAlignment="1">
      <alignment horizontal="center" vertical="center" wrapText="1"/>
    </xf>
    <xf numFmtId="0" fontId="60" fillId="0" borderId="1" xfId="0" applyFont="1" applyBorder="1" applyAlignment="1">
      <alignment horizontal="left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56" fillId="0" borderId="0" xfId="0" applyFont="1" applyBorder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6" fillId="0" borderId="41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53" fillId="6" borderId="0" xfId="0" applyFont="1" applyFill="1" applyBorder="1" applyAlignment="1">
      <alignment horizontal="left"/>
    </xf>
    <xf numFmtId="0" fontId="53" fillId="6" borderId="7" xfId="0" applyFont="1" applyFill="1" applyBorder="1" applyAlignment="1">
      <alignment horizontal="left"/>
    </xf>
    <xf numFmtId="0" fontId="61" fillId="0" borderId="19" xfId="0" applyFont="1" applyBorder="1" applyAlignment="1">
      <alignment horizontal="left" vertical="center" wrapText="1"/>
    </xf>
    <xf numFmtId="0" fontId="61" fillId="0" borderId="12" xfId="0" applyFont="1" applyBorder="1" applyAlignment="1">
      <alignment horizontal="left" vertical="center" wrapText="1"/>
    </xf>
    <xf numFmtId="0" fontId="61" fillId="0" borderId="32" xfId="0" applyFont="1" applyBorder="1" applyAlignment="1">
      <alignment horizontal="left" vertical="center" wrapText="1"/>
    </xf>
    <xf numFmtId="0" fontId="61" fillId="0" borderId="9" xfId="0" applyFont="1" applyBorder="1" applyAlignment="1">
      <alignment horizontal="left" vertical="center" wrapText="1"/>
    </xf>
    <xf numFmtId="0" fontId="52" fillId="7" borderId="2" xfId="0" applyFont="1" applyFill="1" applyBorder="1" applyAlignment="1">
      <alignment horizontal="center" vertical="center" wrapText="1"/>
    </xf>
    <xf numFmtId="0" fontId="52" fillId="7" borderId="5" xfId="0" applyFont="1" applyFill="1" applyBorder="1" applyAlignment="1">
      <alignment horizontal="center" vertical="center" wrapText="1"/>
    </xf>
    <xf numFmtId="0" fontId="52" fillId="7" borderId="6" xfId="0" applyFont="1" applyFill="1" applyBorder="1" applyAlignment="1">
      <alignment horizontal="center" vertical="center" wrapText="1"/>
    </xf>
    <xf numFmtId="0" fontId="52" fillId="5" borderId="2" xfId="0" applyFont="1" applyFill="1" applyBorder="1" applyAlignment="1" applyProtection="1">
      <alignment horizontal="left" vertical="center"/>
      <protection locked="0"/>
    </xf>
    <xf numFmtId="0" fontId="52" fillId="5" borderId="5" xfId="0" applyFont="1" applyFill="1" applyBorder="1" applyAlignment="1" applyProtection="1">
      <alignment horizontal="left" vertical="center"/>
      <protection locked="0"/>
    </xf>
    <xf numFmtId="0" fontId="52" fillId="0" borderId="2" xfId="0" applyFont="1" applyBorder="1" applyAlignment="1" applyProtection="1">
      <alignment horizontal="left"/>
      <protection locked="0"/>
    </xf>
    <xf numFmtId="0" fontId="52" fillId="0" borderId="5" xfId="0" applyFont="1" applyBorder="1" applyAlignment="1" applyProtection="1">
      <alignment horizontal="left"/>
      <protection locked="0"/>
    </xf>
    <xf numFmtId="0" fontId="52" fillId="0" borderId="6" xfId="0" applyFont="1" applyBorder="1" applyAlignment="1" applyProtection="1">
      <alignment horizontal="left"/>
      <protection locked="0"/>
    </xf>
    <xf numFmtId="0" fontId="65" fillId="0" borderId="0" xfId="0" applyFont="1" applyAlignment="1" applyProtection="1">
      <alignment horizontal="right"/>
      <protection locked="0"/>
    </xf>
    <xf numFmtId="0" fontId="38" fillId="7" borderId="2" xfId="0" applyFont="1" applyFill="1" applyBorder="1" applyAlignment="1">
      <alignment horizontal="center" vertical="center" wrapText="1"/>
    </xf>
    <xf numFmtId="0" fontId="38" fillId="7" borderId="5" xfId="0" applyFont="1" applyFill="1" applyBorder="1" applyAlignment="1">
      <alignment horizontal="center" vertical="center" wrapText="1"/>
    </xf>
    <xf numFmtId="0" fontId="38" fillId="7" borderId="6" xfId="0" applyFont="1" applyFill="1" applyBorder="1" applyAlignment="1">
      <alignment horizontal="center" vertical="center" wrapText="1"/>
    </xf>
    <xf numFmtId="0" fontId="52" fillId="7" borderId="30" xfId="0" applyFont="1" applyFill="1" applyBorder="1" applyAlignment="1">
      <alignment horizontal="center" vertical="center" wrapText="1"/>
    </xf>
    <xf numFmtId="0" fontId="52" fillId="7" borderId="15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/>
    </xf>
    <xf numFmtId="0" fontId="3" fillId="5" borderId="16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50" fillId="0" borderId="14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5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justify" vertical="center" wrapText="1"/>
    </xf>
    <xf numFmtId="0" fontId="12" fillId="9" borderId="3" xfId="0" applyFont="1" applyFill="1" applyBorder="1" applyAlignment="1" applyProtection="1">
      <alignment horizontal="left" vertical="center" wrapText="1"/>
    </xf>
    <xf numFmtId="0" fontId="12" fillId="9" borderId="4" xfId="0" applyFont="1" applyFill="1" applyBorder="1" applyAlignment="1" applyProtection="1">
      <alignment horizontal="left" vertical="center" wrapText="1"/>
    </xf>
    <xf numFmtId="0" fontId="12" fillId="9" borderId="20" xfId="0" applyFont="1" applyFill="1" applyBorder="1" applyAlignment="1" applyProtection="1">
      <alignment horizontal="left" vertical="center" wrapText="1"/>
    </xf>
    <xf numFmtId="3" fontId="9" fillId="4" borderId="19" xfId="0" applyNumberFormat="1" applyFont="1" applyFill="1" applyBorder="1" applyAlignment="1" applyProtection="1">
      <alignment horizontal="left" vertical="center" wrapText="1"/>
    </xf>
    <xf numFmtId="3" fontId="9" fillId="4" borderId="16" xfId="0" applyNumberFormat="1" applyFont="1" applyFill="1" applyBorder="1" applyAlignment="1" applyProtection="1">
      <alignment horizontal="left" vertical="center" wrapText="1"/>
    </xf>
    <xf numFmtId="4" fontId="6" fillId="10" borderId="18" xfId="0" applyNumberFormat="1" applyFont="1" applyFill="1" applyBorder="1" applyAlignment="1" applyProtection="1">
      <alignment horizontal="center" vertical="center"/>
    </xf>
    <xf numFmtId="0" fontId="6" fillId="10" borderId="17" xfId="0" applyFont="1" applyFill="1" applyBorder="1" applyAlignment="1" applyProtection="1">
      <alignment horizontal="center" vertical="center"/>
    </xf>
    <xf numFmtId="0" fontId="6" fillId="10" borderId="16" xfId="0" applyFont="1" applyFill="1" applyBorder="1" applyAlignment="1" applyProtection="1">
      <alignment horizontal="center" vertical="center"/>
    </xf>
    <xf numFmtId="0" fontId="8" fillId="4" borderId="19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 wrapText="1"/>
    </xf>
  </cellXfs>
  <cellStyles count="2">
    <cellStyle name="Čiarka" xfId="1" builtinId="3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1156756</xdr:colOff>
      <xdr:row>1</xdr:row>
      <xdr:rowOff>17992</xdr:rowOff>
    </xdr:from>
    <xdr:to>
      <xdr:col>9</xdr:col>
      <xdr:colOff>390525</xdr:colOff>
      <xdr:row>5</xdr:row>
      <xdr:rowOff>19050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656" y="193252"/>
          <a:ext cx="8255849" cy="7097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733425</xdr:colOff>
      <xdr:row>2</xdr:row>
      <xdr:rowOff>9524</xdr:rowOff>
    </xdr:from>
    <xdr:ext cx="8674894" cy="714375"/>
    <xdr:pic>
      <xdr:nvPicPr>
        <xdr:cNvPr id="2" name="Obrázok 1" descr="lg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0" y="428624"/>
          <a:ext cx="8674894" cy="7143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1266824</xdr:colOff>
      <xdr:row>59</xdr:row>
      <xdr:rowOff>9525</xdr:rowOff>
    </xdr:from>
    <xdr:ext cx="8139113" cy="742950"/>
    <xdr:pic>
      <xdr:nvPicPr>
        <xdr:cNvPr id="3" name="Obrázok 2" descr="lg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49" y="13154025"/>
          <a:ext cx="8139113" cy="7429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1428750</xdr:colOff>
      <xdr:row>113</xdr:row>
      <xdr:rowOff>9525</xdr:rowOff>
    </xdr:from>
    <xdr:ext cx="7977188" cy="666750"/>
    <xdr:pic>
      <xdr:nvPicPr>
        <xdr:cNvPr id="4" name="Obrázok 3" descr="lg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25250775"/>
          <a:ext cx="7977188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kas.dubovsky\AppData\Local\Microsoft\Windows\Temporary%20Internet%20Files\Content.Outlook\0FBO3CM1\110_Priloha_10_ZoNFP_Podpor_doku_k%20OV_U3-uprav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Rozpočet - partner 1"/>
      <sheetName val="Prieskum - partner 1"/>
      <sheetName val="Rozpočet - partner 2"/>
      <sheetName val="Prieskum - partner 2"/>
      <sheetName val="Value for Money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5"/>
  <sheetViews>
    <sheetView zoomScale="80" zoomScaleNormal="80" zoomScaleSheetLayoutView="55" workbookViewId="0">
      <selection activeCell="I32" sqref="I32"/>
    </sheetView>
  </sheetViews>
  <sheetFormatPr defaultColWidth="9.140625" defaultRowHeight="16.5" x14ac:dyDescent="0.3"/>
  <cols>
    <col min="1" max="1" width="9.28515625" style="15" customWidth="1"/>
    <col min="2" max="2" width="40.140625" style="15" customWidth="1"/>
    <col min="3" max="3" width="22.85546875" style="15" customWidth="1"/>
    <col min="4" max="4" width="10.140625" style="44" customWidth="1"/>
    <col min="5" max="5" width="10" style="45" customWidth="1"/>
    <col min="6" max="6" width="16.140625" style="45" customWidth="1"/>
    <col min="7" max="7" width="18.140625" style="45" customWidth="1"/>
    <col min="8" max="8" width="19.42578125" style="45" customWidth="1"/>
    <col min="9" max="9" width="34.85546875" style="45" customWidth="1"/>
    <col min="10" max="10" width="39.7109375" style="45" customWidth="1"/>
    <col min="11" max="11" width="37.85546875" style="15" customWidth="1"/>
    <col min="12" max="12" width="16" style="6" customWidth="1"/>
    <col min="13" max="13" width="30" style="15" customWidth="1"/>
    <col min="14" max="33" width="9.140625" style="15" customWidth="1"/>
    <col min="34" max="16384" width="9.140625" style="15"/>
  </cols>
  <sheetData>
    <row r="1" spans="1:13" x14ac:dyDescent="0.3">
      <c r="A1" s="6"/>
      <c r="B1" s="6"/>
      <c r="C1" s="6"/>
      <c r="D1" s="16"/>
      <c r="E1" s="17"/>
      <c r="F1" s="17"/>
      <c r="G1" s="17"/>
      <c r="H1" s="17"/>
      <c r="I1" s="17"/>
      <c r="J1" s="17"/>
      <c r="K1" s="6"/>
    </row>
    <row r="2" spans="1:13" x14ac:dyDescent="0.3">
      <c r="A2" s="179" t="s">
        <v>61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3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3" x14ac:dyDescent="0.3">
      <c r="A4" s="6"/>
      <c r="B4" s="6"/>
      <c r="C4" s="6"/>
      <c r="D4" s="16"/>
      <c r="E4" s="17"/>
      <c r="F4" s="17"/>
      <c r="G4" s="17"/>
      <c r="H4" s="17"/>
      <c r="I4" s="17"/>
      <c r="J4" s="17"/>
      <c r="K4" s="6"/>
    </row>
    <row r="5" spans="1:13" x14ac:dyDescent="0.3">
      <c r="A5" s="6"/>
      <c r="B5" s="6"/>
      <c r="C5" s="6"/>
      <c r="D5" s="16"/>
      <c r="E5" s="17"/>
      <c r="F5" s="17"/>
      <c r="G5" s="17"/>
      <c r="H5" s="17"/>
      <c r="I5" s="17"/>
      <c r="J5" s="17"/>
      <c r="K5" s="6"/>
    </row>
    <row r="6" spans="1:13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M6" s="6"/>
    </row>
    <row r="7" spans="1:13" ht="27" customHeight="1" x14ac:dyDescent="0.3">
      <c r="A7" s="180" t="s">
        <v>28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</row>
    <row r="8" spans="1:13" ht="1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3" ht="15" customHeigh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3" ht="20.25" customHeight="1" x14ac:dyDescent="0.3">
      <c r="A10" s="50" t="s">
        <v>0</v>
      </c>
      <c r="B10" s="50"/>
      <c r="C10" s="181"/>
      <c r="D10" s="182"/>
      <c r="E10" s="182"/>
      <c r="F10" s="182"/>
      <c r="G10" s="182"/>
      <c r="H10" s="182"/>
      <c r="I10" s="182"/>
      <c r="J10" s="182"/>
      <c r="K10" s="183"/>
    </row>
    <row r="11" spans="1:13" ht="20.25" customHeight="1" x14ac:dyDescent="0.3">
      <c r="A11" s="50" t="s">
        <v>1</v>
      </c>
      <c r="B11" s="50"/>
      <c r="C11" s="181"/>
      <c r="D11" s="182"/>
      <c r="E11" s="182"/>
      <c r="F11" s="182"/>
      <c r="G11" s="182"/>
      <c r="H11" s="182"/>
      <c r="I11" s="182"/>
      <c r="J11" s="182"/>
      <c r="K11" s="182"/>
    </row>
    <row r="12" spans="1:13" ht="17.25" thickBot="1" x14ac:dyDescent="0.35">
      <c r="A12" s="21"/>
      <c r="B12" s="21"/>
      <c r="C12" s="21"/>
      <c r="D12" s="22"/>
      <c r="E12" s="23"/>
      <c r="F12" s="23"/>
      <c r="G12" s="23"/>
      <c r="H12" s="23"/>
      <c r="I12" s="23"/>
      <c r="J12" s="23"/>
      <c r="K12" s="21"/>
    </row>
    <row r="13" spans="1:13" ht="24.75" customHeight="1" thickBot="1" x14ac:dyDescent="0.35">
      <c r="A13" s="184" t="s">
        <v>64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6"/>
    </row>
    <row r="14" spans="1:13" ht="61.9" customHeight="1" x14ac:dyDescent="0.3">
      <c r="A14" s="66" t="s">
        <v>49</v>
      </c>
      <c r="B14" s="67" t="s">
        <v>2</v>
      </c>
      <c r="C14" s="67" t="s">
        <v>5</v>
      </c>
      <c r="D14" s="67" t="s">
        <v>3</v>
      </c>
      <c r="E14" s="67" t="s">
        <v>4</v>
      </c>
      <c r="F14" s="67" t="s">
        <v>65</v>
      </c>
      <c r="G14" s="67" t="s">
        <v>66</v>
      </c>
      <c r="H14" s="67" t="s">
        <v>67</v>
      </c>
      <c r="I14" s="67" t="s">
        <v>16</v>
      </c>
      <c r="J14" s="67" t="s">
        <v>17</v>
      </c>
      <c r="K14" s="68" t="s">
        <v>48</v>
      </c>
    </row>
    <row r="15" spans="1:13" s="25" customFormat="1" x14ac:dyDescent="0.3">
      <c r="A15" s="69" t="s">
        <v>68</v>
      </c>
      <c r="B15" s="70" t="s">
        <v>25</v>
      </c>
      <c r="C15" s="71"/>
      <c r="D15" s="72"/>
      <c r="E15" s="58">
        <v>0</v>
      </c>
      <c r="F15" s="58">
        <v>0</v>
      </c>
      <c r="G15" s="73">
        <f>ROUND(E15*F15,2)</f>
        <v>0</v>
      </c>
      <c r="H15" s="73">
        <f>ROUND(G15*IF(OR(C15="521 - Mzdové výdavky"),1,1.2),2)</f>
        <v>0</v>
      </c>
      <c r="I15" s="74"/>
      <c r="J15" s="72"/>
      <c r="K15" s="75"/>
      <c r="L15" s="24"/>
    </row>
    <row r="16" spans="1:13" s="25" customFormat="1" x14ac:dyDescent="0.3">
      <c r="A16" s="69" t="s">
        <v>69</v>
      </c>
      <c r="B16" s="70" t="s">
        <v>25</v>
      </c>
      <c r="C16" s="71"/>
      <c r="D16" s="72"/>
      <c r="E16" s="58">
        <v>0</v>
      </c>
      <c r="F16" s="58">
        <v>0</v>
      </c>
      <c r="G16" s="73">
        <f>ROUND(E16*F16,2)</f>
        <v>0</v>
      </c>
      <c r="H16" s="73">
        <f>ROUND(G16*IF(OR(C16="521 - Mzdové výdavky"),1,1.2),2)</f>
        <v>0</v>
      </c>
      <c r="I16" s="76"/>
      <c r="J16" s="72"/>
      <c r="K16" s="77"/>
      <c r="L16" s="24"/>
    </row>
    <row r="17" spans="1:12" s="25" customFormat="1" x14ac:dyDescent="0.3">
      <c r="A17" s="69"/>
      <c r="B17" s="70" t="s">
        <v>25</v>
      </c>
      <c r="C17" s="71"/>
      <c r="D17" s="72"/>
      <c r="E17" s="58">
        <v>0</v>
      </c>
      <c r="F17" s="58">
        <v>0</v>
      </c>
      <c r="G17" s="73">
        <f>ROUND(E17*F17,2)</f>
        <v>0</v>
      </c>
      <c r="H17" s="73">
        <f>ROUND(G17*IF(OR(C17="521 - Mzdové výdavky"),1,1.2),2)</f>
        <v>0</v>
      </c>
      <c r="I17" s="72"/>
      <c r="J17" s="72"/>
      <c r="K17" s="77"/>
      <c r="L17" s="24"/>
    </row>
    <row r="18" spans="1:12" s="25" customFormat="1" x14ac:dyDescent="0.3">
      <c r="A18" s="69"/>
      <c r="B18" s="70" t="s">
        <v>25</v>
      </c>
      <c r="C18" s="71"/>
      <c r="D18" s="72"/>
      <c r="E18" s="58">
        <v>0</v>
      </c>
      <c r="F18" s="58">
        <v>0</v>
      </c>
      <c r="G18" s="73">
        <f>ROUND(E18*F18,2)</f>
        <v>0</v>
      </c>
      <c r="H18" s="73">
        <f>ROUND(G18*IF(OR(C18="521 - Mzdové výdavky"),1,1.2),2)</f>
        <v>0</v>
      </c>
      <c r="I18" s="72"/>
      <c r="J18" s="72"/>
      <c r="K18" s="77"/>
      <c r="L18" s="24"/>
    </row>
    <row r="19" spans="1:12" s="25" customFormat="1" ht="17.25" thickBot="1" x14ac:dyDescent="0.35">
      <c r="A19" s="78" t="s">
        <v>50</v>
      </c>
      <c r="B19" s="79" t="s">
        <v>25</v>
      </c>
      <c r="C19" s="80"/>
      <c r="D19" s="81"/>
      <c r="E19" s="41">
        <v>0</v>
      </c>
      <c r="F19" s="41">
        <v>0</v>
      </c>
      <c r="G19" s="73">
        <f>ROUND(E19*F19,2)</f>
        <v>0</v>
      </c>
      <c r="H19" s="73">
        <f>ROUND(G19*IF(OR(C19="521 - Mzdové výdavky"),1,1.2),2)</f>
        <v>0</v>
      </c>
      <c r="I19" s="81"/>
      <c r="J19" s="81"/>
      <c r="K19" s="82"/>
      <c r="L19" s="24"/>
    </row>
    <row r="20" spans="1:12" ht="26.25" customHeight="1" thickBot="1" x14ac:dyDescent="0.35">
      <c r="A20" s="175" t="s">
        <v>70</v>
      </c>
      <c r="B20" s="176"/>
      <c r="C20" s="176"/>
      <c r="D20" s="176"/>
      <c r="E20" s="176"/>
      <c r="F20" s="177"/>
      <c r="G20" s="61">
        <f>SUM(G15:G19)</f>
        <v>0</v>
      </c>
      <c r="H20" s="61">
        <f>SUM(H15:H19)</f>
        <v>0</v>
      </c>
      <c r="I20" s="178"/>
      <c r="J20" s="178"/>
      <c r="K20" s="65"/>
    </row>
    <row r="21" spans="1:12" ht="16.5" customHeight="1" x14ac:dyDescent="0.3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2" x14ac:dyDescent="0.3">
      <c r="A22" s="26"/>
      <c r="B22" s="26"/>
      <c r="C22" s="26"/>
      <c r="D22" s="26"/>
      <c r="E22" s="26"/>
      <c r="F22" s="26"/>
      <c r="G22" s="26"/>
      <c r="H22" s="26"/>
      <c r="I22" s="26"/>
      <c r="J22" s="27"/>
      <c r="K22" s="28"/>
    </row>
    <row r="23" spans="1:12" ht="17.25" thickBot="1" x14ac:dyDescent="0.35">
      <c r="A23" s="29"/>
      <c r="B23" s="29"/>
      <c r="C23" s="29"/>
      <c r="D23" s="30"/>
      <c r="E23" s="31"/>
      <c r="F23" s="31"/>
      <c r="G23" s="31"/>
      <c r="H23" s="31"/>
      <c r="I23" s="31"/>
      <c r="J23" s="32"/>
      <c r="K23" s="32"/>
    </row>
    <row r="24" spans="1:12" s="34" customFormat="1" ht="24.6" customHeight="1" thickBot="1" x14ac:dyDescent="0.3">
      <c r="A24" s="184" t="s">
        <v>71</v>
      </c>
      <c r="B24" s="185"/>
      <c r="C24" s="185"/>
      <c r="D24" s="185"/>
      <c r="E24" s="185"/>
      <c r="F24" s="185"/>
      <c r="G24" s="185"/>
      <c r="H24" s="185"/>
      <c r="I24" s="185"/>
      <c r="J24" s="186"/>
      <c r="K24" s="51"/>
      <c r="L24" s="33"/>
    </row>
    <row r="25" spans="1:12" ht="82.5" x14ac:dyDescent="0.3">
      <c r="A25" s="66" t="s">
        <v>49</v>
      </c>
      <c r="B25" s="83" t="s">
        <v>2</v>
      </c>
      <c r="C25" s="67" t="s">
        <v>5</v>
      </c>
      <c r="D25" s="67" t="s">
        <v>3</v>
      </c>
      <c r="E25" s="67" t="s">
        <v>4</v>
      </c>
      <c r="F25" s="67" t="s">
        <v>72</v>
      </c>
      <c r="G25" s="67" t="s">
        <v>73</v>
      </c>
      <c r="H25" s="67" t="s">
        <v>74</v>
      </c>
      <c r="I25" s="67" t="s">
        <v>16</v>
      </c>
      <c r="J25" s="68" t="s">
        <v>17</v>
      </c>
      <c r="K25" s="51"/>
    </row>
    <row r="26" spans="1:12" ht="18" x14ac:dyDescent="0.3">
      <c r="A26" s="84" t="s">
        <v>75</v>
      </c>
      <c r="B26" s="85" t="s">
        <v>60</v>
      </c>
      <c r="C26" s="35" t="s">
        <v>76</v>
      </c>
      <c r="D26" s="36" t="s">
        <v>15</v>
      </c>
      <c r="E26" s="58">
        <v>0</v>
      </c>
      <c r="F26" s="58">
        <v>0</v>
      </c>
      <c r="G26" s="60">
        <f t="shared" ref="G26:G32" si="0">ROUND(E26*F26,2)</f>
        <v>0</v>
      </c>
      <c r="H26" s="60">
        <f>ROUND(E26*F26,2)</f>
        <v>0</v>
      </c>
      <c r="I26" s="86"/>
      <c r="J26" s="87"/>
      <c r="K26" s="51"/>
      <c r="L26" s="37"/>
    </row>
    <row r="27" spans="1:12" ht="33" x14ac:dyDescent="0.3">
      <c r="A27" s="84" t="s">
        <v>77</v>
      </c>
      <c r="B27" s="85" t="s">
        <v>43</v>
      </c>
      <c r="C27" s="35" t="s">
        <v>76</v>
      </c>
      <c r="D27" s="36" t="s">
        <v>14</v>
      </c>
      <c r="E27" s="58">
        <v>0</v>
      </c>
      <c r="F27" s="58">
        <v>0</v>
      </c>
      <c r="G27" s="60">
        <f t="shared" si="0"/>
        <v>0</v>
      </c>
      <c r="H27" s="60">
        <f>ROUND(E27*F27,2)</f>
        <v>0</v>
      </c>
      <c r="I27" s="88"/>
      <c r="J27" s="87"/>
      <c r="K27" s="51"/>
      <c r="L27" s="37"/>
    </row>
    <row r="28" spans="1:12" ht="18" x14ac:dyDescent="0.3">
      <c r="A28" s="84" t="s">
        <v>78</v>
      </c>
      <c r="B28" s="85" t="s">
        <v>44</v>
      </c>
      <c r="C28" s="35" t="s">
        <v>79</v>
      </c>
      <c r="D28" s="36" t="s">
        <v>14</v>
      </c>
      <c r="E28" s="58">
        <v>0</v>
      </c>
      <c r="F28" s="38">
        <v>0</v>
      </c>
      <c r="G28" s="60">
        <f t="shared" si="0"/>
        <v>0</v>
      </c>
      <c r="H28" s="60">
        <f>(ROUND(E28*F28,2))*1.2</f>
        <v>0</v>
      </c>
      <c r="I28" s="89"/>
      <c r="J28" s="87"/>
      <c r="K28" s="51"/>
      <c r="L28" s="37"/>
    </row>
    <row r="29" spans="1:12" ht="18" x14ac:dyDescent="0.3">
      <c r="A29" s="84" t="s">
        <v>80</v>
      </c>
      <c r="B29" s="85" t="s">
        <v>81</v>
      </c>
      <c r="C29" s="35" t="s">
        <v>82</v>
      </c>
      <c r="D29" s="36" t="s">
        <v>18</v>
      </c>
      <c r="E29" s="58">
        <v>0</v>
      </c>
      <c r="F29" s="38">
        <v>0</v>
      </c>
      <c r="G29" s="60">
        <f t="shared" si="0"/>
        <v>0</v>
      </c>
      <c r="H29" s="60">
        <f>(ROUND(E29*F29,2))*1.2</f>
        <v>0</v>
      </c>
      <c r="I29" s="89"/>
      <c r="J29" s="87"/>
      <c r="K29" s="51"/>
      <c r="L29" s="37"/>
    </row>
    <row r="30" spans="1:12" ht="18" x14ac:dyDescent="0.3">
      <c r="A30" s="84" t="s">
        <v>83</v>
      </c>
      <c r="B30" s="85" t="s">
        <v>11</v>
      </c>
      <c r="C30" s="35" t="s">
        <v>79</v>
      </c>
      <c r="D30" s="36" t="s">
        <v>18</v>
      </c>
      <c r="E30" s="58">
        <v>0</v>
      </c>
      <c r="F30" s="38">
        <v>0</v>
      </c>
      <c r="G30" s="60">
        <f t="shared" si="0"/>
        <v>0</v>
      </c>
      <c r="H30" s="60">
        <f>(ROUND(E30*F30,2))*1.2</f>
        <v>0</v>
      </c>
      <c r="I30" s="89"/>
      <c r="J30" s="87"/>
      <c r="K30" s="51"/>
    </row>
    <row r="31" spans="1:12" ht="18" x14ac:dyDescent="0.3">
      <c r="A31" s="84" t="s">
        <v>84</v>
      </c>
      <c r="B31" s="85" t="s">
        <v>12</v>
      </c>
      <c r="C31" s="35" t="s">
        <v>82</v>
      </c>
      <c r="D31" s="36" t="s">
        <v>18</v>
      </c>
      <c r="E31" s="58">
        <v>0</v>
      </c>
      <c r="F31" s="38">
        <v>0</v>
      </c>
      <c r="G31" s="60">
        <f t="shared" si="0"/>
        <v>0</v>
      </c>
      <c r="H31" s="60">
        <f>(ROUND(E31*F31,2))*1.2</f>
        <v>0</v>
      </c>
      <c r="I31" s="89"/>
      <c r="J31" s="87"/>
      <c r="K31" s="51"/>
    </row>
    <row r="32" spans="1:12" ht="18.75" thickBot="1" x14ac:dyDescent="0.35">
      <c r="A32" s="90" t="s">
        <v>85</v>
      </c>
      <c r="B32" s="91" t="s">
        <v>10</v>
      </c>
      <c r="C32" s="39" t="s">
        <v>79</v>
      </c>
      <c r="D32" s="40" t="s">
        <v>18</v>
      </c>
      <c r="E32" s="41">
        <v>0</v>
      </c>
      <c r="F32" s="42">
        <v>0</v>
      </c>
      <c r="G32" s="60">
        <f t="shared" si="0"/>
        <v>0</v>
      </c>
      <c r="H32" s="60">
        <f>(ROUND(E32*F32,2))*1.2</f>
        <v>0</v>
      </c>
      <c r="I32" s="92"/>
      <c r="J32" s="93"/>
      <c r="K32" s="51"/>
    </row>
    <row r="33" spans="1:11" ht="24" customHeight="1" thickBot="1" x14ac:dyDescent="0.35">
      <c r="A33" s="187" t="s">
        <v>86</v>
      </c>
      <c r="B33" s="188"/>
      <c r="C33" s="188"/>
      <c r="D33" s="188"/>
      <c r="E33" s="188"/>
      <c r="F33" s="189"/>
      <c r="G33" s="94">
        <f>SUM(G26:G32)</f>
        <v>0</v>
      </c>
      <c r="H33" s="94">
        <f>SUM(H26:H32)</f>
        <v>0</v>
      </c>
      <c r="J33" s="51"/>
      <c r="K33" s="51"/>
    </row>
    <row r="34" spans="1:11" ht="23.45" customHeight="1" thickBot="1" x14ac:dyDescent="0.35">
      <c r="A34" s="190" t="s">
        <v>87</v>
      </c>
      <c r="B34" s="191"/>
      <c r="C34" s="191"/>
      <c r="D34" s="191"/>
      <c r="E34" s="191"/>
      <c r="F34" s="191"/>
      <c r="G34" s="95">
        <f>G20+G33</f>
        <v>0</v>
      </c>
      <c r="H34" s="95">
        <f>H20+H33</f>
        <v>0</v>
      </c>
      <c r="J34" s="51"/>
      <c r="K34" s="43"/>
    </row>
    <row r="35" spans="1:11" x14ac:dyDescent="0.3">
      <c r="J35" s="52"/>
      <c r="K35" s="53"/>
    </row>
    <row r="36" spans="1:11" x14ac:dyDescent="0.3">
      <c r="A36" s="112" t="s">
        <v>88</v>
      </c>
      <c r="B36" s="112"/>
      <c r="J36" s="110"/>
    </row>
    <row r="37" spans="1:11" x14ac:dyDescent="0.3">
      <c r="J37" s="111" t="s">
        <v>140</v>
      </c>
    </row>
    <row r="38" spans="1:11" x14ac:dyDescent="0.3">
      <c r="J38" s="96"/>
    </row>
    <row r="39" spans="1:11" ht="21" customHeight="1" x14ac:dyDescent="0.3">
      <c r="A39" s="192" t="s">
        <v>89</v>
      </c>
      <c r="B39" s="192"/>
      <c r="C39" s="192"/>
      <c r="D39" s="192"/>
      <c r="E39" s="54"/>
      <c r="F39" s="54"/>
      <c r="G39" s="54"/>
      <c r="H39" s="54"/>
      <c r="I39" s="54"/>
      <c r="J39" s="54"/>
      <c r="K39" s="54"/>
    </row>
    <row r="40" spans="1:11" ht="21" customHeight="1" x14ac:dyDescent="0.3">
      <c r="A40" s="193" t="s">
        <v>45</v>
      </c>
      <c r="B40" s="193"/>
      <c r="C40" s="194" t="s">
        <v>90</v>
      </c>
      <c r="D40" s="195"/>
      <c r="E40" s="195"/>
      <c r="F40" s="195"/>
      <c r="G40" s="195"/>
      <c r="H40" s="195"/>
      <c r="I40" s="195"/>
      <c r="J40" s="195"/>
      <c r="K40" s="195"/>
    </row>
    <row r="41" spans="1:11" ht="31.5" customHeight="1" x14ac:dyDescent="0.3">
      <c r="A41" s="193" t="s">
        <v>2</v>
      </c>
      <c r="B41" s="193"/>
      <c r="C41" s="194" t="s">
        <v>91</v>
      </c>
      <c r="D41" s="195"/>
      <c r="E41" s="195"/>
      <c r="F41" s="195"/>
      <c r="G41" s="195"/>
      <c r="H41" s="195"/>
      <c r="I41" s="195"/>
      <c r="J41" s="195"/>
      <c r="K41" s="195"/>
    </row>
    <row r="42" spans="1:11" ht="96" customHeight="1" x14ac:dyDescent="0.3">
      <c r="A42" s="193" t="s">
        <v>46</v>
      </c>
      <c r="B42" s="193"/>
      <c r="C42" s="194" t="s">
        <v>92</v>
      </c>
      <c r="D42" s="195"/>
      <c r="E42" s="195"/>
      <c r="F42" s="195"/>
      <c r="G42" s="195"/>
      <c r="H42" s="195"/>
      <c r="I42" s="195"/>
      <c r="J42" s="195"/>
      <c r="K42" s="195"/>
    </row>
    <row r="43" spans="1:11" ht="70.900000000000006" customHeight="1" x14ac:dyDescent="0.3">
      <c r="A43" s="193" t="s">
        <v>3</v>
      </c>
      <c r="B43" s="193"/>
      <c r="C43" s="194" t="s">
        <v>93</v>
      </c>
      <c r="D43" s="195"/>
      <c r="E43" s="195"/>
      <c r="F43" s="195"/>
      <c r="G43" s="195"/>
      <c r="H43" s="195"/>
      <c r="I43" s="195"/>
      <c r="J43" s="195"/>
      <c r="K43" s="195"/>
    </row>
    <row r="44" spans="1:11" ht="20.45" customHeight="1" x14ac:dyDescent="0.3">
      <c r="A44" s="196" t="s">
        <v>4</v>
      </c>
      <c r="B44" s="197"/>
      <c r="C44" s="198" t="s">
        <v>94</v>
      </c>
      <c r="D44" s="199"/>
      <c r="E44" s="199"/>
      <c r="F44" s="199"/>
      <c r="G44" s="199"/>
      <c r="H44" s="199"/>
      <c r="I44" s="199"/>
      <c r="J44" s="199"/>
      <c r="K44" s="199"/>
    </row>
    <row r="45" spans="1:11" ht="66.75" customHeight="1" x14ac:dyDescent="0.3">
      <c r="A45" s="193" t="s">
        <v>95</v>
      </c>
      <c r="B45" s="193"/>
      <c r="C45" s="194" t="s">
        <v>96</v>
      </c>
      <c r="D45" s="195"/>
      <c r="E45" s="195"/>
      <c r="F45" s="195"/>
      <c r="G45" s="195"/>
      <c r="H45" s="195"/>
      <c r="I45" s="195"/>
      <c r="J45" s="195"/>
      <c r="K45" s="195"/>
    </row>
    <row r="46" spans="1:11" ht="164.45" customHeight="1" x14ac:dyDescent="0.3">
      <c r="A46" s="193" t="s">
        <v>97</v>
      </c>
      <c r="B46" s="193"/>
      <c r="C46" s="194" t="s">
        <v>98</v>
      </c>
      <c r="D46" s="195"/>
      <c r="E46" s="195"/>
      <c r="F46" s="195"/>
      <c r="G46" s="195"/>
      <c r="H46" s="195"/>
      <c r="I46" s="195"/>
      <c r="J46" s="195"/>
      <c r="K46" s="195"/>
    </row>
    <row r="47" spans="1:11" ht="51.6" customHeight="1" x14ac:dyDescent="0.3">
      <c r="A47" s="193" t="s">
        <v>47</v>
      </c>
      <c r="B47" s="193"/>
      <c r="C47" s="194" t="s">
        <v>99</v>
      </c>
      <c r="D47" s="195"/>
      <c r="E47" s="195"/>
      <c r="F47" s="195"/>
      <c r="G47" s="195"/>
      <c r="H47" s="195"/>
      <c r="I47" s="195"/>
      <c r="J47" s="195"/>
      <c r="K47" s="195"/>
    </row>
    <row r="48" spans="1:11" ht="304.89999999999998" customHeight="1" x14ac:dyDescent="0.3">
      <c r="A48" s="193" t="s">
        <v>17</v>
      </c>
      <c r="B48" s="193"/>
      <c r="C48" s="194" t="s">
        <v>100</v>
      </c>
      <c r="D48" s="195"/>
      <c r="E48" s="195"/>
      <c r="F48" s="195"/>
      <c r="G48" s="195"/>
      <c r="H48" s="195"/>
      <c r="I48" s="195"/>
      <c r="J48" s="195"/>
      <c r="K48" s="195"/>
    </row>
    <row r="49" spans="1:12" ht="65.45" customHeight="1" x14ac:dyDescent="0.3">
      <c r="A49" s="193" t="s">
        <v>48</v>
      </c>
      <c r="B49" s="193"/>
      <c r="C49" s="194" t="s">
        <v>101</v>
      </c>
      <c r="D49" s="195"/>
      <c r="E49" s="195"/>
      <c r="F49" s="195"/>
      <c r="G49" s="195"/>
      <c r="H49" s="195"/>
      <c r="I49" s="195"/>
      <c r="J49" s="195"/>
      <c r="K49" s="195"/>
    </row>
    <row r="50" spans="1:12" ht="50.45" customHeight="1" x14ac:dyDescent="0.3">
      <c r="A50" s="193" t="s">
        <v>102</v>
      </c>
      <c r="B50" s="193"/>
      <c r="C50" s="194" t="s">
        <v>103</v>
      </c>
      <c r="D50" s="195"/>
      <c r="E50" s="195"/>
      <c r="F50" s="195"/>
      <c r="G50" s="195"/>
      <c r="H50" s="195"/>
      <c r="I50" s="195"/>
      <c r="J50" s="195"/>
      <c r="K50" s="195"/>
    </row>
    <row r="51" spans="1:12" ht="130.9" customHeight="1" x14ac:dyDescent="0.3">
      <c r="A51" s="200" t="s">
        <v>104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1"/>
    </row>
    <row r="52" spans="1:12" x14ac:dyDescent="0.3">
      <c r="A52" s="6"/>
      <c r="B52" s="6"/>
      <c r="C52" s="6"/>
      <c r="D52" s="16"/>
      <c r="E52" s="17"/>
      <c r="F52" s="17"/>
      <c r="G52" s="17"/>
      <c r="H52" s="17"/>
      <c r="I52" s="17"/>
      <c r="J52" s="17"/>
      <c r="K52" s="6"/>
    </row>
    <row r="53" spans="1:12" x14ac:dyDescent="0.3">
      <c r="A53" s="6"/>
      <c r="B53" s="6"/>
      <c r="C53" s="6"/>
      <c r="D53" s="16"/>
      <c r="E53" s="17"/>
      <c r="F53" s="17"/>
      <c r="G53" s="17"/>
      <c r="H53" s="17"/>
      <c r="I53" s="17"/>
      <c r="J53" s="17"/>
      <c r="K53" s="6"/>
    </row>
    <row r="54" spans="1:12" x14ac:dyDescent="0.3">
      <c r="A54" s="6"/>
      <c r="B54" s="97" t="s">
        <v>105</v>
      </c>
      <c r="C54" s="6"/>
      <c r="D54" s="98" t="s">
        <v>22</v>
      </c>
      <c r="E54" s="17"/>
      <c r="F54" s="17"/>
      <c r="G54" s="17"/>
      <c r="H54" s="17"/>
      <c r="I54" s="17"/>
      <c r="J54" s="17"/>
      <c r="K54" s="6"/>
    </row>
    <row r="55" spans="1:12" x14ac:dyDescent="0.3">
      <c r="A55" s="6"/>
      <c r="B55" s="49" t="s">
        <v>106</v>
      </c>
      <c r="C55" s="6"/>
      <c r="D55" s="98" t="s">
        <v>27</v>
      </c>
      <c r="E55" s="17"/>
      <c r="F55" s="17"/>
      <c r="G55" s="17"/>
      <c r="H55" s="17"/>
      <c r="I55" s="17"/>
      <c r="J55" s="17"/>
      <c r="K55" s="6"/>
    </row>
    <row r="56" spans="1:12" ht="15" customHeight="1" x14ac:dyDescent="0.3">
      <c r="A56" s="46"/>
      <c r="B56" s="49" t="s">
        <v>107</v>
      </c>
      <c r="C56" s="46"/>
      <c r="D56" s="98" t="s">
        <v>108</v>
      </c>
      <c r="E56" s="46"/>
      <c r="F56" s="46"/>
      <c r="G56" s="46"/>
      <c r="H56" s="46"/>
      <c r="I56" s="46"/>
      <c r="J56" s="46"/>
      <c r="K56" s="46"/>
    </row>
    <row r="57" spans="1:12" ht="15" customHeight="1" x14ac:dyDescent="0.3">
      <c r="A57" s="46"/>
      <c r="B57" s="49" t="s">
        <v>109</v>
      </c>
      <c r="C57" s="46"/>
      <c r="D57" s="98" t="s">
        <v>13</v>
      </c>
      <c r="E57" s="46"/>
      <c r="F57" s="46"/>
      <c r="G57" s="46"/>
      <c r="H57" s="46"/>
      <c r="I57" s="46"/>
      <c r="J57" s="46"/>
      <c r="K57" s="46"/>
    </row>
    <row r="58" spans="1:12" ht="15" customHeight="1" x14ac:dyDescent="0.3">
      <c r="A58" s="46"/>
      <c r="B58" s="49" t="s">
        <v>110</v>
      </c>
      <c r="C58" s="46"/>
      <c r="D58" s="98" t="s">
        <v>111</v>
      </c>
      <c r="E58" s="46"/>
      <c r="F58" s="46"/>
      <c r="G58" s="46"/>
      <c r="H58" s="6"/>
      <c r="I58" s="6"/>
      <c r="J58" s="46"/>
      <c r="K58" s="46"/>
    </row>
    <row r="59" spans="1:12" ht="15" customHeight="1" x14ac:dyDescent="0.3">
      <c r="A59" s="47"/>
      <c r="B59" s="49" t="s">
        <v>112</v>
      </c>
      <c r="C59" s="47"/>
      <c r="D59" s="98" t="s">
        <v>113</v>
      </c>
      <c r="E59" s="59"/>
      <c r="F59" s="59"/>
      <c r="G59" s="59"/>
      <c r="H59" s="6"/>
      <c r="I59" s="6"/>
      <c r="J59" s="59"/>
      <c r="K59" s="47"/>
    </row>
    <row r="60" spans="1:12" ht="15" customHeight="1" x14ac:dyDescent="0.3">
      <c r="A60" s="6"/>
      <c r="B60" s="49" t="s">
        <v>114</v>
      </c>
      <c r="C60" s="6"/>
      <c r="D60" s="98" t="s">
        <v>23</v>
      </c>
      <c r="E60" s="17"/>
      <c r="F60" s="17"/>
      <c r="G60" s="17"/>
      <c r="H60" s="6"/>
      <c r="I60" s="6"/>
      <c r="J60" s="17"/>
      <c r="K60" s="6"/>
    </row>
    <row r="61" spans="1:12" ht="15" customHeight="1" x14ac:dyDescent="0.3">
      <c r="A61" s="6"/>
      <c r="B61" s="49" t="s">
        <v>115</v>
      </c>
      <c r="C61" s="6"/>
      <c r="D61" s="98" t="s">
        <v>24</v>
      </c>
      <c r="E61" s="17"/>
      <c r="F61" s="17"/>
      <c r="G61" s="17"/>
      <c r="H61" s="6"/>
      <c r="I61" s="6"/>
      <c r="J61" s="17"/>
      <c r="K61" s="6"/>
    </row>
    <row r="62" spans="1:12" ht="15" customHeight="1" x14ac:dyDescent="0.3">
      <c r="A62" s="6"/>
      <c r="B62" s="49" t="s">
        <v>116</v>
      </c>
      <c r="C62" s="6"/>
      <c r="D62" s="99" t="s">
        <v>26</v>
      </c>
      <c r="E62" s="17"/>
      <c r="F62" s="17"/>
      <c r="G62" s="17"/>
      <c r="H62" s="6"/>
      <c r="I62" s="6"/>
      <c r="J62" s="17"/>
      <c r="K62" s="6"/>
    </row>
    <row r="63" spans="1:12" ht="15" customHeight="1" x14ac:dyDescent="0.3">
      <c r="A63" s="6"/>
      <c r="B63" s="49" t="s">
        <v>117</v>
      </c>
      <c r="C63" s="6"/>
      <c r="D63" s="98" t="s">
        <v>20</v>
      </c>
      <c r="E63" s="17"/>
      <c r="F63" s="17"/>
      <c r="G63" s="17"/>
      <c r="H63" s="6"/>
      <c r="I63" s="6"/>
      <c r="J63" s="17"/>
      <c r="K63" s="6"/>
      <c r="L63" s="15"/>
    </row>
    <row r="64" spans="1:12" ht="15" customHeight="1" x14ac:dyDescent="0.3">
      <c r="A64" s="6"/>
      <c r="B64" s="49" t="s">
        <v>118</v>
      </c>
      <c r="C64" s="6"/>
      <c r="D64" s="98" t="s">
        <v>29</v>
      </c>
      <c r="E64" s="17"/>
      <c r="F64" s="17"/>
      <c r="G64" s="17"/>
      <c r="H64" s="6"/>
      <c r="I64" s="6"/>
      <c r="J64" s="17"/>
      <c r="K64" s="6"/>
      <c r="L64" s="15"/>
    </row>
    <row r="65" spans="1:12" ht="15" customHeight="1" x14ac:dyDescent="0.3">
      <c r="A65" s="6"/>
      <c r="B65" s="49" t="s">
        <v>119</v>
      </c>
      <c r="C65" s="6"/>
      <c r="D65" s="98" t="s">
        <v>21</v>
      </c>
      <c r="E65" s="17"/>
      <c r="F65" s="17"/>
      <c r="G65" s="17"/>
      <c r="H65" s="6"/>
      <c r="I65" s="6"/>
      <c r="J65" s="17"/>
      <c r="K65" s="6"/>
      <c r="L65" s="15"/>
    </row>
    <row r="66" spans="1:12" ht="15" customHeight="1" x14ac:dyDescent="0.3">
      <c r="A66" s="6"/>
      <c r="B66" s="49" t="s">
        <v>120</v>
      </c>
      <c r="C66" s="6"/>
      <c r="D66" s="15"/>
      <c r="E66" s="17"/>
      <c r="F66" s="17"/>
      <c r="G66" s="17"/>
      <c r="H66" s="6"/>
      <c r="I66" s="6"/>
      <c r="J66" s="17"/>
      <c r="K66" s="6"/>
      <c r="L66" s="15"/>
    </row>
    <row r="67" spans="1:12" ht="15" customHeight="1" x14ac:dyDescent="0.3">
      <c r="A67" s="6"/>
      <c r="B67" s="6"/>
      <c r="C67" s="6"/>
      <c r="D67" s="15"/>
      <c r="E67" s="17"/>
      <c r="F67" s="17"/>
      <c r="G67" s="17"/>
      <c r="H67" s="6"/>
      <c r="I67" s="6"/>
      <c r="J67" s="17"/>
      <c r="K67" s="6"/>
      <c r="L67" s="15"/>
    </row>
    <row r="68" spans="1:12" ht="15" customHeight="1" x14ac:dyDescent="0.3">
      <c r="A68" s="6"/>
      <c r="B68" s="6"/>
      <c r="C68" s="6"/>
      <c r="D68" s="100"/>
      <c r="E68" s="17"/>
      <c r="F68" s="17"/>
      <c r="G68" s="17"/>
      <c r="H68" s="6"/>
      <c r="I68" s="6"/>
      <c r="J68" s="17"/>
      <c r="K68" s="6"/>
      <c r="L68" s="15"/>
    </row>
    <row r="69" spans="1:12" ht="15" customHeight="1" x14ac:dyDescent="0.3">
      <c r="A69" s="101" t="s">
        <v>121</v>
      </c>
      <c r="B69" s="102" t="s">
        <v>122</v>
      </c>
      <c r="C69" s="6"/>
      <c r="D69" s="16"/>
      <c r="E69" s="17"/>
      <c r="F69" s="17"/>
      <c r="G69" s="17"/>
      <c r="H69" s="6"/>
      <c r="I69" s="6"/>
      <c r="J69" s="17"/>
      <c r="K69" s="6"/>
      <c r="L69" s="15"/>
    </row>
    <row r="70" spans="1:12" ht="15" customHeight="1" x14ac:dyDescent="0.3">
      <c r="A70" s="6"/>
      <c r="B70" s="102" t="s">
        <v>123</v>
      </c>
      <c r="C70" s="6"/>
      <c r="D70" s="16"/>
      <c r="E70" s="17"/>
      <c r="F70" s="17"/>
      <c r="G70" s="17"/>
      <c r="H70" s="6"/>
      <c r="I70" s="17"/>
      <c r="J70" s="17"/>
      <c r="K70" s="6"/>
      <c r="L70" s="15"/>
    </row>
    <row r="71" spans="1:12" ht="15" customHeight="1" x14ac:dyDescent="0.3">
      <c r="A71" s="6"/>
      <c r="B71" s="102" t="s">
        <v>124</v>
      </c>
      <c r="C71" s="6"/>
      <c r="D71" s="16"/>
      <c r="E71" s="17"/>
      <c r="F71" s="17"/>
      <c r="G71" s="17"/>
      <c r="H71" s="17"/>
      <c r="I71" s="17"/>
      <c r="J71" s="17"/>
      <c r="K71" s="6"/>
      <c r="L71" s="15"/>
    </row>
    <row r="72" spans="1:12" ht="15" customHeight="1" x14ac:dyDescent="0.3">
      <c r="A72" s="6"/>
      <c r="B72" s="102" t="s">
        <v>125</v>
      </c>
      <c r="C72" s="6"/>
      <c r="D72" s="16"/>
      <c r="E72" s="17"/>
      <c r="F72" s="17"/>
      <c r="G72" s="17"/>
      <c r="H72" s="17"/>
      <c r="I72" s="17"/>
      <c r="J72" s="17"/>
      <c r="K72" s="6"/>
      <c r="L72" s="15"/>
    </row>
    <row r="73" spans="1:12" ht="15" customHeight="1" x14ac:dyDescent="0.3">
      <c r="A73" s="6"/>
      <c r="B73" s="102" t="s">
        <v>126</v>
      </c>
      <c r="C73" s="6"/>
      <c r="D73" s="16"/>
      <c r="E73" s="17"/>
      <c r="F73" s="17"/>
      <c r="G73" s="17"/>
      <c r="H73" s="17"/>
      <c r="I73" s="17"/>
      <c r="J73" s="17"/>
      <c r="K73" s="6"/>
      <c r="L73" s="15"/>
    </row>
    <row r="74" spans="1:12" ht="15" customHeight="1" x14ac:dyDescent="0.3">
      <c r="A74" s="6"/>
      <c r="B74" s="102" t="s">
        <v>127</v>
      </c>
      <c r="C74" s="6"/>
      <c r="D74" s="16"/>
      <c r="E74" s="17"/>
      <c r="F74" s="17"/>
      <c r="G74" s="103"/>
      <c r="H74" s="103"/>
      <c r="I74" s="103"/>
      <c r="J74" s="17"/>
      <c r="K74" s="6"/>
      <c r="L74" s="15"/>
    </row>
    <row r="75" spans="1:12" ht="15" customHeight="1" x14ac:dyDescent="0.3">
      <c r="A75" s="6"/>
      <c r="B75" s="102" t="s">
        <v>128</v>
      </c>
      <c r="C75" s="6"/>
      <c r="D75" s="16"/>
      <c r="E75" s="17"/>
      <c r="F75" s="17"/>
      <c r="G75" s="103"/>
      <c r="H75" s="104"/>
      <c r="I75" s="104"/>
      <c r="J75" s="17"/>
      <c r="K75" s="6"/>
      <c r="L75" s="15"/>
    </row>
    <row r="76" spans="1:12" ht="15" customHeight="1" x14ac:dyDescent="0.3">
      <c r="A76" s="6"/>
      <c r="B76" s="105" t="s">
        <v>129</v>
      </c>
      <c r="C76" s="6"/>
      <c r="D76" s="16"/>
      <c r="E76" s="17"/>
      <c r="F76" s="17"/>
      <c r="G76" s="103"/>
      <c r="H76" s="104"/>
      <c r="I76" s="104"/>
      <c r="J76" s="17"/>
      <c r="K76" s="6"/>
      <c r="L76" s="15"/>
    </row>
    <row r="77" spans="1:12" ht="15" customHeight="1" x14ac:dyDescent="0.3">
      <c r="A77" s="6"/>
      <c r="B77" s="105" t="s">
        <v>130</v>
      </c>
      <c r="C77" s="6"/>
      <c r="D77" s="16"/>
      <c r="E77" s="17"/>
      <c r="F77" s="17"/>
      <c r="G77" s="103"/>
      <c r="H77" s="104"/>
      <c r="I77" s="104"/>
      <c r="J77" s="17"/>
      <c r="K77" s="6"/>
      <c r="L77" s="15"/>
    </row>
    <row r="78" spans="1:12" ht="15" customHeight="1" x14ac:dyDescent="0.3">
      <c r="A78" s="6"/>
      <c r="B78" s="102" t="s">
        <v>131</v>
      </c>
      <c r="C78" s="6"/>
      <c r="D78" s="16"/>
      <c r="E78" s="17"/>
      <c r="F78" s="17"/>
      <c r="G78" s="103"/>
      <c r="H78" s="104"/>
      <c r="I78" s="104"/>
      <c r="J78" s="17"/>
      <c r="K78" s="6"/>
      <c r="L78" s="15"/>
    </row>
    <row r="79" spans="1:12" ht="15" customHeight="1" x14ac:dyDescent="0.3">
      <c r="A79" s="6"/>
      <c r="B79" s="102" t="s">
        <v>132</v>
      </c>
      <c r="C79" s="6"/>
      <c r="D79" s="16"/>
      <c r="E79" s="17"/>
      <c r="F79" s="17"/>
      <c r="G79" s="103"/>
      <c r="H79" s="104"/>
      <c r="I79" s="104"/>
      <c r="J79" s="17"/>
      <c r="K79" s="6"/>
      <c r="L79" s="15"/>
    </row>
    <row r="80" spans="1:12" ht="15" customHeight="1" x14ac:dyDescent="0.3">
      <c r="A80" s="6"/>
      <c r="B80" s="105" t="s">
        <v>133</v>
      </c>
      <c r="C80" s="6"/>
      <c r="D80" s="16"/>
      <c r="E80" s="17"/>
      <c r="F80" s="17"/>
      <c r="G80" s="103"/>
      <c r="H80" s="104"/>
      <c r="I80" s="104"/>
      <c r="J80" s="17"/>
      <c r="K80" s="6"/>
      <c r="L80" s="15"/>
    </row>
    <row r="81" spans="1:12" ht="15" customHeight="1" x14ac:dyDescent="0.3">
      <c r="A81" s="6"/>
      <c r="B81" s="105" t="s">
        <v>134</v>
      </c>
      <c r="C81" s="6"/>
      <c r="D81" s="16"/>
      <c r="E81" s="17"/>
      <c r="F81" s="17"/>
      <c r="G81" s="103"/>
      <c r="H81" s="104"/>
      <c r="I81" s="104"/>
      <c r="J81" s="17"/>
      <c r="K81" s="6"/>
      <c r="L81" s="15"/>
    </row>
    <row r="82" spans="1:12" ht="15" customHeight="1" x14ac:dyDescent="0.3">
      <c r="A82" s="6"/>
      <c r="B82" s="102" t="s">
        <v>135</v>
      </c>
      <c r="C82" s="6"/>
      <c r="D82" s="16"/>
      <c r="E82" s="17"/>
      <c r="F82" s="17"/>
      <c r="G82" s="103"/>
      <c r="H82" s="104"/>
      <c r="I82" s="104"/>
      <c r="J82" s="17"/>
      <c r="K82" s="6"/>
      <c r="L82" s="15"/>
    </row>
    <row r="83" spans="1:12" ht="15" customHeight="1" x14ac:dyDescent="0.3">
      <c r="A83" s="6"/>
      <c r="B83" s="6"/>
      <c r="C83" s="6"/>
      <c r="D83" s="16"/>
      <c r="E83" s="17"/>
      <c r="F83" s="17"/>
      <c r="G83" s="103"/>
      <c r="H83" s="106"/>
      <c r="I83" s="103"/>
      <c r="J83" s="17"/>
      <c r="K83" s="6"/>
      <c r="L83" s="15"/>
    </row>
    <row r="84" spans="1:12" ht="15" customHeight="1" x14ac:dyDescent="0.3">
      <c r="A84" s="101" t="s">
        <v>136</v>
      </c>
      <c r="B84" s="107" t="s">
        <v>137</v>
      </c>
      <c r="C84" s="6"/>
      <c r="D84" s="16"/>
      <c r="E84" s="17"/>
      <c r="F84" s="17"/>
      <c r="G84" s="103"/>
      <c r="H84" s="104"/>
      <c r="I84" s="104"/>
      <c r="J84" s="17"/>
      <c r="K84" s="6"/>
      <c r="L84" s="15"/>
    </row>
    <row r="85" spans="1:12" ht="15" customHeight="1" x14ac:dyDescent="0.3">
      <c r="A85" s="6"/>
      <c r="B85" s="107" t="s">
        <v>138</v>
      </c>
      <c r="C85" s="6"/>
      <c r="D85" s="16"/>
      <c r="E85" s="17"/>
      <c r="F85" s="17"/>
      <c r="G85" s="103"/>
      <c r="H85" s="104"/>
      <c r="I85" s="104"/>
      <c r="J85" s="17"/>
      <c r="K85" s="6"/>
      <c r="L85" s="15"/>
    </row>
    <row r="86" spans="1:12" ht="15" customHeight="1" x14ac:dyDescent="0.3">
      <c r="A86" s="6"/>
      <c r="B86" s="102" t="s">
        <v>139</v>
      </c>
      <c r="C86" s="6"/>
      <c r="D86" s="16"/>
      <c r="E86" s="17"/>
      <c r="F86" s="17"/>
      <c r="G86" s="103"/>
      <c r="H86" s="104"/>
      <c r="I86" s="103"/>
      <c r="J86" s="17"/>
      <c r="K86" s="6"/>
      <c r="L86" s="15"/>
    </row>
    <row r="87" spans="1:12" ht="15" customHeight="1" x14ac:dyDescent="0.3">
      <c r="A87" s="6"/>
      <c r="B87" s="6"/>
      <c r="C87" s="6"/>
      <c r="D87" s="16"/>
      <c r="E87" s="17"/>
      <c r="F87" s="17"/>
      <c r="G87" s="103"/>
      <c r="H87" s="104"/>
      <c r="I87" s="104"/>
      <c r="J87" s="17"/>
      <c r="K87" s="6"/>
      <c r="L87" s="15"/>
    </row>
    <row r="88" spans="1:12" ht="15" customHeight="1" x14ac:dyDescent="0.3">
      <c r="A88" s="6"/>
      <c r="B88" s="6"/>
      <c r="C88" s="6"/>
      <c r="D88" s="16"/>
      <c r="E88" s="17"/>
      <c r="F88" s="17"/>
      <c r="G88" s="103"/>
      <c r="H88" s="104"/>
      <c r="I88" s="104"/>
      <c r="J88" s="17"/>
      <c r="K88" s="6"/>
      <c r="L88" s="15"/>
    </row>
    <row r="89" spans="1:12" ht="15" customHeight="1" x14ac:dyDescent="0.3">
      <c r="A89" s="6"/>
      <c r="B89" s="6"/>
      <c r="C89" s="6"/>
      <c r="D89" s="16"/>
      <c r="E89" s="17"/>
      <c r="F89" s="17"/>
      <c r="G89" s="103"/>
      <c r="H89" s="104"/>
      <c r="I89" s="104"/>
      <c r="J89" s="17"/>
      <c r="K89" s="6"/>
      <c r="L89" s="15"/>
    </row>
    <row r="90" spans="1:12" ht="15" customHeight="1" x14ac:dyDescent="0.3">
      <c r="A90" s="6"/>
      <c r="B90" s="6"/>
      <c r="C90" s="6"/>
      <c r="D90" s="16"/>
      <c r="E90" s="17"/>
      <c r="F90" s="17"/>
      <c r="G90" s="103"/>
      <c r="H90" s="108"/>
      <c r="I90" s="103"/>
      <c r="J90" s="17"/>
      <c r="K90" s="6"/>
      <c r="L90" s="15"/>
    </row>
    <row r="91" spans="1:12" ht="15" customHeight="1" x14ac:dyDescent="0.3">
      <c r="A91" s="6"/>
      <c r="B91" s="6"/>
      <c r="C91" s="6"/>
      <c r="D91" s="16"/>
      <c r="E91" s="17"/>
      <c r="F91" s="17"/>
      <c r="G91" s="103"/>
      <c r="H91" s="108"/>
      <c r="I91" s="106"/>
      <c r="J91" s="17"/>
      <c r="K91" s="6"/>
      <c r="L91" s="15"/>
    </row>
    <row r="92" spans="1:12" ht="15" customHeight="1" x14ac:dyDescent="0.3">
      <c r="A92" s="6"/>
      <c r="B92" s="6"/>
      <c r="C92" s="6"/>
      <c r="D92" s="16"/>
      <c r="E92" s="17"/>
      <c r="F92" s="17"/>
      <c r="G92" s="103"/>
      <c r="H92" s="108"/>
      <c r="I92" s="103"/>
      <c r="J92" s="17"/>
      <c r="K92" s="6"/>
      <c r="L92" s="15"/>
    </row>
    <row r="93" spans="1:12" ht="15" customHeight="1" x14ac:dyDescent="0.3">
      <c r="A93" s="6"/>
      <c r="B93" s="6"/>
      <c r="C93" s="6"/>
      <c r="D93" s="16"/>
      <c r="E93" s="17"/>
      <c r="F93" s="17"/>
      <c r="G93" s="109"/>
      <c r="H93" s="108"/>
      <c r="I93" s="104"/>
      <c r="J93" s="17"/>
      <c r="K93" s="6"/>
      <c r="L93" s="15"/>
    </row>
    <row r="94" spans="1:12" ht="15" customHeight="1" x14ac:dyDescent="0.3">
      <c r="A94" s="6"/>
      <c r="B94" s="6"/>
      <c r="C94" s="6"/>
      <c r="D94" s="16"/>
      <c r="E94" s="17"/>
      <c r="F94" s="17"/>
      <c r="G94" s="109"/>
      <c r="H94" s="108"/>
      <c r="I94" s="104"/>
      <c r="J94" s="17"/>
      <c r="K94" s="6"/>
      <c r="L94" s="15"/>
    </row>
    <row r="95" spans="1:12" ht="15" customHeight="1" x14ac:dyDescent="0.3">
      <c r="A95" s="6"/>
      <c r="B95" s="6"/>
      <c r="C95" s="6"/>
      <c r="D95" s="16"/>
      <c r="E95" s="17"/>
      <c r="F95" s="17"/>
      <c r="G95" s="109"/>
      <c r="H95" s="108"/>
      <c r="I95" s="104"/>
      <c r="J95" s="17"/>
      <c r="K95" s="6"/>
      <c r="L95" s="15"/>
    </row>
    <row r="96" spans="1:12" ht="15" customHeight="1" x14ac:dyDescent="0.3">
      <c r="A96" s="6"/>
      <c r="B96" s="6"/>
      <c r="C96" s="6"/>
      <c r="D96" s="16"/>
      <c r="E96" s="17"/>
      <c r="F96" s="17"/>
      <c r="G96" s="17"/>
      <c r="H96" s="48"/>
      <c r="I96" s="48"/>
      <c r="J96" s="17"/>
      <c r="K96" s="6"/>
      <c r="L96" s="15"/>
    </row>
    <row r="97" spans="1:12" ht="15" customHeight="1" x14ac:dyDescent="0.3">
      <c r="A97" s="6"/>
      <c r="B97" s="6"/>
      <c r="C97" s="6"/>
      <c r="D97" s="16"/>
      <c r="E97" s="17"/>
      <c r="F97" s="17"/>
      <c r="G97" s="17"/>
      <c r="H97" s="48"/>
      <c r="I97" s="48"/>
      <c r="J97" s="17"/>
      <c r="K97" s="6"/>
      <c r="L97" s="15"/>
    </row>
    <row r="98" spans="1:12" ht="15" customHeight="1" x14ac:dyDescent="0.3">
      <c r="A98" s="6"/>
      <c r="B98" s="6"/>
      <c r="C98" s="6"/>
      <c r="D98" s="16"/>
      <c r="E98" s="17"/>
      <c r="F98" s="17"/>
      <c r="G98" s="17"/>
      <c r="H98" s="48"/>
      <c r="I98" s="48"/>
      <c r="J98" s="17"/>
      <c r="K98" s="6"/>
      <c r="L98" s="15"/>
    </row>
    <row r="99" spans="1:12" ht="15" customHeight="1" x14ac:dyDescent="0.3">
      <c r="A99" s="6"/>
      <c r="B99" s="6"/>
      <c r="C99" s="6"/>
      <c r="D99" s="16"/>
      <c r="E99" s="17"/>
      <c r="F99" s="17"/>
      <c r="G99" s="17"/>
      <c r="H99" s="48"/>
      <c r="I99" s="48"/>
      <c r="J99" s="17"/>
      <c r="K99" s="6"/>
      <c r="L99" s="15"/>
    </row>
    <row r="100" spans="1:12" ht="15" customHeight="1" x14ac:dyDescent="0.3">
      <c r="A100" s="6"/>
      <c r="B100" s="6"/>
      <c r="C100" s="6"/>
      <c r="D100" s="16"/>
      <c r="E100" s="17"/>
      <c r="F100" s="17"/>
      <c r="G100" s="17"/>
      <c r="H100" s="48"/>
      <c r="I100" s="48"/>
      <c r="J100" s="17"/>
      <c r="K100" s="6"/>
      <c r="L100" s="15"/>
    </row>
    <row r="101" spans="1:12" ht="15" customHeight="1" x14ac:dyDescent="0.3">
      <c r="A101" s="6"/>
      <c r="B101" s="6"/>
      <c r="C101" s="6"/>
      <c r="D101" s="16"/>
      <c r="E101" s="17"/>
      <c r="F101" s="17"/>
      <c r="G101" s="17"/>
      <c r="H101" s="48"/>
      <c r="I101" s="48"/>
      <c r="J101" s="17"/>
      <c r="K101" s="6"/>
      <c r="L101" s="15"/>
    </row>
    <row r="102" spans="1:12" ht="15" customHeight="1" x14ac:dyDescent="0.3">
      <c r="A102" s="6"/>
      <c r="B102" s="6"/>
      <c r="C102" s="6"/>
      <c r="D102" s="16"/>
      <c r="E102" s="17"/>
      <c r="F102" s="17"/>
      <c r="G102" s="17"/>
      <c r="H102" s="48"/>
      <c r="I102" s="48"/>
      <c r="J102" s="17"/>
      <c r="K102" s="6"/>
      <c r="L102" s="15"/>
    </row>
    <row r="103" spans="1:12" ht="15" customHeight="1" x14ac:dyDescent="0.3">
      <c r="A103" s="6"/>
      <c r="B103" s="6"/>
      <c r="C103" s="6"/>
      <c r="D103" s="16"/>
      <c r="E103" s="17"/>
      <c r="F103" s="17"/>
      <c r="G103" s="17"/>
      <c r="H103" s="48"/>
      <c r="I103" s="48"/>
      <c r="J103" s="17"/>
      <c r="K103" s="6"/>
      <c r="L103" s="15"/>
    </row>
    <row r="104" spans="1:12" ht="15" customHeight="1" x14ac:dyDescent="0.3">
      <c r="A104" s="6"/>
      <c r="B104" s="6"/>
      <c r="C104" s="6"/>
      <c r="D104" s="16"/>
      <c r="E104" s="17"/>
      <c r="F104" s="17"/>
      <c r="G104" s="17"/>
      <c r="H104" s="48"/>
      <c r="I104" s="48"/>
      <c r="J104" s="17"/>
      <c r="K104" s="6"/>
      <c r="L104" s="15"/>
    </row>
    <row r="105" spans="1:12" ht="15" customHeight="1" x14ac:dyDescent="0.3">
      <c r="A105" s="6"/>
      <c r="B105" s="6"/>
      <c r="C105" s="6"/>
      <c r="D105" s="16"/>
      <c r="E105" s="17"/>
      <c r="F105" s="17"/>
      <c r="G105" s="17"/>
      <c r="H105" s="48"/>
      <c r="I105" s="48"/>
      <c r="J105" s="17"/>
      <c r="K105" s="6"/>
      <c r="L105" s="15"/>
    </row>
    <row r="106" spans="1:12" ht="15" customHeight="1" x14ac:dyDescent="0.3">
      <c r="A106" s="6"/>
      <c r="B106" s="6"/>
      <c r="C106" s="6"/>
      <c r="D106" s="16"/>
      <c r="E106" s="17"/>
      <c r="F106" s="17"/>
      <c r="G106" s="17"/>
      <c r="H106" s="48"/>
      <c r="I106" s="48"/>
      <c r="J106" s="17"/>
      <c r="K106" s="6"/>
      <c r="L106" s="15"/>
    </row>
    <row r="107" spans="1:12" ht="15" customHeight="1" x14ac:dyDescent="0.3">
      <c r="A107" s="6"/>
      <c r="B107" s="6"/>
      <c r="C107" s="6"/>
      <c r="D107" s="16"/>
      <c r="E107" s="17"/>
      <c r="F107" s="17"/>
      <c r="G107" s="17"/>
      <c r="H107" s="48"/>
      <c r="I107" s="48"/>
      <c r="J107" s="17"/>
      <c r="K107" s="6"/>
      <c r="L107" s="15"/>
    </row>
    <row r="108" spans="1:12" ht="15" customHeight="1" x14ac:dyDescent="0.3">
      <c r="A108" s="6"/>
      <c r="B108" s="6"/>
      <c r="C108" s="6"/>
      <c r="D108" s="16"/>
      <c r="E108" s="17"/>
      <c r="F108" s="17"/>
      <c r="G108" s="17"/>
      <c r="H108" s="57"/>
      <c r="I108" s="17"/>
      <c r="J108" s="17"/>
      <c r="K108" s="6"/>
      <c r="L108" s="15"/>
    </row>
    <row r="109" spans="1:12" ht="15" customHeight="1" x14ac:dyDescent="0.3">
      <c r="A109" s="6"/>
      <c r="B109" s="6"/>
      <c r="C109" s="6"/>
      <c r="D109" s="16"/>
      <c r="E109" s="17"/>
      <c r="F109" s="17"/>
      <c r="G109" s="17"/>
      <c r="H109" s="17"/>
      <c r="I109" s="17"/>
      <c r="J109" s="17"/>
      <c r="K109" s="6"/>
      <c r="L109" s="15"/>
    </row>
    <row r="110" spans="1:12" x14ac:dyDescent="0.3">
      <c r="A110" s="6"/>
      <c r="B110" s="6"/>
      <c r="C110" s="6"/>
      <c r="D110" s="16"/>
      <c r="E110" s="17"/>
      <c r="F110" s="17"/>
      <c r="G110" s="17"/>
      <c r="H110" s="17"/>
      <c r="I110" s="17"/>
      <c r="J110" s="17"/>
      <c r="K110" s="6"/>
      <c r="L110" s="15"/>
    </row>
    <row r="111" spans="1:12" x14ac:dyDescent="0.3">
      <c r="A111" s="6"/>
      <c r="B111" s="6"/>
      <c r="C111" s="6"/>
      <c r="D111" s="16"/>
      <c r="E111" s="17"/>
      <c r="F111" s="17"/>
      <c r="G111" s="17"/>
      <c r="H111" s="17"/>
      <c r="I111" s="17"/>
      <c r="J111" s="17"/>
      <c r="K111" s="6"/>
      <c r="L111" s="15"/>
    </row>
    <row r="112" spans="1:12" x14ac:dyDescent="0.3">
      <c r="A112" s="6"/>
      <c r="B112" s="6"/>
      <c r="C112" s="6"/>
      <c r="D112" s="16"/>
      <c r="E112" s="17"/>
      <c r="F112" s="17"/>
      <c r="G112" s="17"/>
      <c r="H112" s="17"/>
      <c r="I112" s="17"/>
      <c r="J112" s="17"/>
      <c r="K112" s="6"/>
      <c r="L112" s="15"/>
    </row>
    <row r="113" spans="1:12" x14ac:dyDescent="0.3">
      <c r="A113" s="6"/>
      <c r="B113" s="6"/>
      <c r="C113" s="6"/>
      <c r="D113" s="16"/>
      <c r="E113" s="17"/>
      <c r="F113" s="17"/>
      <c r="G113" s="17"/>
      <c r="H113" s="17"/>
      <c r="I113" s="17"/>
      <c r="J113" s="17"/>
      <c r="K113" s="6"/>
      <c r="L113" s="15"/>
    </row>
    <row r="114" spans="1:12" x14ac:dyDescent="0.3">
      <c r="A114" s="6"/>
      <c r="B114" s="6"/>
      <c r="C114" s="6"/>
      <c r="D114" s="16"/>
      <c r="E114" s="17"/>
      <c r="F114" s="17"/>
      <c r="G114" s="17"/>
      <c r="H114" s="17"/>
      <c r="I114" s="17"/>
      <c r="J114" s="17"/>
      <c r="K114" s="6"/>
      <c r="L114" s="15"/>
    </row>
    <row r="115" spans="1:12" x14ac:dyDescent="0.3">
      <c r="A115" s="6"/>
      <c r="B115" s="6"/>
      <c r="C115" s="6"/>
      <c r="D115" s="16"/>
      <c r="E115" s="17"/>
      <c r="F115" s="17"/>
      <c r="G115" s="17"/>
      <c r="H115" s="17"/>
      <c r="I115" s="17"/>
      <c r="J115" s="17"/>
      <c r="K115" s="6"/>
      <c r="L115" s="15"/>
    </row>
    <row r="116" spans="1:12" x14ac:dyDescent="0.3">
      <c r="A116" s="6"/>
      <c r="B116" s="6"/>
      <c r="C116" s="6"/>
      <c r="D116" s="16"/>
      <c r="E116" s="17"/>
      <c r="F116" s="17"/>
      <c r="G116" s="17"/>
      <c r="H116" s="17"/>
      <c r="I116" s="17"/>
      <c r="J116" s="17"/>
      <c r="K116" s="6"/>
      <c r="L116" s="15"/>
    </row>
    <row r="117" spans="1:12" x14ac:dyDescent="0.3">
      <c r="A117" s="6"/>
      <c r="B117" s="6"/>
      <c r="C117" s="6"/>
      <c r="D117" s="16"/>
      <c r="E117" s="17"/>
      <c r="F117" s="17"/>
      <c r="G117" s="17"/>
      <c r="H117" s="17"/>
      <c r="I117" s="17"/>
      <c r="J117" s="17"/>
      <c r="K117" s="6"/>
      <c r="L117" s="15"/>
    </row>
    <row r="118" spans="1:12" x14ac:dyDescent="0.3">
      <c r="A118" s="6"/>
      <c r="B118" s="6"/>
      <c r="C118" s="6"/>
      <c r="D118" s="16"/>
      <c r="E118" s="17"/>
      <c r="F118" s="17"/>
      <c r="G118" s="17"/>
      <c r="H118" s="17"/>
      <c r="I118" s="17"/>
      <c r="J118" s="17"/>
      <c r="K118" s="6"/>
      <c r="L118" s="15"/>
    </row>
    <row r="119" spans="1:12" x14ac:dyDescent="0.3">
      <c r="A119" s="6"/>
      <c r="B119" s="6"/>
      <c r="C119" s="6"/>
      <c r="D119" s="16"/>
      <c r="E119" s="17"/>
      <c r="F119" s="17"/>
      <c r="G119" s="17"/>
      <c r="H119" s="17"/>
      <c r="I119" s="17"/>
      <c r="J119" s="17"/>
      <c r="K119" s="6"/>
      <c r="L119" s="15"/>
    </row>
    <row r="120" spans="1:12" x14ac:dyDescent="0.3">
      <c r="A120" s="6"/>
      <c r="B120" s="6"/>
      <c r="C120" s="6"/>
      <c r="D120" s="16"/>
      <c r="E120" s="17"/>
      <c r="F120" s="17"/>
      <c r="G120" s="17"/>
      <c r="H120" s="17"/>
      <c r="I120" s="17"/>
      <c r="J120" s="17"/>
      <c r="K120" s="6"/>
      <c r="L120" s="15"/>
    </row>
    <row r="121" spans="1:12" x14ac:dyDescent="0.3">
      <c r="A121" s="6"/>
      <c r="B121" s="6"/>
      <c r="C121" s="6"/>
      <c r="D121" s="16"/>
      <c r="E121" s="17"/>
      <c r="F121" s="17"/>
      <c r="G121" s="17"/>
      <c r="H121" s="17"/>
      <c r="I121" s="17"/>
      <c r="J121" s="17"/>
      <c r="K121" s="6"/>
      <c r="L121" s="15"/>
    </row>
    <row r="122" spans="1:12" x14ac:dyDescent="0.3">
      <c r="A122" s="6"/>
      <c r="B122" s="6"/>
      <c r="C122" s="6"/>
      <c r="D122" s="16"/>
      <c r="E122" s="17"/>
      <c r="F122" s="17"/>
      <c r="G122" s="17"/>
      <c r="H122" s="17"/>
      <c r="I122" s="17"/>
      <c r="J122" s="17"/>
      <c r="K122" s="6"/>
      <c r="L122" s="15"/>
    </row>
    <row r="123" spans="1:12" x14ac:dyDescent="0.3">
      <c r="A123" s="6"/>
      <c r="B123" s="6"/>
      <c r="C123" s="6"/>
      <c r="D123" s="16"/>
      <c r="E123" s="17"/>
      <c r="F123" s="17"/>
      <c r="G123" s="17"/>
      <c r="H123" s="17"/>
      <c r="I123" s="17"/>
      <c r="J123" s="17"/>
      <c r="K123" s="6"/>
      <c r="L123" s="15"/>
    </row>
    <row r="124" spans="1:12" x14ac:dyDescent="0.3">
      <c r="A124" s="6"/>
      <c r="B124" s="6"/>
      <c r="C124" s="6"/>
      <c r="D124" s="16"/>
      <c r="E124" s="17"/>
      <c r="F124" s="17"/>
      <c r="G124" s="17"/>
      <c r="H124" s="17"/>
      <c r="I124" s="17"/>
      <c r="J124" s="17"/>
      <c r="K124" s="6"/>
      <c r="L124" s="15"/>
    </row>
    <row r="125" spans="1:12" x14ac:dyDescent="0.3">
      <c r="A125" s="6"/>
      <c r="B125" s="6"/>
      <c r="C125" s="6"/>
      <c r="D125" s="16"/>
      <c r="E125" s="17"/>
      <c r="F125" s="17"/>
      <c r="G125" s="17"/>
      <c r="H125" s="17"/>
      <c r="I125" s="17"/>
      <c r="J125" s="17"/>
      <c r="K125" s="6"/>
      <c r="L125" s="15"/>
    </row>
    <row r="126" spans="1:12" x14ac:dyDescent="0.3">
      <c r="A126" s="6"/>
      <c r="B126" s="6"/>
      <c r="C126" s="6"/>
      <c r="D126" s="16"/>
      <c r="E126" s="17"/>
      <c r="F126" s="17"/>
      <c r="G126" s="17"/>
      <c r="H126" s="17"/>
      <c r="I126" s="17"/>
      <c r="J126" s="17"/>
      <c r="K126" s="6"/>
      <c r="L126" s="15"/>
    </row>
    <row r="127" spans="1:12" x14ac:dyDescent="0.3">
      <c r="A127" s="6"/>
      <c r="B127" s="6"/>
      <c r="C127" s="6"/>
      <c r="D127" s="16"/>
      <c r="E127" s="17"/>
      <c r="F127" s="17"/>
      <c r="G127" s="17"/>
      <c r="H127" s="17"/>
      <c r="I127" s="17"/>
      <c r="J127" s="17"/>
      <c r="K127" s="6"/>
      <c r="L127" s="15"/>
    </row>
    <row r="128" spans="1:12" x14ac:dyDescent="0.3">
      <c r="A128" s="6"/>
      <c r="B128" s="6"/>
      <c r="C128" s="6"/>
      <c r="D128" s="16"/>
      <c r="E128" s="17"/>
      <c r="F128" s="17"/>
      <c r="G128" s="17"/>
      <c r="H128" s="17"/>
      <c r="I128" s="17"/>
      <c r="J128" s="17"/>
      <c r="K128" s="6"/>
      <c r="L128" s="15"/>
    </row>
    <row r="129" spans="1:12" x14ac:dyDescent="0.3">
      <c r="A129" s="6"/>
      <c r="B129" s="6"/>
      <c r="C129" s="6"/>
      <c r="D129" s="16"/>
      <c r="E129" s="17"/>
      <c r="F129" s="17"/>
      <c r="G129" s="17"/>
      <c r="H129" s="17"/>
      <c r="I129" s="17"/>
      <c r="J129" s="17"/>
      <c r="K129" s="6"/>
      <c r="L129" s="15"/>
    </row>
    <row r="130" spans="1:12" x14ac:dyDescent="0.3">
      <c r="A130" s="6"/>
      <c r="B130" s="6"/>
      <c r="C130" s="6"/>
      <c r="D130" s="16"/>
      <c r="E130" s="17"/>
      <c r="F130" s="17"/>
      <c r="G130" s="17"/>
      <c r="H130" s="17"/>
      <c r="I130" s="17"/>
      <c r="J130" s="17"/>
      <c r="K130" s="6"/>
      <c r="L130" s="15"/>
    </row>
    <row r="131" spans="1:12" x14ac:dyDescent="0.3">
      <c r="A131" s="6"/>
      <c r="B131" s="6"/>
      <c r="C131" s="6"/>
      <c r="D131" s="16"/>
      <c r="E131" s="17"/>
      <c r="F131" s="17"/>
      <c r="G131" s="17"/>
      <c r="H131" s="17"/>
      <c r="I131" s="17"/>
      <c r="J131" s="17"/>
      <c r="K131" s="6"/>
      <c r="L131" s="15"/>
    </row>
    <row r="132" spans="1:12" x14ac:dyDescent="0.3">
      <c r="A132" s="6"/>
      <c r="B132" s="6"/>
      <c r="C132" s="6"/>
      <c r="D132" s="16"/>
      <c r="E132" s="17"/>
      <c r="F132" s="17"/>
      <c r="G132" s="17"/>
      <c r="H132" s="17"/>
      <c r="I132" s="17"/>
      <c r="J132" s="17"/>
      <c r="K132" s="6"/>
      <c r="L132" s="15"/>
    </row>
    <row r="133" spans="1:12" x14ac:dyDescent="0.3">
      <c r="A133" s="6"/>
      <c r="B133" s="6"/>
      <c r="C133" s="6"/>
      <c r="D133" s="16"/>
      <c r="E133" s="17"/>
      <c r="F133" s="17"/>
      <c r="G133" s="17"/>
      <c r="H133" s="17"/>
      <c r="I133" s="17"/>
      <c r="J133" s="17"/>
      <c r="K133" s="6"/>
      <c r="L133" s="15"/>
    </row>
    <row r="134" spans="1:12" x14ac:dyDescent="0.3">
      <c r="A134" s="6"/>
      <c r="B134" s="6"/>
      <c r="C134" s="6"/>
      <c r="D134" s="16"/>
      <c r="E134" s="17"/>
      <c r="F134" s="17"/>
      <c r="G134" s="17"/>
      <c r="H134" s="17"/>
      <c r="I134" s="17"/>
      <c r="J134" s="17"/>
      <c r="K134" s="6"/>
      <c r="L134" s="15"/>
    </row>
    <row r="135" spans="1:12" x14ac:dyDescent="0.3">
      <c r="A135" s="6"/>
      <c r="B135" s="6"/>
      <c r="C135" s="6"/>
      <c r="D135" s="16"/>
      <c r="E135" s="17"/>
      <c r="F135" s="17"/>
      <c r="G135" s="17"/>
      <c r="H135" s="17"/>
      <c r="I135" s="17"/>
      <c r="J135" s="17"/>
      <c r="K135" s="6"/>
      <c r="L135" s="1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4">
    <mergeCell ref="A50:B50"/>
    <mergeCell ref="C50:K50"/>
    <mergeCell ref="A51:K51"/>
    <mergeCell ref="A47:B47"/>
    <mergeCell ref="C47:K47"/>
    <mergeCell ref="A48:B48"/>
    <mergeCell ref="C48:K48"/>
    <mergeCell ref="A49:B49"/>
    <mergeCell ref="C49:K49"/>
    <mergeCell ref="A44:B44"/>
    <mergeCell ref="C44:K44"/>
    <mergeCell ref="A45:B45"/>
    <mergeCell ref="C45:K45"/>
    <mergeCell ref="A46:B46"/>
    <mergeCell ref="C46:K46"/>
    <mergeCell ref="A41:B41"/>
    <mergeCell ref="C41:K41"/>
    <mergeCell ref="A42:B42"/>
    <mergeCell ref="C42:K42"/>
    <mergeCell ref="A43:B43"/>
    <mergeCell ref="C43:K43"/>
    <mergeCell ref="A24:J24"/>
    <mergeCell ref="A33:F33"/>
    <mergeCell ref="A34:F34"/>
    <mergeCell ref="A39:D39"/>
    <mergeCell ref="A40:B40"/>
    <mergeCell ref="C40:K40"/>
    <mergeCell ref="A20:F20"/>
    <mergeCell ref="I20:J20"/>
    <mergeCell ref="A2:K2"/>
    <mergeCell ref="A7:K7"/>
    <mergeCell ref="C10:K10"/>
    <mergeCell ref="C11:K11"/>
    <mergeCell ref="A13:K13"/>
  </mergeCells>
  <dataValidations count="16"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8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$B$54:$B$66</formula1>
    </dataValidation>
    <dataValidation allowBlank="1" showInputMessage="1" showErrorMessage="1" prompt="Zdôvodnite nevyhnutnosť tohto výdavku pre realizáciu hlavnej aktivity projektu." sqref="K15:K19"/>
    <dataValidation allowBlank="1" showInputMessage="1" showErrorMessage="1" prompt="Popíšte výdavok z hľadiska jeho predmetu, resp. rozsahu. Ak výdavok pozostáva z viacerých položiek, je potrebné ich bližšie špecifikovať." sqref="J15:J19 J26:J32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>
      <formula1>$B$69:$B$82</formula1>
    </dataValidation>
    <dataValidation allowBlank="1" showInputMessage="1" showErrorMessage="1" prompt="Je potrebné vybrať relevantnú hlavnú aktivitu." sqref="A13:K1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8:I32">
      <formula1>$B$86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">
      <formula1>$B$85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>
      <formula1>$B$84</formula1>
    </dataValidation>
    <dataValidation allowBlank="1" showInputMessage="1" showErrorMessage="1" prompt="Rešpektujte stanovený finančný a percentuálny limit uvedený v Príručke k oprávnenosti výdavkov._x000a_" sqref="F32"/>
    <dataValidation allowBlank="1" showInputMessage="1" showErrorMessage="1" prompt="Rešpektujte stanovený finančný a percentuálny limit uvedený v Príručke k oprávnenosti výdavkov." sqref="F26:F31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2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 " sqref="B31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0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9"/>
    <dataValidation allowBlank="1" showInputMessage="1" showErrorMessage="1" prompt="V prípade potreby doplňte ďalšie typy oprávnených výdavkov." sqref="B19"/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8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6"/>
  <sheetViews>
    <sheetView tabSelected="1" view="pageBreakPreview" topLeftCell="A19" zoomScaleNormal="100" zoomScaleSheetLayoutView="100" workbookViewId="0">
      <selection activeCell="F41" sqref="F41"/>
    </sheetView>
  </sheetViews>
  <sheetFormatPr defaultRowHeight="16.5" x14ac:dyDescent="0.3"/>
  <cols>
    <col min="1" max="1" width="35.85546875" style="114" bestFit="1" customWidth="1"/>
    <col min="2" max="2" width="7.7109375" style="114" customWidth="1"/>
    <col min="3" max="3" width="40.5703125" style="114" customWidth="1"/>
    <col min="4" max="4" width="32.140625" style="114" customWidth="1"/>
    <col min="5" max="5" width="18.7109375" style="131" customWidth="1"/>
    <col min="6" max="6" width="23.28515625" style="114" customWidth="1"/>
    <col min="7" max="7" width="12.28515625" style="119" customWidth="1"/>
    <col min="8" max="8" width="42.140625" style="114" customWidth="1"/>
    <col min="9" max="9" width="14" style="114" bestFit="1" customWidth="1"/>
    <col min="10" max="10" width="9.140625" style="114"/>
    <col min="11" max="11" width="35.85546875" style="114" bestFit="1" customWidth="1"/>
    <col min="12" max="12" width="13.42578125" style="114" bestFit="1" customWidth="1"/>
    <col min="13" max="13" width="12.85546875" style="114" bestFit="1" customWidth="1"/>
    <col min="14" max="14" width="4.7109375" style="114" customWidth="1"/>
    <col min="15" max="15" width="96.42578125" style="114" customWidth="1"/>
    <col min="16" max="255" width="9.140625" style="114"/>
    <col min="256" max="256" width="35.85546875" style="114" bestFit="1" customWidth="1"/>
    <col min="257" max="257" width="7.7109375" style="114" customWidth="1"/>
    <col min="258" max="258" width="40.5703125" style="114" customWidth="1"/>
    <col min="259" max="259" width="32.140625" style="114" customWidth="1"/>
    <col min="260" max="260" width="18.7109375" style="114" customWidth="1"/>
    <col min="261" max="261" width="11.7109375" style="114" customWidth="1"/>
    <col min="262" max="262" width="23.28515625" style="114" customWidth="1"/>
    <col min="263" max="263" width="12.28515625" style="114" customWidth="1"/>
    <col min="264" max="264" width="42.140625" style="114" customWidth="1"/>
    <col min="265" max="265" width="14" style="114" bestFit="1" customWidth="1"/>
    <col min="266" max="266" width="9.140625" style="114"/>
    <col min="267" max="267" width="35.85546875" style="114" bestFit="1" customWidth="1"/>
    <col min="268" max="268" width="13.42578125" style="114" bestFit="1" customWidth="1"/>
    <col min="269" max="269" width="12.85546875" style="114" bestFit="1" customWidth="1"/>
    <col min="270" max="511" width="9.140625" style="114"/>
    <col min="512" max="512" width="35.85546875" style="114" bestFit="1" customWidth="1"/>
    <col min="513" max="513" width="7.7109375" style="114" customWidth="1"/>
    <col min="514" max="514" width="40.5703125" style="114" customWidth="1"/>
    <col min="515" max="515" width="32.140625" style="114" customWidth="1"/>
    <col min="516" max="516" width="18.7109375" style="114" customWidth="1"/>
    <col min="517" max="517" width="11.7109375" style="114" customWidth="1"/>
    <col min="518" max="518" width="23.28515625" style="114" customWidth="1"/>
    <col min="519" max="519" width="12.28515625" style="114" customWidth="1"/>
    <col min="520" max="520" width="42.140625" style="114" customWidth="1"/>
    <col min="521" max="521" width="14" style="114" bestFit="1" customWidth="1"/>
    <col min="522" max="522" width="9.140625" style="114"/>
    <col min="523" max="523" width="35.85546875" style="114" bestFit="1" customWidth="1"/>
    <col min="524" max="524" width="13.42578125" style="114" bestFit="1" customWidth="1"/>
    <col min="525" max="525" width="12.85546875" style="114" bestFit="1" customWidth="1"/>
    <col min="526" max="767" width="9.140625" style="114"/>
    <col min="768" max="768" width="35.85546875" style="114" bestFit="1" customWidth="1"/>
    <col min="769" max="769" width="7.7109375" style="114" customWidth="1"/>
    <col min="770" max="770" width="40.5703125" style="114" customWidth="1"/>
    <col min="771" max="771" width="32.140625" style="114" customWidth="1"/>
    <col min="772" max="772" width="18.7109375" style="114" customWidth="1"/>
    <col min="773" max="773" width="11.7109375" style="114" customWidth="1"/>
    <col min="774" max="774" width="23.28515625" style="114" customWidth="1"/>
    <col min="775" max="775" width="12.28515625" style="114" customWidth="1"/>
    <col min="776" max="776" width="42.140625" style="114" customWidth="1"/>
    <col min="777" max="777" width="14" style="114" bestFit="1" customWidth="1"/>
    <col min="778" max="778" width="9.140625" style="114"/>
    <col min="779" max="779" width="35.85546875" style="114" bestFit="1" customWidth="1"/>
    <col min="780" max="780" width="13.42578125" style="114" bestFit="1" customWidth="1"/>
    <col min="781" max="781" width="12.85546875" style="114" bestFit="1" customWidth="1"/>
    <col min="782" max="1023" width="9.140625" style="114"/>
    <col min="1024" max="1024" width="35.85546875" style="114" bestFit="1" customWidth="1"/>
    <col min="1025" max="1025" width="7.7109375" style="114" customWidth="1"/>
    <col min="1026" max="1026" width="40.5703125" style="114" customWidth="1"/>
    <col min="1027" max="1027" width="32.140625" style="114" customWidth="1"/>
    <col min="1028" max="1028" width="18.7109375" style="114" customWidth="1"/>
    <col min="1029" max="1029" width="11.7109375" style="114" customWidth="1"/>
    <col min="1030" max="1030" width="23.28515625" style="114" customWidth="1"/>
    <col min="1031" max="1031" width="12.28515625" style="114" customWidth="1"/>
    <col min="1032" max="1032" width="42.140625" style="114" customWidth="1"/>
    <col min="1033" max="1033" width="14" style="114" bestFit="1" customWidth="1"/>
    <col min="1034" max="1034" width="9.140625" style="114"/>
    <col min="1035" max="1035" width="35.85546875" style="114" bestFit="1" customWidth="1"/>
    <col min="1036" max="1036" width="13.42578125" style="114" bestFit="1" customWidth="1"/>
    <col min="1037" max="1037" width="12.85546875" style="114" bestFit="1" customWidth="1"/>
    <col min="1038" max="1279" width="9.140625" style="114"/>
    <col min="1280" max="1280" width="35.85546875" style="114" bestFit="1" customWidth="1"/>
    <col min="1281" max="1281" width="7.7109375" style="114" customWidth="1"/>
    <col min="1282" max="1282" width="40.5703125" style="114" customWidth="1"/>
    <col min="1283" max="1283" width="32.140625" style="114" customWidth="1"/>
    <col min="1284" max="1284" width="18.7109375" style="114" customWidth="1"/>
    <col min="1285" max="1285" width="11.7109375" style="114" customWidth="1"/>
    <col min="1286" max="1286" width="23.28515625" style="114" customWidth="1"/>
    <col min="1287" max="1287" width="12.28515625" style="114" customWidth="1"/>
    <col min="1288" max="1288" width="42.140625" style="114" customWidth="1"/>
    <col min="1289" max="1289" width="14" style="114" bestFit="1" customWidth="1"/>
    <col min="1290" max="1290" width="9.140625" style="114"/>
    <col min="1291" max="1291" width="35.85546875" style="114" bestFit="1" customWidth="1"/>
    <col min="1292" max="1292" width="13.42578125" style="114" bestFit="1" customWidth="1"/>
    <col min="1293" max="1293" width="12.85546875" style="114" bestFit="1" customWidth="1"/>
    <col min="1294" max="1535" width="9.140625" style="114"/>
    <col min="1536" max="1536" width="35.85546875" style="114" bestFit="1" customWidth="1"/>
    <col min="1537" max="1537" width="7.7109375" style="114" customWidth="1"/>
    <col min="1538" max="1538" width="40.5703125" style="114" customWidth="1"/>
    <col min="1539" max="1539" width="32.140625" style="114" customWidth="1"/>
    <col min="1540" max="1540" width="18.7109375" style="114" customWidth="1"/>
    <col min="1541" max="1541" width="11.7109375" style="114" customWidth="1"/>
    <col min="1542" max="1542" width="23.28515625" style="114" customWidth="1"/>
    <col min="1543" max="1543" width="12.28515625" style="114" customWidth="1"/>
    <col min="1544" max="1544" width="42.140625" style="114" customWidth="1"/>
    <col min="1545" max="1545" width="14" style="114" bestFit="1" customWidth="1"/>
    <col min="1546" max="1546" width="9.140625" style="114"/>
    <col min="1547" max="1547" width="35.85546875" style="114" bestFit="1" customWidth="1"/>
    <col min="1548" max="1548" width="13.42578125" style="114" bestFit="1" customWidth="1"/>
    <col min="1549" max="1549" width="12.85546875" style="114" bestFit="1" customWidth="1"/>
    <col min="1550" max="1791" width="9.140625" style="114"/>
    <col min="1792" max="1792" width="35.85546875" style="114" bestFit="1" customWidth="1"/>
    <col min="1793" max="1793" width="7.7109375" style="114" customWidth="1"/>
    <col min="1794" max="1794" width="40.5703125" style="114" customWidth="1"/>
    <col min="1795" max="1795" width="32.140625" style="114" customWidth="1"/>
    <col min="1796" max="1796" width="18.7109375" style="114" customWidth="1"/>
    <col min="1797" max="1797" width="11.7109375" style="114" customWidth="1"/>
    <col min="1798" max="1798" width="23.28515625" style="114" customWidth="1"/>
    <col min="1799" max="1799" width="12.28515625" style="114" customWidth="1"/>
    <col min="1800" max="1800" width="42.140625" style="114" customWidth="1"/>
    <col min="1801" max="1801" width="14" style="114" bestFit="1" customWidth="1"/>
    <col min="1802" max="1802" width="9.140625" style="114"/>
    <col min="1803" max="1803" width="35.85546875" style="114" bestFit="1" customWidth="1"/>
    <col min="1804" max="1804" width="13.42578125" style="114" bestFit="1" customWidth="1"/>
    <col min="1805" max="1805" width="12.85546875" style="114" bestFit="1" customWidth="1"/>
    <col min="1806" max="2047" width="9.140625" style="114"/>
    <col min="2048" max="2048" width="35.85546875" style="114" bestFit="1" customWidth="1"/>
    <col min="2049" max="2049" width="7.7109375" style="114" customWidth="1"/>
    <col min="2050" max="2050" width="40.5703125" style="114" customWidth="1"/>
    <col min="2051" max="2051" width="32.140625" style="114" customWidth="1"/>
    <col min="2052" max="2052" width="18.7109375" style="114" customWidth="1"/>
    <col min="2053" max="2053" width="11.7109375" style="114" customWidth="1"/>
    <col min="2054" max="2054" width="23.28515625" style="114" customWidth="1"/>
    <col min="2055" max="2055" width="12.28515625" style="114" customWidth="1"/>
    <col min="2056" max="2056" width="42.140625" style="114" customWidth="1"/>
    <col min="2057" max="2057" width="14" style="114" bestFit="1" customWidth="1"/>
    <col min="2058" max="2058" width="9.140625" style="114"/>
    <col min="2059" max="2059" width="35.85546875" style="114" bestFit="1" customWidth="1"/>
    <col min="2060" max="2060" width="13.42578125" style="114" bestFit="1" customWidth="1"/>
    <col min="2061" max="2061" width="12.85546875" style="114" bestFit="1" customWidth="1"/>
    <col min="2062" max="2303" width="9.140625" style="114"/>
    <col min="2304" max="2304" width="35.85546875" style="114" bestFit="1" customWidth="1"/>
    <col min="2305" max="2305" width="7.7109375" style="114" customWidth="1"/>
    <col min="2306" max="2306" width="40.5703125" style="114" customWidth="1"/>
    <col min="2307" max="2307" width="32.140625" style="114" customWidth="1"/>
    <col min="2308" max="2308" width="18.7109375" style="114" customWidth="1"/>
    <col min="2309" max="2309" width="11.7109375" style="114" customWidth="1"/>
    <col min="2310" max="2310" width="23.28515625" style="114" customWidth="1"/>
    <col min="2311" max="2311" width="12.28515625" style="114" customWidth="1"/>
    <col min="2312" max="2312" width="42.140625" style="114" customWidth="1"/>
    <col min="2313" max="2313" width="14" style="114" bestFit="1" customWidth="1"/>
    <col min="2314" max="2314" width="9.140625" style="114"/>
    <col min="2315" max="2315" width="35.85546875" style="114" bestFit="1" customWidth="1"/>
    <col min="2316" max="2316" width="13.42578125" style="114" bestFit="1" customWidth="1"/>
    <col min="2317" max="2317" width="12.85546875" style="114" bestFit="1" customWidth="1"/>
    <col min="2318" max="2559" width="9.140625" style="114"/>
    <col min="2560" max="2560" width="35.85546875" style="114" bestFit="1" customWidth="1"/>
    <col min="2561" max="2561" width="7.7109375" style="114" customWidth="1"/>
    <col min="2562" max="2562" width="40.5703125" style="114" customWidth="1"/>
    <col min="2563" max="2563" width="32.140625" style="114" customWidth="1"/>
    <col min="2564" max="2564" width="18.7109375" style="114" customWidth="1"/>
    <col min="2565" max="2565" width="11.7109375" style="114" customWidth="1"/>
    <col min="2566" max="2566" width="23.28515625" style="114" customWidth="1"/>
    <col min="2567" max="2567" width="12.28515625" style="114" customWidth="1"/>
    <col min="2568" max="2568" width="42.140625" style="114" customWidth="1"/>
    <col min="2569" max="2569" width="14" style="114" bestFit="1" customWidth="1"/>
    <col min="2570" max="2570" width="9.140625" style="114"/>
    <col min="2571" max="2571" width="35.85546875" style="114" bestFit="1" customWidth="1"/>
    <col min="2572" max="2572" width="13.42578125" style="114" bestFit="1" customWidth="1"/>
    <col min="2573" max="2573" width="12.85546875" style="114" bestFit="1" customWidth="1"/>
    <col min="2574" max="2815" width="9.140625" style="114"/>
    <col min="2816" max="2816" width="35.85546875" style="114" bestFit="1" customWidth="1"/>
    <col min="2817" max="2817" width="7.7109375" style="114" customWidth="1"/>
    <col min="2818" max="2818" width="40.5703125" style="114" customWidth="1"/>
    <col min="2819" max="2819" width="32.140625" style="114" customWidth="1"/>
    <col min="2820" max="2820" width="18.7109375" style="114" customWidth="1"/>
    <col min="2821" max="2821" width="11.7109375" style="114" customWidth="1"/>
    <col min="2822" max="2822" width="23.28515625" style="114" customWidth="1"/>
    <col min="2823" max="2823" width="12.28515625" style="114" customWidth="1"/>
    <col min="2824" max="2824" width="42.140625" style="114" customWidth="1"/>
    <col min="2825" max="2825" width="14" style="114" bestFit="1" customWidth="1"/>
    <col min="2826" max="2826" width="9.140625" style="114"/>
    <col min="2827" max="2827" width="35.85546875" style="114" bestFit="1" customWidth="1"/>
    <col min="2828" max="2828" width="13.42578125" style="114" bestFit="1" customWidth="1"/>
    <col min="2829" max="2829" width="12.85546875" style="114" bestFit="1" customWidth="1"/>
    <col min="2830" max="3071" width="9.140625" style="114"/>
    <col min="3072" max="3072" width="35.85546875" style="114" bestFit="1" customWidth="1"/>
    <col min="3073" max="3073" width="7.7109375" style="114" customWidth="1"/>
    <col min="3074" max="3074" width="40.5703125" style="114" customWidth="1"/>
    <col min="3075" max="3075" width="32.140625" style="114" customWidth="1"/>
    <col min="3076" max="3076" width="18.7109375" style="114" customWidth="1"/>
    <col min="3077" max="3077" width="11.7109375" style="114" customWidth="1"/>
    <col min="3078" max="3078" width="23.28515625" style="114" customWidth="1"/>
    <col min="3079" max="3079" width="12.28515625" style="114" customWidth="1"/>
    <col min="3080" max="3080" width="42.140625" style="114" customWidth="1"/>
    <col min="3081" max="3081" width="14" style="114" bestFit="1" customWidth="1"/>
    <col min="3082" max="3082" width="9.140625" style="114"/>
    <col min="3083" max="3083" width="35.85546875" style="114" bestFit="1" customWidth="1"/>
    <col min="3084" max="3084" width="13.42578125" style="114" bestFit="1" customWidth="1"/>
    <col min="3085" max="3085" width="12.85546875" style="114" bestFit="1" customWidth="1"/>
    <col min="3086" max="3327" width="9.140625" style="114"/>
    <col min="3328" max="3328" width="35.85546875" style="114" bestFit="1" customWidth="1"/>
    <col min="3329" max="3329" width="7.7109375" style="114" customWidth="1"/>
    <col min="3330" max="3330" width="40.5703125" style="114" customWidth="1"/>
    <col min="3331" max="3331" width="32.140625" style="114" customWidth="1"/>
    <col min="3332" max="3332" width="18.7109375" style="114" customWidth="1"/>
    <col min="3333" max="3333" width="11.7109375" style="114" customWidth="1"/>
    <col min="3334" max="3334" width="23.28515625" style="114" customWidth="1"/>
    <col min="3335" max="3335" width="12.28515625" style="114" customWidth="1"/>
    <col min="3336" max="3336" width="42.140625" style="114" customWidth="1"/>
    <col min="3337" max="3337" width="14" style="114" bestFit="1" customWidth="1"/>
    <col min="3338" max="3338" width="9.140625" style="114"/>
    <col min="3339" max="3339" width="35.85546875" style="114" bestFit="1" customWidth="1"/>
    <col min="3340" max="3340" width="13.42578125" style="114" bestFit="1" customWidth="1"/>
    <col min="3341" max="3341" width="12.85546875" style="114" bestFit="1" customWidth="1"/>
    <col min="3342" max="3583" width="9.140625" style="114"/>
    <col min="3584" max="3584" width="35.85546875" style="114" bestFit="1" customWidth="1"/>
    <col min="3585" max="3585" width="7.7109375" style="114" customWidth="1"/>
    <col min="3586" max="3586" width="40.5703125" style="114" customWidth="1"/>
    <col min="3587" max="3587" width="32.140625" style="114" customWidth="1"/>
    <col min="3588" max="3588" width="18.7109375" style="114" customWidth="1"/>
    <col min="3589" max="3589" width="11.7109375" style="114" customWidth="1"/>
    <col min="3590" max="3590" width="23.28515625" style="114" customWidth="1"/>
    <col min="3591" max="3591" width="12.28515625" style="114" customWidth="1"/>
    <col min="3592" max="3592" width="42.140625" style="114" customWidth="1"/>
    <col min="3593" max="3593" width="14" style="114" bestFit="1" customWidth="1"/>
    <col min="3594" max="3594" width="9.140625" style="114"/>
    <col min="3595" max="3595" width="35.85546875" style="114" bestFit="1" customWidth="1"/>
    <col min="3596" max="3596" width="13.42578125" style="114" bestFit="1" customWidth="1"/>
    <col min="3597" max="3597" width="12.85546875" style="114" bestFit="1" customWidth="1"/>
    <col min="3598" max="3839" width="9.140625" style="114"/>
    <col min="3840" max="3840" width="35.85546875" style="114" bestFit="1" customWidth="1"/>
    <col min="3841" max="3841" width="7.7109375" style="114" customWidth="1"/>
    <col min="3842" max="3842" width="40.5703125" style="114" customWidth="1"/>
    <col min="3843" max="3843" width="32.140625" style="114" customWidth="1"/>
    <col min="3844" max="3844" width="18.7109375" style="114" customWidth="1"/>
    <col min="3845" max="3845" width="11.7109375" style="114" customWidth="1"/>
    <col min="3846" max="3846" width="23.28515625" style="114" customWidth="1"/>
    <col min="3847" max="3847" width="12.28515625" style="114" customWidth="1"/>
    <col min="3848" max="3848" width="42.140625" style="114" customWidth="1"/>
    <col min="3849" max="3849" width="14" style="114" bestFit="1" customWidth="1"/>
    <col min="3850" max="3850" width="9.140625" style="114"/>
    <col min="3851" max="3851" width="35.85546875" style="114" bestFit="1" customWidth="1"/>
    <col min="3852" max="3852" width="13.42578125" style="114" bestFit="1" customWidth="1"/>
    <col min="3853" max="3853" width="12.85546875" style="114" bestFit="1" customWidth="1"/>
    <col min="3854" max="4095" width="9.140625" style="114"/>
    <col min="4096" max="4096" width="35.85546875" style="114" bestFit="1" customWidth="1"/>
    <col min="4097" max="4097" width="7.7109375" style="114" customWidth="1"/>
    <col min="4098" max="4098" width="40.5703125" style="114" customWidth="1"/>
    <col min="4099" max="4099" width="32.140625" style="114" customWidth="1"/>
    <col min="4100" max="4100" width="18.7109375" style="114" customWidth="1"/>
    <col min="4101" max="4101" width="11.7109375" style="114" customWidth="1"/>
    <col min="4102" max="4102" width="23.28515625" style="114" customWidth="1"/>
    <col min="4103" max="4103" width="12.28515625" style="114" customWidth="1"/>
    <col min="4104" max="4104" width="42.140625" style="114" customWidth="1"/>
    <col min="4105" max="4105" width="14" style="114" bestFit="1" customWidth="1"/>
    <col min="4106" max="4106" width="9.140625" style="114"/>
    <col min="4107" max="4107" width="35.85546875" style="114" bestFit="1" customWidth="1"/>
    <col min="4108" max="4108" width="13.42578125" style="114" bestFit="1" customWidth="1"/>
    <col min="4109" max="4109" width="12.85546875" style="114" bestFit="1" customWidth="1"/>
    <col min="4110" max="4351" width="9.140625" style="114"/>
    <col min="4352" max="4352" width="35.85546875" style="114" bestFit="1" customWidth="1"/>
    <col min="4353" max="4353" width="7.7109375" style="114" customWidth="1"/>
    <col min="4354" max="4354" width="40.5703125" style="114" customWidth="1"/>
    <col min="4355" max="4355" width="32.140625" style="114" customWidth="1"/>
    <col min="4356" max="4356" width="18.7109375" style="114" customWidth="1"/>
    <col min="4357" max="4357" width="11.7109375" style="114" customWidth="1"/>
    <col min="4358" max="4358" width="23.28515625" style="114" customWidth="1"/>
    <col min="4359" max="4359" width="12.28515625" style="114" customWidth="1"/>
    <col min="4360" max="4360" width="42.140625" style="114" customWidth="1"/>
    <col min="4361" max="4361" width="14" style="114" bestFit="1" customWidth="1"/>
    <col min="4362" max="4362" width="9.140625" style="114"/>
    <col min="4363" max="4363" width="35.85546875" style="114" bestFit="1" customWidth="1"/>
    <col min="4364" max="4364" width="13.42578125" style="114" bestFit="1" customWidth="1"/>
    <col min="4365" max="4365" width="12.85546875" style="114" bestFit="1" customWidth="1"/>
    <col min="4366" max="4607" width="9.140625" style="114"/>
    <col min="4608" max="4608" width="35.85546875" style="114" bestFit="1" customWidth="1"/>
    <col min="4609" max="4609" width="7.7109375" style="114" customWidth="1"/>
    <col min="4610" max="4610" width="40.5703125" style="114" customWidth="1"/>
    <col min="4611" max="4611" width="32.140625" style="114" customWidth="1"/>
    <col min="4612" max="4612" width="18.7109375" style="114" customWidth="1"/>
    <col min="4613" max="4613" width="11.7109375" style="114" customWidth="1"/>
    <col min="4614" max="4614" width="23.28515625" style="114" customWidth="1"/>
    <col min="4615" max="4615" width="12.28515625" style="114" customWidth="1"/>
    <col min="4616" max="4616" width="42.140625" style="114" customWidth="1"/>
    <col min="4617" max="4617" width="14" style="114" bestFit="1" customWidth="1"/>
    <col min="4618" max="4618" width="9.140625" style="114"/>
    <col min="4619" max="4619" width="35.85546875" style="114" bestFit="1" customWidth="1"/>
    <col min="4620" max="4620" width="13.42578125" style="114" bestFit="1" customWidth="1"/>
    <col min="4621" max="4621" width="12.85546875" style="114" bestFit="1" customWidth="1"/>
    <col min="4622" max="4863" width="9.140625" style="114"/>
    <col min="4864" max="4864" width="35.85546875" style="114" bestFit="1" customWidth="1"/>
    <col min="4865" max="4865" width="7.7109375" style="114" customWidth="1"/>
    <col min="4866" max="4866" width="40.5703125" style="114" customWidth="1"/>
    <col min="4867" max="4867" width="32.140625" style="114" customWidth="1"/>
    <col min="4868" max="4868" width="18.7109375" style="114" customWidth="1"/>
    <col min="4869" max="4869" width="11.7109375" style="114" customWidth="1"/>
    <col min="4870" max="4870" width="23.28515625" style="114" customWidth="1"/>
    <col min="4871" max="4871" width="12.28515625" style="114" customWidth="1"/>
    <col min="4872" max="4872" width="42.140625" style="114" customWidth="1"/>
    <col min="4873" max="4873" width="14" style="114" bestFit="1" customWidth="1"/>
    <col min="4874" max="4874" width="9.140625" style="114"/>
    <col min="4875" max="4875" width="35.85546875" style="114" bestFit="1" customWidth="1"/>
    <col min="4876" max="4876" width="13.42578125" style="114" bestFit="1" customWidth="1"/>
    <col min="4877" max="4877" width="12.85546875" style="114" bestFit="1" customWidth="1"/>
    <col min="4878" max="5119" width="9.140625" style="114"/>
    <col min="5120" max="5120" width="35.85546875" style="114" bestFit="1" customWidth="1"/>
    <col min="5121" max="5121" width="7.7109375" style="114" customWidth="1"/>
    <col min="5122" max="5122" width="40.5703125" style="114" customWidth="1"/>
    <col min="5123" max="5123" width="32.140625" style="114" customWidth="1"/>
    <col min="5124" max="5124" width="18.7109375" style="114" customWidth="1"/>
    <col min="5125" max="5125" width="11.7109375" style="114" customWidth="1"/>
    <col min="5126" max="5126" width="23.28515625" style="114" customWidth="1"/>
    <col min="5127" max="5127" width="12.28515625" style="114" customWidth="1"/>
    <col min="5128" max="5128" width="42.140625" style="114" customWidth="1"/>
    <col min="5129" max="5129" width="14" style="114" bestFit="1" customWidth="1"/>
    <col min="5130" max="5130" width="9.140625" style="114"/>
    <col min="5131" max="5131" width="35.85546875" style="114" bestFit="1" customWidth="1"/>
    <col min="5132" max="5132" width="13.42578125" style="114" bestFit="1" customWidth="1"/>
    <col min="5133" max="5133" width="12.85546875" style="114" bestFit="1" customWidth="1"/>
    <col min="5134" max="5375" width="9.140625" style="114"/>
    <col min="5376" max="5376" width="35.85546875" style="114" bestFit="1" customWidth="1"/>
    <col min="5377" max="5377" width="7.7109375" style="114" customWidth="1"/>
    <col min="5378" max="5378" width="40.5703125" style="114" customWidth="1"/>
    <col min="5379" max="5379" width="32.140625" style="114" customWidth="1"/>
    <col min="5380" max="5380" width="18.7109375" style="114" customWidth="1"/>
    <col min="5381" max="5381" width="11.7109375" style="114" customWidth="1"/>
    <col min="5382" max="5382" width="23.28515625" style="114" customWidth="1"/>
    <col min="5383" max="5383" width="12.28515625" style="114" customWidth="1"/>
    <col min="5384" max="5384" width="42.140625" style="114" customWidth="1"/>
    <col min="5385" max="5385" width="14" style="114" bestFit="1" customWidth="1"/>
    <col min="5386" max="5386" width="9.140625" style="114"/>
    <col min="5387" max="5387" width="35.85546875" style="114" bestFit="1" customWidth="1"/>
    <col min="5388" max="5388" width="13.42578125" style="114" bestFit="1" customWidth="1"/>
    <col min="5389" max="5389" width="12.85546875" style="114" bestFit="1" customWidth="1"/>
    <col min="5390" max="5631" width="9.140625" style="114"/>
    <col min="5632" max="5632" width="35.85546875" style="114" bestFit="1" customWidth="1"/>
    <col min="5633" max="5633" width="7.7109375" style="114" customWidth="1"/>
    <col min="5634" max="5634" width="40.5703125" style="114" customWidth="1"/>
    <col min="5635" max="5635" width="32.140625" style="114" customWidth="1"/>
    <col min="5636" max="5636" width="18.7109375" style="114" customWidth="1"/>
    <col min="5637" max="5637" width="11.7109375" style="114" customWidth="1"/>
    <col min="5638" max="5638" width="23.28515625" style="114" customWidth="1"/>
    <col min="5639" max="5639" width="12.28515625" style="114" customWidth="1"/>
    <col min="5640" max="5640" width="42.140625" style="114" customWidth="1"/>
    <col min="5641" max="5641" width="14" style="114" bestFit="1" customWidth="1"/>
    <col min="5642" max="5642" width="9.140625" style="114"/>
    <col min="5643" max="5643" width="35.85546875" style="114" bestFit="1" customWidth="1"/>
    <col min="5644" max="5644" width="13.42578125" style="114" bestFit="1" customWidth="1"/>
    <col min="5645" max="5645" width="12.85546875" style="114" bestFit="1" customWidth="1"/>
    <col min="5646" max="5887" width="9.140625" style="114"/>
    <col min="5888" max="5888" width="35.85546875" style="114" bestFit="1" customWidth="1"/>
    <col min="5889" max="5889" width="7.7109375" style="114" customWidth="1"/>
    <col min="5890" max="5890" width="40.5703125" style="114" customWidth="1"/>
    <col min="5891" max="5891" width="32.140625" style="114" customWidth="1"/>
    <col min="5892" max="5892" width="18.7109375" style="114" customWidth="1"/>
    <col min="5893" max="5893" width="11.7109375" style="114" customWidth="1"/>
    <col min="5894" max="5894" width="23.28515625" style="114" customWidth="1"/>
    <col min="5895" max="5895" width="12.28515625" style="114" customWidth="1"/>
    <col min="5896" max="5896" width="42.140625" style="114" customWidth="1"/>
    <col min="5897" max="5897" width="14" style="114" bestFit="1" customWidth="1"/>
    <col min="5898" max="5898" width="9.140625" style="114"/>
    <col min="5899" max="5899" width="35.85546875" style="114" bestFit="1" customWidth="1"/>
    <col min="5900" max="5900" width="13.42578125" style="114" bestFit="1" customWidth="1"/>
    <col min="5901" max="5901" width="12.85546875" style="114" bestFit="1" customWidth="1"/>
    <col min="5902" max="6143" width="9.140625" style="114"/>
    <col min="6144" max="6144" width="35.85546875" style="114" bestFit="1" customWidth="1"/>
    <col min="6145" max="6145" width="7.7109375" style="114" customWidth="1"/>
    <col min="6146" max="6146" width="40.5703125" style="114" customWidth="1"/>
    <col min="6147" max="6147" width="32.140625" style="114" customWidth="1"/>
    <col min="6148" max="6148" width="18.7109375" style="114" customWidth="1"/>
    <col min="6149" max="6149" width="11.7109375" style="114" customWidth="1"/>
    <col min="6150" max="6150" width="23.28515625" style="114" customWidth="1"/>
    <col min="6151" max="6151" width="12.28515625" style="114" customWidth="1"/>
    <col min="6152" max="6152" width="42.140625" style="114" customWidth="1"/>
    <col min="6153" max="6153" width="14" style="114" bestFit="1" customWidth="1"/>
    <col min="6154" max="6154" width="9.140625" style="114"/>
    <col min="6155" max="6155" width="35.85546875" style="114" bestFit="1" customWidth="1"/>
    <col min="6156" max="6156" width="13.42578125" style="114" bestFit="1" customWidth="1"/>
    <col min="6157" max="6157" width="12.85546875" style="114" bestFit="1" customWidth="1"/>
    <col min="6158" max="6399" width="9.140625" style="114"/>
    <col min="6400" max="6400" width="35.85546875" style="114" bestFit="1" customWidth="1"/>
    <col min="6401" max="6401" width="7.7109375" style="114" customWidth="1"/>
    <col min="6402" max="6402" width="40.5703125" style="114" customWidth="1"/>
    <col min="6403" max="6403" width="32.140625" style="114" customWidth="1"/>
    <col min="6404" max="6404" width="18.7109375" style="114" customWidth="1"/>
    <col min="6405" max="6405" width="11.7109375" style="114" customWidth="1"/>
    <col min="6406" max="6406" width="23.28515625" style="114" customWidth="1"/>
    <col min="6407" max="6407" width="12.28515625" style="114" customWidth="1"/>
    <col min="6408" max="6408" width="42.140625" style="114" customWidth="1"/>
    <col min="6409" max="6409" width="14" style="114" bestFit="1" customWidth="1"/>
    <col min="6410" max="6410" width="9.140625" style="114"/>
    <col min="6411" max="6411" width="35.85546875" style="114" bestFit="1" customWidth="1"/>
    <col min="6412" max="6412" width="13.42578125" style="114" bestFit="1" customWidth="1"/>
    <col min="6413" max="6413" width="12.85546875" style="114" bestFit="1" customWidth="1"/>
    <col min="6414" max="6655" width="9.140625" style="114"/>
    <col min="6656" max="6656" width="35.85546875" style="114" bestFit="1" customWidth="1"/>
    <col min="6657" max="6657" width="7.7109375" style="114" customWidth="1"/>
    <col min="6658" max="6658" width="40.5703125" style="114" customWidth="1"/>
    <col min="6659" max="6659" width="32.140625" style="114" customWidth="1"/>
    <col min="6660" max="6660" width="18.7109375" style="114" customWidth="1"/>
    <col min="6661" max="6661" width="11.7109375" style="114" customWidth="1"/>
    <col min="6662" max="6662" width="23.28515625" style="114" customWidth="1"/>
    <col min="6663" max="6663" width="12.28515625" style="114" customWidth="1"/>
    <col min="6664" max="6664" width="42.140625" style="114" customWidth="1"/>
    <col min="6665" max="6665" width="14" style="114" bestFit="1" customWidth="1"/>
    <col min="6666" max="6666" width="9.140625" style="114"/>
    <col min="6667" max="6667" width="35.85546875" style="114" bestFit="1" customWidth="1"/>
    <col min="6668" max="6668" width="13.42578125" style="114" bestFit="1" customWidth="1"/>
    <col min="6669" max="6669" width="12.85546875" style="114" bestFit="1" customWidth="1"/>
    <col min="6670" max="6911" width="9.140625" style="114"/>
    <col min="6912" max="6912" width="35.85546875" style="114" bestFit="1" customWidth="1"/>
    <col min="6913" max="6913" width="7.7109375" style="114" customWidth="1"/>
    <col min="6914" max="6914" width="40.5703125" style="114" customWidth="1"/>
    <col min="6915" max="6915" width="32.140625" style="114" customWidth="1"/>
    <col min="6916" max="6916" width="18.7109375" style="114" customWidth="1"/>
    <col min="6917" max="6917" width="11.7109375" style="114" customWidth="1"/>
    <col min="6918" max="6918" width="23.28515625" style="114" customWidth="1"/>
    <col min="6919" max="6919" width="12.28515625" style="114" customWidth="1"/>
    <col min="6920" max="6920" width="42.140625" style="114" customWidth="1"/>
    <col min="6921" max="6921" width="14" style="114" bestFit="1" customWidth="1"/>
    <col min="6922" max="6922" width="9.140625" style="114"/>
    <col min="6923" max="6923" width="35.85546875" style="114" bestFit="1" customWidth="1"/>
    <col min="6924" max="6924" width="13.42578125" style="114" bestFit="1" customWidth="1"/>
    <col min="6925" max="6925" width="12.85546875" style="114" bestFit="1" customWidth="1"/>
    <col min="6926" max="7167" width="9.140625" style="114"/>
    <col min="7168" max="7168" width="35.85546875" style="114" bestFit="1" customWidth="1"/>
    <col min="7169" max="7169" width="7.7109375" style="114" customWidth="1"/>
    <col min="7170" max="7170" width="40.5703125" style="114" customWidth="1"/>
    <col min="7171" max="7171" width="32.140625" style="114" customWidth="1"/>
    <col min="7172" max="7172" width="18.7109375" style="114" customWidth="1"/>
    <col min="7173" max="7173" width="11.7109375" style="114" customWidth="1"/>
    <col min="7174" max="7174" width="23.28515625" style="114" customWidth="1"/>
    <col min="7175" max="7175" width="12.28515625" style="114" customWidth="1"/>
    <col min="7176" max="7176" width="42.140625" style="114" customWidth="1"/>
    <col min="7177" max="7177" width="14" style="114" bestFit="1" customWidth="1"/>
    <col min="7178" max="7178" width="9.140625" style="114"/>
    <col min="7179" max="7179" width="35.85546875" style="114" bestFit="1" customWidth="1"/>
    <col min="7180" max="7180" width="13.42578125" style="114" bestFit="1" customWidth="1"/>
    <col min="7181" max="7181" width="12.85546875" style="114" bestFit="1" customWidth="1"/>
    <col min="7182" max="7423" width="9.140625" style="114"/>
    <col min="7424" max="7424" width="35.85546875" style="114" bestFit="1" customWidth="1"/>
    <col min="7425" max="7425" width="7.7109375" style="114" customWidth="1"/>
    <col min="7426" max="7426" width="40.5703125" style="114" customWidth="1"/>
    <col min="7427" max="7427" width="32.140625" style="114" customWidth="1"/>
    <col min="7428" max="7428" width="18.7109375" style="114" customWidth="1"/>
    <col min="7429" max="7429" width="11.7109375" style="114" customWidth="1"/>
    <col min="7430" max="7430" width="23.28515625" style="114" customWidth="1"/>
    <col min="7431" max="7431" width="12.28515625" style="114" customWidth="1"/>
    <col min="7432" max="7432" width="42.140625" style="114" customWidth="1"/>
    <col min="7433" max="7433" width="14" style="114" bestFit="1" customWidth="1"/>
    <col min="7434" max="7434" width="9.140625" style="114"/>
    <col min="7435" max="7435" width="35.85546875" style="114" bestFit="1" customWidth="1"/>
    <col min="7436" max="7436" width="13.42578125" style="114" bestFit="1" customWidth="1"/>
    <col min="7437" max="7437" width="12.85546875" style="114" bestFit="1" customWidth="1"/>
    <col min="7438" max="7679" width="9.140625" style="114"/>
    <col min="7680" max="7680" width="35.85546875" style="114" bestFit="1" customWidth="1"/>
    <col min="7681" max="7681" width="7.7109375" style="114" customWidth="1"/>
    <col min="7682" max="7682" width="40.5703125" style="114" customWidth="1"/>
    <col min="7683" max="7683" width="32.140625" style="114" customWidth="1"/>
    <col min="7684" max="7684" width="18.7109375" style="114" customWidth="1"/>
    <col min="7685" max="7685" width="11.7109375" style="114" customWidth="1"/>
    <col min="7686" max="7686" width="23.28515625" style="114" customWidth="1"/>
    <col min="7687" max="7687" width="12.28515625" style="114" customWidth="1"/>
    <col min="7688" max="7688" width="42.140625" style="114" customWidth="1"/>
    <col min="7689" max="7689" width="14" style="114" bestFit="1" customWidth="1"/>
    <col min="7690" max="7690" width="9.140625" style="114"/>
    <col min="7691" max="7691" width="35.85546875" style="114" bestFit="1" customWidth="1"/>
    <col min="7692" max="7692" width="13.42578125" style="114" bestFit="1" customWidth="1"/>
    <col min="7693" max="7693" width="12.85546875" style="114" bestFit="1" customWidth="1"/>
    <col min="7694" max="7935" width="9.140625" style="114"/>
    <col min="7936" max="7936" width="35.85546875" style="114" bestFit="1" customWidth="1"/>
    <col min="7937" max="7937" width="7.7109375" style="114" customWidth="1"/>
    <col min="7938" max="7938" width="40.5703125" style="114" customWidth="1"/>
    <col min="7939" max="7939" width="32.140625" style="114" customWidth="1"/>
    <col min="7940" max="7940" width="18.7109375" style="114" customWidth="1"/>
    <col min="7941" max="7941" width="11.7109375" style="114" customWidth="1"/>
    <col min="7942" max="7942" width="23.28515625" style="114" customWidth="1"/>
    <col min="7943" max="7943" width="12.28515625" style="114" customWidth="1"/>
    <col min="7944" max="7944" width="42.140625" style="114" customWidth="1"/>
    <col min="7945" max="7945" width="14" style="114" bestFit="1" customWidth="1"/>
    <col min="7946" max="7946" width="9.140625" style="114"/>
    <col min="7947" max="7947" width="35.85546875" style="114" bestFit="1" customWidth="1"/>
    <col min="7948" max="7948" width="13.42578125" style="114" bestFit="1" customWidth="1"/>
    <col min="7949" max="7949" width="12.85546875" style="114" bestFit="1" customWidth="1"/>
    <col min="7950" max="8191" width="9.140625" style="114"/>
    <col min="8192" max="8192" width="35.85546875" style="114" bestFit="1" customWidth="1"/>
    <col min="8193" max="8193" width="7.7109375" style="114" customWidth="1"/>
    <col min="8194" max="8194" width="40.5703125" style="114" customWidth="1"/>
    <col min="8195" max="8195" width="32.140625" style="114" customWidth="1"/>
    <col min="8196" max="8196" width="18.7109375" style="114" customWidth="1"/>
    <col min="8197" max="8197" width="11.7109375" style="114" customWidth="1"/>
    <col min="8198" max="8198" width="23.28515625" style="114" customWidth="1"/>
    <col min="8199" max="8199" width="12.28515625" style="114" customWidth="1"/>
    <col min="8200" max="8200" width="42.140625" style="114" customWidth="1"/>
    <col min="8201" max="8201" width="14" style="114" bestFit="1" customWidth="1"/>
    <col min="8202" max="8202" width="9.140625" style="114"/>
    <col min="8203" max="8203" width="35.85546875" style="114" bestFit="1" customWidth="1"/>
    <col min="8204" max="8204" width="13.42578125" style="114" bestFit="1" customWidth="1"/>
    <col min="8205" max="8205" width="12.85546875" style="114" bestFit="1" customWidth="1"/>
    <col min="8206" max="8447" width="9.140625" style="114"/>
    <col min="8448" max="8448" width="35.85546875" style="114" bestFit="1" customWidth="1"/>
    <col min="8449" max="8449" width="7.7109375" style="114" customWidth="1"/>
    <col min="8450" max="8450" width="40.5703125" style="114" customWidth="1"/>
    <col min="8451" max="8451" width="32.140625" style="114" customWidth="1"/>
    <col min="8452" max="8452" width="18.7109375" style="114" customWidth="1"/>
    <col min="8453" max="8453" width="11.7109375" style="114" customWidth="1"/>
    <col min="8454" max="8454" width="23.28515625" style="114" customWidth="1"/>
    <col min="8455" max="8455" width="12.28515625" style="114" customWidth="1"/>
    <col min="8456" max="8456" width="42.140625" style="114" customWidth="1"/>
    <col min="8457" max="8457" width="14" style="114" bestFit="1" customWidth="1"/>
    <col min="8458" max="8458" width="9.140625" style="114"/>
    <col min="8459" max="8459" width="35.85546875" style="114" bestFit="1" customWidth="1"/>
    <col min="8460" max="8460" width="13.42578125" style="114" bestFit="1" customWidth="1"/>
    <col min="8461" max="8461" width="12.85546875" style="114" bestFit="1" customWidth="1"/>
    <col min="8462" max="8703" width="9.140625" style="114"/>
    <col min="8704" max="8704" width="35.85546875" style="114" bestFit="1" customWidth="1"/>
    <col min="8705" max="8705" width="7.7109375" style="114" customWidth="1"/>
    <col min="8706" max="8706" width="40.5703125" style="114" customWidth="1"/>
    <col min="8707" max="8707" width="32.140625" style="114" customWidth="1"/>
    <col min="8708" max="8708" width="18.7109375" style="114" customWidth="1"/>
    <col min="8709" max="8709" width="11.7109375" style="114" customWidth="1"/>
    <col min="8710" max="8710" width="23.28515625" style="114" customWidth="1"/>
    <col min="8711" max="8711" width="12.28515625" style="114" customWidth="1"/>
    <col min="8712" max="8712" width="42.140625" style="114" customWidth="1"/>
    <col min="8713" max="8713" width="14" style="114" bestFit="1" customWidth="1"/>
    <col min="8714" max="8714" width="9.140625" style="114"/>
    <col min="8715" max="8715" width="35.85546875" style="114" bestFit="1" customWidth="1"/>
    <col min="8716" max="8716" width="13.42578125" style="114" bestFit="1" customWidth="1"/>
    <col min="8717" max="8717" width="12.85546875" style="114" bestFit="1" customWidth="1"/>
    <col min="8718" max="8959" width="9.140625" style="114"/>
    <col min="8960" max="8960" width="35.85546875" style="114" bestFit="1" customWidth="1"/>
    <col min="8961" max="8961" width="7.7109375" style="114" customWidth="1"/>
    <col min="8962" max="8962" width="40.5703125" style="114" customWidth="1"/>
    <col min="8963" max="8963" width="32.140625" style="114" customWidth="1"/>
    <col min="8964" max="8964" width="18.7109375" style="114" customWidth="1"/>
    <col min="8965" max="8965" width="11.7109375" style="114" customWidth="1"/>
    <col min="8966" max="8966" width="23.28515625" style="114" customWidth="1"/>
    <col min="8967" max="8967" width="12.28515625" style="114" customWidth="1"/>
    <col min="8968" max="8968" width="42.140625" style="114" customWidth="1"/>
    <col min="8969" max="8969" width="14" style="114" bestFit="1" customWidth="1"/>
    <col min="8970" max="8970" width="9.140625" style="114"/>
    <col min="8971" max="8971" width="35.85546875" style="114" bestFit="1" customWidth="1"/>
    <col min="8972" max="8972" width="13.42578125" style="114" bestFit="1" customWidth="1"/>
    <col min="8973" max="8973" width="12.85546875" style="114" bestFit="1" customWidth="1"/>
    <col min="8974" max="9215" width="9.140625" style="114"/>
    <col min="9216" max="9216" width="35.85546875" style="114" bestFit="1" customWidth="1"/>
    <col min="9217" max="9217" width="7.7109375" style="114" customWidth="1"/>
    <col min="9218" max="9218" width="40.5703125" style="114" customWidth="1"/>
    <col min="9219" max="9219" width="32.140625" style="114" customWidth="1"/>
    <col min="9220" max="9220" width="18.7109375" style="114" customWidth="1"/>
    <col min="9221" max="9221" width="11.7109375" style="114" customWidth="1"/>
    <col min="9222" max="9222" width="23.28515625" style="114" customWidth="1"/>
    <col min="9223" max="9223" width="12.28515625" style="114" customWidth="1"/>
    <col min="9224" max="9224" width="42.140625" style="114" customWidth="1"/>
    <col min="9225" max="9225" width="14" style="114" bestFit="1" customWidth="1"/>
    <col min="9226" max="9226" width="9.140625" style="114"/>
    <col min="9227" max="9227" width="35.85546875" style="114" bestFit="1" customWidth="1"/>
    <col min="9228" max="9228" width="13.42578125" style="114" bestFit="1" customWidth="1"/>
    <col min="9229" max="9229" width="12.85546875" style="114" bestFit="1" customWidth="1"/>
    <col min="9230" max="9471" width="9.140625" style="114"/>
    <col min="9472" max="9472" width="35.85546875" style="114" bestFit="1" customWidth="1"/>
    <col min="9473" max="9473" width="7.7109375" style="114" customWidth="1"/>
    <col min="9474" max="9474" width="40.5703125" style="114" customWidth="1"/>
    <col min="9475" max="9475" width="32.140625" style="114" customWidth="1"/>
    <col min="9476" max="9476" width="18.7109375" style="114" customWidth="1"/>
    <col min="9477" max="9477" width="11.7109375" style="114" customWidth="1"/>
    <col min="9478" max="9478" width="23.28515625" style="114" customWidth="1"/>
    <col min="9479" max="9479" width="12.28515625" style="114" customWidth="1"/>
    <col min="9480" max="9480" width="42.140625" style="114" customWidth="1"/>
    <col min="9481" max="9481" width="14" style="114" bestFit="1" customWidth="1"/>
    <col min="9482" max="9482" width="9.140625" style="114"/>
    <col min="9483" max="9483" width="35.85546875" style="114" bestFit="1" customWidth="1"/>
    <col min="9484" max="9484" width="13.42578125" style="114" bestFit="1" customWidth="1"/>
    <col min="9485" max="9485" width="12.85546875" style="114" bestFit="1" customWidth="1"/>
    <col min="9486" max="9727" width="9.140625" style="114"/>
    <col min="9728" max="9728" width="35.85546875" style="114" bestFit="1" customWidth="1"/>
    <col min="9729" max="9729" width="7.7109375" style="114" customWidth="1"/>
    <col min="9730" max="9730" width="40.5703125" style="114" customWidth="1"/>
    <col min="9731" max="9731" width="32.140625" style="114" customWidth="1"/>
    <col min="9732" max="9732" width="18.7109375" style="114" customWidth="1"/>
    <col min="9733" max="9733" width="11.7109375" style="114" customWidth="1"/>
    <col min="9734" max="9734" width="23.28515625" style="114" customWidth="1"/>
    <col min="9735" max="9735" width="12.28515625" style="114" customWidth="1"/>
    <col min="9736" max="9736" width="42.140625" style="114" customWidth="1"/>
    <col min="9737" max="9737" width="14" style="114" bestFit="1" customWidth="1"/>
    <col min="9738" max="9738" width="9.140625" style="114"/>
    <col min="9739" max="9739" width="35.85546875" style="114" bestFit="1" customWidth="1"/>
    <col min="9740" max="9740" width="13.42578125" style="114" bestFit="1" customWidth="1"/>
    <col min="9741" max="9741" width="12.85546875" style="114" bestFit="1" customWidth="1"/>
    <col min="9742" max="9983" width="9.140625" style="114"/>
    <col min="9984" max="9984" width="35.85546875" style="114" bestFit="1" customWidth="1"/>
    <col min="9985" max="9985" width="7.7109375" style="114" customWidth="1"/>
    <col min="9986" max="9986" width="40.5703125" style="114" customWidth="1"/>
    <col min="9987" max="9987" width="32.140625" style="114" customWidth="1"/>
    <col min="9988" max="9988" width="18.7109375" style="114" customWidth="1"/>
    <col min="9989" max="9989" width="11.7109375" style="114" customWidth="1"/>
    <col min="9990" max="9990" width="23.28515625" style="114" customWidth="1"/>
    <col min="9991" max="9991" width="12.28515625" style="114" customWidth="1"/>
    <col min="9992" max="9992" width="42.140625" style="114" customWidth="1"/>
    <col min="9993" max="9993" width="14" style="114" bestFit="1" customWidth="1"/>
    <col min="9994" max="9994" width="9.140625" style="114"/>
    <col min="9995" max="9995" width="35.85546875" style="114" bestFit="1" customWidth="1"/>
    <col min="9996" max="9996" width="13.42578125" style="114" bestFit="1" customWidth="1"/>
    <col min="9997" max="9997" width="12.85546875" style="114" bestFit="1" customWidth="1"/>
    <col min="9998" max="10239" width="9.140625" style="114"/>
    <col min="10240" max="10240" width="35.85546875" style="114" bestFit="1" customWidth="1"/>
    <col min="10241" max="10241" width="7.7109375" style="114" customWidth="1"/>
    <col min="10242" max="10242" width="40.5703125" style="114" customWidth="1"/>
    <col min="10243" max="10243" width="32.140625" style="114" customWidth="1"/>
    <col min="10244" max="10244" width="18.7109375" style="114" customWidth="1"/>
    <col min="10245" max="10245" width="11.7109375" style="114" customWidth="1"/>
    <col min="10246" max="10246" width="23.28515625" style="114" customWidth="1"/>
    <col min="10247" max="10247" width="12.28515625" style="114" customWidth="1"/>
    <col min="10248" max="10248" width="42.140625" style="114" customWidth="1"/>
    <col min="10249" max="10249" width="14" style="114" bestFit="1" customWidth="1"/>
    <col min="10250" max="10250" width="9.140625" style="114"/>
    <col min="10251" max="10251" width="35.85546875" style="114" bestFit="1" customWidth="1"/>
    <col min="10252" max="10252" width="13.42578125" style="114" bestFit="1" customWidth="1"/>
    <col min="10253" max="10253" width="12.85546875" style="114" bestFit="1" customWidth="1"/>
    <col min="10254" max="10495" width="9.140625" style="114"/>
    <col min="10496" max="10496" width="35.85546875" style="114" bestFit="1" customWidth="1"/>
    <col min="10497" max="10497" width="7.7109375" style="114" customWidth="1"/>
    <col min="10498" max="10498" width="40.5703125" style="114" customWidth="1"/>
    <col min="10499" max="10499" width="32.140625" style="114" customWidth="1"/>
    <col min="10500" max="10500" width="18.7109375" style="114" customWidth="1"/>
    <col min="10501" max="10501" width="11.7109375" style="114" customWidth="1"/>
    <col min="10502" max="10502" width="23.28515625" style="114" customWidth="1"/>
    <col min="10503" max="10503" width="12.28515625" style="114" customWidth="1"/>
    <col min="10504" max="10504" width="42.140625" style="114" customWidth="1"/>
    <col min="10505" max="10505" width="14" style="114" bestFit="1" customWidth="1"/>
    <col min="10506" max="10506" width="9.140625" style="114"/>
    <col min="10507" max="10507" width="35.85546875" style="114" bestFit="1" customWidth="1"/>
    <col min="10508" max="10508" width="13.42578125" style="114" bestFit="1" customWidth="1"/>
    <col min="10509" max="10509" width="12.85546875" style="114" bestFit="1" customWidth="1"/>
    <col min="10510" max="10751" width="9.140625" style="114"/>
    <col min="10752" max="10752" width="35.85546875" style="114" bestFit="1" customWidth="1"/>
    <col min="10753" max="10753" width="7.7109375" style="114" customWidth="1"/>
    <col min="10754" max="10754" width="40.5703125" style="114" customWidth="1"/>
    <col min="10755" max="10755" width="32.140625" style="114" customWidth="1"/>
    <col min="10756" max="10756" width="18.7109375" style="114" customWidth="1"/>
    <col min="10757" max="10757" width="11.7109375" style="114" customWidth="1"/>
    <col min="10758" max="10758" width="23.28515625" style="114" customWidth="1"/>
    <col min="10759" max="10759" width="12.28515625" style="114" customWidth="1"/>
    <col min="10760" max="10760" width="42.140625" style="114" customWidth="1"/>
    <col min="10761" max="10761" width="14" style="114" bestFit="1" customWidth="1"/>
    <col min="10762" max="10762" width="9.140625" style="114"/>
    <col min="10763" max="10763" width="35.85546875" style="114" bestFit="1" customWidth="1"/>
    <col min="10764" max="10764" width="13.42578125" style="114" bestFit="1" customWidth="1"/>
    <col min="10765" max="10765" width="12.85546875" style="114" bestFit="1" customWidth="1"/>
    <col min="10766" max="11007" width="9.140625" style="114"/>
    <col min="11008" max="11008" width="35.85546875" style="114" bestFit="1" customWidth="1"/>
    <col min="11009" max="11009" width="7.7109375" style="114" customWidth="1"/>
    <col min="11010" max="11010" width="40.5703125" style="114" customWidth="1"/>
    <col min="11011" max="11011" width="32.140625" style="114" customWidth="1"/>
    <col min="11012" max="11012" width="18.7109375" style="114" customWidth="1"/>
    <col min="11013" max="11013" width="11.7109375" style="114" customWidth="1"/>
    <col min="11014" max="11014" width="23.28515625" style="114" customWidth="1"/>
    <col min="11015" max="11015" width="12.28515625" style="114" customWidth="1"/>
    <col min="11016" max="11016" width="42.140625" style="114" customWidth="1"/>
    <col min="11017" max="11017" width="14" style="114" bestFit="1" customWidth="1"/>
    <col min="11018" max="11018" width="9.140625" style="114"/>
    <col min="11019" max="11019" width="35.85546875" style="114" bestFit="1" customWidth="1"/>
    <col min="11020" max="11020" width="13.42578125" style="114" bestFit="1" customWidth="1"/>
    <col min="11021" max="11021" width="12.85546875" style="114" bestFit="1" customWidth="1"/>
    <col min="11022" max="11263" width="9.140625" style="114"/>
    <col min="11264" max="11264" width="35.85546875" style="114" bestFit="1" customWidth="1"/>
    <col min="11265" max="11265" width="7.7109375" style="114" customWidth="1"/>
    <col min="11266" max="11266" width="40.5703125" style="114" customWidth="1"/>
    <col min="11267" max="11267" width="32.140625" style="114" customWidth="1"/>
    <col min="11268" max="11268" width="18.7109375" style="114" customWidth="1"/>
    <col min="11269" max="11269" width="11.7109375" style="114" customWidth="1"/>
    <col min="11270" max="11270" width="23.28515625" style="114" customWidth="1"/>
    <col min="11271" max="11271" width="12.28515625" style="114" customWidth="1"/>
    <col min="11272" max="11272" width="42.140625" style="114" customWidth="1"/>
    <col min="11273" max="11273" width="14" style="114" bestFit="1" customWidth="1"/>
    <col min="11274" max="11274" width="9.140625" style="114"/>
    <col min="11275" max="11275" width="35.85546875" style="114" bestFit="1" customWidth="1"/>
    <col min="11276" max="11276" width="13.42578125" style="114" bestFit="1" customWidth="1"/>
    <col min="11277" max="11277" width="12.85546875" style="114" bestFit="1" customWidth="1"/>
    <col min="11278" max="11519" width="9.140625" style="114"/>
    <col min="11520" max="11520" width="35.85546875" style="114" bestFit="1" customWidth="1"/>
    <col min="11521" max="11521" width="7.7109375" style="114" customWidth="1"/>
    <col min="11522" max="11522" width="40.5703125" style="114" customWidth="1"/>
    <col min="11523" max="11523" width="32.140625" style="114" customWidth="1"/>
    <col min="11524" max="11524" width="18.7109375" style="114" customWidth="1"/>
    <col min="11525" max="11525" width="11.7109375" style="114" customWidth="1"/>
    <col min="11526" max="11526" width="23.28515625" style="114" customWidth="1"/>
    <col min="11527" max="11527" width="12.28515625" style="114" customWidth="1"/>
    <col min="11528" max="11528" width="42.140625" style="114" customWidth="1"/>
    <col min="11529" max="11529" width="14" style="114" bestFit="1" customWidth="1"/>
    <col min="11530" max="11530" width="9.140625" style="114"/>
    <col min="11531" max="11531" width="35.85546875" style="114" bestFit="1" customWidth="1"/>
    <col min="11532" max="11532" width="13.42578125" style="114" bestFit="1" customWidth="1"/>
    <col min="11533" max="11533" width="12.85546875" style="114" bestFit="1" customWidth="1"/>
    <col min="11534" max="11775" width="9.140625" style="114"/>
    <col min="11776" max="11776" width="35.85546875" style="114" bestFit="1" customWidth="1"/>
    <col min="11777" max="11777" width="7.7109375" style="114" customWidth="1"/>
    <col min="11778" max="11778" width="40.5703125" style="114" customWidth="1"/>
    <col min="11779" max="11779" width="32.140625" style="114" customWidth="1"/>
    <col min="11780" max="11780" width="18.7109375" style="114" customWidth="1"/>
    <col min="11781" max="11781" width="11.7109375" style="114" customWidth="1"/>
    <col min="11782" max="11782" width="23.28515625" style="114" customWidth="1"/>
    <col min="11783" max="11783" width="12.28515625" style="114" customWidth="1"/>
    <col min="11784" max="11784" width="42.140625" style="114" customWidth="1"/>
    <col min="11785" max="11785" width="14" style="114" bestFit="1" customWidth="1"/>
    <col min="11786" max="11786" width="9.140625" style="114"/>
    <col min="11787" max="11787" width="35.85546875" style="114" bestFit="1" customWidth="1"/>
    <col min="11788" max="11788" width="13.42578125" style="114" bestFit="1" customWidth="1"/>
    <col min="11789" max="11789" width="12.85546875" style="114" bestFit="1" customWidth="1"/>
    <col min="11790" max="12031" width="9.140625" style="114"/>
    <col min="12032" max="12032" width="35.85546875" style="114" bestFit="1" customWidth="1"/>
    <col min="12033" max="12033" width="7.7109375" style="114" customWidth="1"/>
    <col min="12034" max="12034" width="40.5703125" style="114" customWidth="1"/>
    <col min="12035" max="12035" width="32.140625" style="114" customWidth="1"/>
    <col min="12036" max="12036" width="18.7109375" style="114" customWidth="1"/>
    <col min="12037" max="12037" width="11.7109375" style="114" customWidth="1"/>
    <col min="12038" max="12038" width="23.28515625" style="114" customWidth="1"/>
    <col min="12039" max="12039" width="12.28515625" style="114" customWidth="1"/>
    <col min="12040" max="12040" width="42.140625" style="114" customWidth="1"/>
    <col min="12041" max="12041" width="14" style="114" bestFit="1" customWidth="1"/>
    <col min="12042" max="12042" width="9.140625" style="114"/>
    <col min="12043" max="12043" width="35.85546875" style="114" bestFit="1" customWidth="1"/>
    <col min="12044" max="12044" width="13.42578125" style="114" bestFit="1" customWidth="1"/>
    <col min="12045" max="12045" width="12.85546875" style="114" bestFit="1" customWidth="1"/>
    <col min="12046" max="12287" width="9.140625" style="114"/>
    <col min="12288" max="12288" width="35.85546875" style="114" bestFit="1" customWidth="1"/>
    <col min="12289" max="12289" width="7.7109375" style="114" customWidth="1"/>
    <col min="12290" max="12290" width="40.5703125" style="114" customWidth="1"/>
    <col min="12291" max="12291" width="32.140625" style="114" customWidth="1"/>
    <col min="12292" max="12292" width="18.7109375" style="114" customWidth="1"/>
    <col min="12293" max="12293" width="11.7109375" style="114" customWidth="1"/>
    <col min="12294" max="12294" width="23.28515625" style="114" customWidth="1"/>
    <col min="12295" max="12295" width="12.28515625" style="114" customWidth="1"/>
    <col min="12296" max="12296" width="42.140625" style="114" customWidth="1"/>
    <col min="12297" max="12297" width="14" style="114" bestFit="1" customWidth="1"/>
    <col min="12298" max="12298" width="9.140625" style="114"/>
    <col min="12299" max="12299" width="35.85546875" style="114" bestFit="1" customWidth="1"/>
    <col min="12300" max="12300" width="13.42578125" style="114" bestFit="1" customWidth="1"/>
    <col min="12301" max="12301" width="12.85546875" style="114" bestFit="1" customWidth="1"/>
    <col min="12302" max="12543" width="9.140625" style="114"/>
    <col min="12544" max="12544" width="35.85546875" style="114" bestFit="1" customWidth="1"/>
    <col min="12545" max="12545" width="7.7109375" style="114" customWidth="1"/>
    <col min="12546" max="12546" width="40.5703125" style="114" customWidth="1"/>
    <col min="12547" max="12547" width="32.140625" style="114" customWidth="1"/>
    <col min="12548" max="12548" width="18.7109375" style="114" customWidth="1"/>
    <col min="12549" max="12549" width="11.7109375" style="114" customWidth="1"/>
    <col min="12550" max="12550" width="23.28515625" style="114" customWidth="1"/>
    <col min="12551" max="12551" width="12.28515625" style="114" customWidth="1"/>
    <col min="12552" max="12552" width="42.140625" style="114" customWidth="1"/>
    <col min="12553" max="12553" width="14" style="114" bestFit="1" customWidth="1"/>
    <col min="12554" max="12554" width="9.140625" style="114"/>
    <col min="12555" max="12555" width="35.85546875" style="114" bestFit="1" customWidth="1"/>
    <col min="12556" max="12556" width="13.42578125" style="114" bestFit="1" customWidth="1"/>
    <col min="12557" max="12557" width="12.85546875" style="114" bestFit="1" customWidth="1"/>
    <col min="12558" max="12799" width="9.140625" style="114"/>
    <col min="12800" max="12800" width="35.85546875" style="114" bestFit="1" customWidth="1"/>
    <col min="12801" max="12801" width="7.7109375" style="114" customWidth="1"/>
    <col min="12802" max="12802" width="40.5703125" style="114" customWidth="1"/>
    <col min="12803" max="12803" width="32.140625" style="114" customWidth="1"/>
    <col min="12804" max="12804" width="18.7109375" style="114" customWidth="1"/>
    <col min="12805" max="12805" width="11.7109375" style="114" customWidth="1"/>
    <col min="12806" max="12806" width="23.28515625" style="114" customWidth="1"/>
    <col min="12807" max="12807" width="12.28515625" style="114" customWidth="1"/>
    <col min="12808" max="12808" width="42.140625" style="114" customWidth="1"/>
    <col min="12809" max="12809" width="14" style="114" bestFit="1" customWidth="1"/>
    <col min="12810" max="12810" width="9.140625" style="114"/>
    <col min="12811" max="12811" width="35.85546875" style="114" bestFit="1" customWidth="1"/>
    <col min="12812" max="12812" width="13.42578125" style="114" bestFit="1" customWidth="1"/>
    <col min="12813" max="12813" width="12.85546875" style="114" bestFit="1" customWidth="1"/>
    <col min="12814" max="13055" width="9.140625" style="114"/>
    <col min="13056" max="13056" width="35.85546875" style="114" bestFit="1" customWidth="1"/>
    <col min="13057" max="13057" width="7.7109375" style="114" customWidth="1"/>
    <col min="13058" max="13058" width="40.5703125" style="114" customWidth="1"/>
    <col min="13059" max="13059" width="32.140625" style="114" customWidth="1"/>
    <col min="13060" max="13060" width="18.7109375" style="114" customWidth="1"/>
    <col min="13061" max="13061" width="11.7109375" style="114" customWidth="1"/>
    <col min="13062" max="13062" width="23.28515625" style="114" customWidth="1"/>
    <col min="13063" max="13063" width="12.28515625" style="114" customWidth="1"/>
    <col min="13064" max="13064" width="42.140625" style="114" customWidth="1"/>
    <col min="13065" max="13065" width="14" style="114" bestFit="1" customWidth="1"/>
    <col min="13066" max="13066" width="9.140625" style="114"/>
    <col min="13067" max="13067" width="35.85546875" style="114" bestFit="1" customWidth="1"/>
    <col min="13068" max="13068" width="13.42578125" style="114" bestFit="1" customWidth="1"/>
    <col min="13069" max="13069" width="12.85546875" style="114" bestFit="1" customWidth="1"/>
    <col min="13070" max="13311" width="9.140625" style="114"/>
    <col min="13312" max="13312" width="35.85546875" style="114" bestFit="1" customWidth="1"/>
    <col min="13313" max="13313" width="7.7109375" style="114" customWidth="1"/>
    <col min="13314" max="13314" width="40.5703125" style="114" customWidth="1"/>
    <col min="13315" max="13315" width="32.140625" style="114" customWidth="1"/>
    <col min="13316" max="13316" width="18.7109375" style="114" customWidth="1"/>
    <col min="13317" max="13317" width="11.7109375" style="114" customWidth="1"/>
    <col min="13318" max="13318" width="23.28515625" style="114" customWidth="1"/>
    <col min="13319" max="13319" width="12.28515625" style="114" customWidth="1"/>
    <col min="13320" max="13320" width="42.140625" style="114" customWidth="1"/>
    <col min="13321" max="13321" width="14" style="114" bestFit="1" customWidth="1"/>
    <col min="13322" max="13322" width="9.140625" style="114"/>
    <col min="13323" max="13323" width="35.85546875" style="114" bestFit="1" customWidth="1"/>
    <col min="13324" max="13324" width="13.42578125" style="114" bestFit="1" customWidth="1"/>
    <col min="13325" max="13325" width="12.85546875" style="114" bestFit="1" customWidth="1"/>
    <col min="13326" max="13567" width="9.140625" style="114"/>
    <col min="13568" max="13568" width="35.85546875" style="114" bestFit="1" customWidth="1"/>
    <col min="13569" max="13569" width="7.7109375" style="114" customWidth="1"/>
    <col min="13570" max="13570" width="40.5703125" style="114" customWidth="1"/>
    <col min="13571" max="13571" width="32.140625" style="114" customWidth="1"/>
    <col min="13572" max="13572" width="18.7109375" style="114" customWidth="1"/>
    <col min="13573" max="13573" width="11.7109375" style="114" customWidth="1"/>
    <col min="13574" max="13574" width="23.28515625" style="114" customWidth="1"/>
    <col min="13575" max="13575" width="12.28515625" style="114" customWidth="1"/>
    <col min="13576" max="13576" width="42.140625" style="114" customWidth="1"/>
    <col min="13577" max="13577" width="14" style="114" bestFit="1" customWidth="1"/>
    <col min="13578" max="13578" width="9.140625" style="114"/>
    <col min="13579" max="13579" width="35.85546875" style="114" bestFit="1" customWidth="1"/>
    <col min="13580" max="13580" width="13.42578125" style="114" bestFit="1" customWidth="1"/>
    <col min="13581" max="13581" width="12.85546875" style="114" bestFit="1" customWidth="1"/>
    <col min="13582" max="13823" width="9.140625" style="114"/>
    <col min="13824" max="13824" width="35.85546875" style="114" bestFit="1" customWidth="1"/>
    <col min="13825" max="13825" width="7.7109375" style="114" customWidth="1"/>
    <col min="13826" max="13826" width="40.5703125" style="114" customWidth="1"/>
    <col min="13827" max="13827" width="32.140625" style="114" customWidth="1"/>
    <col min="13828" max="13828" width="18.7109375" style="114" customWidth="1"/>
    <col min="13829" max="13829" width="11.7109375" style="114" customWidth="1"/>
    <col min="13830" max="13830" width="23.28515625" style="114" customWidth="1"/>
    <col min="13831" max="13831" width="12.28515625" style="114" customWidth="1"/>
    <col min="13832" max="13832" width="42.140625" style="114" customWidth="1"/>
    <col min="13833" max="13833" width="14" style="114" bestFit="1" customWidth="1"/>
    <col min="13834" max="13834" width="9.140625" style="114"/>
    <col min="13835" max="13835" width="35.85546875" style="114" bestFit="1" customWidth="1"/>
    <col min="13836" max="13836" width="13.42578125" style="114" bestFit="1" customWidth="1"/>
    <col min="13837" max="13837" width="12.85546875" style="114" bestFit="1" customWidth="1"/>
    <col min="13838" max="14079" width="9.140625" style="114"/>
    <col min="14080" max="14080" width="35.85546875" style="114" bestFit="1" customWidth="1"/>
    <col min="14081" max="14081" width="7.7109375" style="114" customWidth="1"/>
    <col min="14082" max="14082" width="40.5703125" style="114" customWidth="1"/>
    <col min="14083" max="14083" width="32.140625" style="114" customWidth="1"/>
    <col min="14084" max="14084" width="18.7109375" style="114" customWidth="1"/>
    <col min="14085" max="14085" width="11.7109375" style="114" customWidth="1"/>
    <col min="14086" max="14086" width="23.28515625" style="114" customWidth="1"/>
    <col min="14087" max="14087" width="12.28515625" style="114" customWidth="1"/>
    <col min="14088" max="14088" width="42.140625" style="114" customWidth="1"/>
    <col min="14089" max="14089" width="14" style="114" bestFit="1" customWidth="1"/>
    <col min="14090" max="14090" width="9.140625" style="114"/>
    <col min="14091" max="14091" width="35.85546875" style="114" bestFit="1" customWidth="1"/>
    <col min="14092" max="14092" width="13.42578125" style="114" bestFit="1" customWidth="1"/>
    <col min="14093" max="14093" width="12.85546875" style="114" bestFit="1" customWidth="1"/>
    <col min="14094" max="14335" width="9.140625" style="114"/>
    <col min="14336" max="14336" width="35.85546875" style="114" bestFit="1" customWidth="1"/>
    <col min="14337" max="14337" width="7.7109375" style="114" customWidth="1"/>
    <col min="14338" max="14338" width="40.5703125" style="114" customWidth="1"/>
    <col min="14339" max="14339" width="32.140625" style="114" customWidth="1"/>
    <col min="14340" max="14340" width="18.7109375" style="114" customWidth="1"/>
    <col min="14341" max="14341" width="11.7109375" style="114" customWidth="1"/>
    <col min="14342" max="14342" width="23.28515625" style="114" customWidth="1"/>
    <col min="14343" max="14343" width="12.28515625" style="114" customWidth="1"/>
    <col min="14344" max="14344" width="42.140625" style="114" customWidth="1"/>
    <col min="14345" max="14345" width="14" style="114" bestFit="1" customWidth="1"/>
    <col min="14346" max="14346" width="9.140625" style="114"/>
    <col min="14347" max="14347" width="35.85546875" style="114" bestFit="1" customWidth="1"/>
    <col min="14348" max="14348" width="13.42578125" style="114" bestFit="1" customWidth="1"/>
    <col min="14349" max="14349" width="12.85546875" style="114" bestFit="1" customWidth="1"/>
    <col min="14350" max="14591" width="9.140625" style="114"/>
    <col min="14592" max="14592" width="35.85546875" style="114" bestFit="1" customWidth="1"/>
    <col min="14593" max="14593" width="7.7109375" style="114" customWidth="1"/>
    <col min="14594" max="14594" width="40.5703125" style="114" customWidth="1"/>
    <col min="14595" max="14595" width="32.140625" style="114" customWidth="1"/>
    <col min="14596" max="14596" width="18.7109375" style="114" customWidth="1"/>
    <col min="14597" max="14597" width="11.7109375" style="114" customWidth="1"/>
    <col min="14598" max="14598" width="23.28515625" style="114" customWidth="1"/>
    <col min="14599" max="14599" width="12.28515625" style="114" customWidth="1"/>
    <col min="14600" max="14600" width="42.140625" style="114" customWidth="1"/>
    <col min="14601" max="14601" width="14" style="114" bestFit="1" customWidth="1"/>
    <col min="14602" max="14602" width="9.140625" style="114"/>
    <col min="14603" max="14603" width="35.85546875" style="114" bestFit="1" customWidth="1"/>
    <col min="14604" max="14604" width="13.42578125" style="114" bestFit="1" customWidth="1"/>
    <col min="14605" max="14605" width="12.85546875" style="114" bestFit="1" customWidth="1"/>
    <col min="14606" max="14847" width="9.140625" style="114"/>
    <col min="14848" max="14848" width="35.85546875" style="114" bestFit="1" customWidth="1"/>
    <col min="14849" max="14849" width="7.7109375" style="114" customWidth="1"/>
    <col min="14850" max="14850" width="40.5703125" style="114" customWidth="1"/>
    <col min="14851" max="14851" width="32.140625" style="114" customWidth="1"/>
    <col min="14852" max="14852" width="18.7109375" style="114" customWidth="1"/>
    <col min="14853" max="14853" width="11.7109375" style="114" customWidth="1"/>
    <col min="14854" max="14854" width="23.28515625" style="114" customWidth="1"/>
    <col min="14855" max="14855" width="12.28515625" style="114" customWidth="1"/>
    <col min="14856" max="14856" width="42.140625" style="114" customWidth="1"/>
    <col min="14857" max="14857" width="14" style="114" bestFit="1" customWidth="1"/>
    <col min="14858" max="14858" width="9.140625" style="114"/>
    <col min="14859" max="14859" width="35.85546875" style="114" bestFit="1" customWidth="1"/>
    <col min="14860" max="14860" width="13.42578125" style="114" bestFit="1" customWidth="1"/>
    <col min="14861" max="14861" width="12.85546875" style="114" bestFit="1" customWidth="1"/>
    <col min="14862" max="15103" width="9.140625" style="114"/>
    <col min="15104" max="15104" width="35.85546875" style="114" bestFit="1" customWidth="1"/>
    <col min="15105" max="15105" width="7.7109375" style="114" customWidth="1"/>
    <col min="15106" max="15106" width="40.5703125" style="114" customWidth="1"/>
    <col min="15107" max="15107" width="32.140625" style="114" customWidth="1"/>
    <col min="15108" max="15108" width="18.7109375" style="114" customWidth="1"/>
    <col min="15109" max="15109" width="11.7109375" style="114" customWidth="1"/>
    <col min="15110" max="15110" width="23.28515625" style="114" customWidth="1"/>
    <col min="15111" max="15111" width="12.28515625" style="114" customWidth="1"/>
    <col min="15112" max="15112" width="42.140625" style="114" customWidth="1"/>
    <col min="15113" max="15113" width="14" style="114" bestFit="1" customWidth="1"/>
    <col min="15114" max="15114" width="9.140625" style="114"/>
    <col min="15115" max="15115" width="35.85546875" style="114" bestFit="1" customWidth="1"/>
    <col min="15116" max="15116" width="13.42578125" style="114" bestFit="1" customWidth="1"/>
    <col min="15117" max="15117" width="12.85546875" style="114" bestFit="1" customWidth="1"/>
    <col min="15118" max="15359" width="9.140625" style="114"/>
    <col min="15360" max="15360" width="35.85546875" style="114" bestFit="1" customWidth="1"/>
    <col min="15361" max="15361" width="7.7109375" style="114" customWidth="1"/>
    <col min="15362" max="15362" width="40.5703125" style="114" customWidth="1"/>
    <col min="15363" max="15363" width="32.140625" style="114" customWidth="1"/>
    <col min="15364" max="15364" width="18.7109375" style="114" customWidth="1"/>
    <col min="15365" max="15365" width="11.7109375" style="114" customWidth="1"/>
    <col min="15366" max="15366" width="23.28515625" style="114" customWidth="1"/>
    <col min="15367" max="15367" width="12.28515625" style="114" customWidth="1"/>
    <col min="15368" max="15368" width="42.140625" style="114" customWidth="1"/>
    <col min="15369" max="15369" width="14" style="114" bestFit="1" customWidth="1"/>
    <col min="15370" max="15370" width="9.140625" style="114"/>
    <col min="15371" max="15371" width="35.85546875" style="114" bestFit="1" customWidth="1"/>
    <col min="15372" max="15372" width="13.42578125" style="114" bestFit="1" customWidth="1"/>
    <col min="15373" max="15373" width="12.85546875" style="114" bestFit="1" customWidth="1"/>
    <col min="15374" max="15615" width="9.140625" style="114"/>
    <col min="15616" max="15616" width="35.85546875" style="114" bestFit="1" customWidth="1"/>
    <col min="15617" max="15617" width="7.7109375" style="114" customWidth="1"/>
    <col min="15618" max="15618" width="40.5703125" style="114" customWidth="1"/>
    <col min="15619" max="15619" width="32.140625" style="114" customWidth="1"/>
    <col min="15620" max="15620" width="18.7109375" style="114" customWidth="1"/>
    <col min="15621" max="15621" width="11.7109375" style="114" customWidth="1"/>
    <col min="15622" max="15622" width="23.28515625" style="114" customWidth="1"/>
    <col min="15623" max="15623" width="12.28515625" style="114" customWidth="1"/>
    <col min="15624" max="15624" width="42.140625" style="114" customWidth="1"/>
    <col min="15625" max="15625" width="14" style="114" bestFit="1" customWidth="1"/>
    <col min="15626" max="15626" width="9.140625" style="114"/>
    <col min="15627" max="15627" width="35.85546875" style="114" bestFit="1" customWidth="1"/>
    <col min="15628" max="15628" width="13.42578125" style="114" bestFit="1" customWidth="1"/>
    <col min="15629" max="15629" width="12.85546875" style="114" bestFit="1" customWidth="1"/>
    <col min="15630" max="15871" width="9.140625" style="114"/>
    <col min="15872" max="15872" width="35.85546875" style="114" bestFit="1" customWidth="1"/>
    <col min="15873" max="15873" width="7.7109375" style="114" customWidth="1"/>
    <col min="15874" max="15874" width="40.5703125" style="114" customWidth="1"/>
    <col min="15875" max="15875" width="32.140625" style="114" customWidth="1"/>
    <col min="15876" max="15876" width="18.7109375" style="114" customWidth="1"/>
    <col min="15877" max="15877" width="11.7109375" style="114" customWidth="1"/>
    <col min="15878" max="15878" width="23.28515625" style="114" customWidth="1"/>
    <col min="15879" max="15879" width="12.28515625" style="114" customWidth="1"/>
    <col min="15880" max="15880" width="42.140625" style="114" customWidth="1"/>
    <col min="15881" max="15881" width="14" style="114" bestFit="1" customWidth="1"/>
    <col min="15882" max="15882" width="9.140625" style="114"/>
    <col min="15883" max="15883" width="35.85546875" style="114" bestFit="1" customWidth="1"/>
    <col min="15884" max="15884" width="13.42578125" style="114" bestFit="1" customWidth="1"/>
    <col min="15885" max="15885" width="12.85546875" style="114" bestFit="1" customWidth="1"/>
    <col min="15886" max="16127" width="9.140625" style="114"/>
    <col min="16128" max="16128" width="35.85546875" style="114" bestFit="1" customWidth="1"/>
    <col min="16129" max="16129" width="7.7109375" style="114" customWidth="1"/>
    <col min="16130" max="16130" width="40.5703125" style="114" customWidth="1"/>
    <col min="16131" max="16131" width="32.140625" style="114" customWidth="1"/>
    <col min="16132" max="16132" width="18.7109375" style="114" customWidth="1"/>
    <col min="16133" max="16133" width="11.7109375" style="114" customWidth="1"/>
    <col min="16134" max="16134" width="23.28515625" style="114" customWidth="1"/>
    <col min="16135" max="16135" width="12.28515625" style="114" customWidth="1"/>
    <col min="16136" max="16136" width="42.140625" style="114" customWidth="1"/>
    <col min="16137" max="16137" width="14" style="114" bestFit="1" customWidth="1"/>
    <col min="16138" max="16138" width="9.140625" style="114"/>
    <col min="16139" max="16139" width="35.85546875" style="114" bestFit="1" customWidth="1"/>
    <col min="16140" max="16140" width="13.42578125" style="114" bestFit="1" customWidth="1"/>
    <col min="16141" max="16141" width="12.85546875" style="114" bestFit="1" customWidth="1"/>
    <col min="16142" max="16384" width="9.140625" style="114"/>
  </cols>
  <sheetData>
    <row r="1" spans="1:10" s="15" customFormat="1" x14ac:dyDescent="0.3">
      <c r="A1" s="234" t="s">
        <v>61</v>
      </c>
      <c r="B1" s="234"/>
      <c r="C1" s="234"/>
      <c r="D1" s="234"/>
      <c r="E1" s="234"/>
      <c r="F1" s="234"/>
      <c r="G1" s="234"/>
      <c r="H1" s="234"/>
      <c r="I1" s="172" t="s">
        <v>180</v>
      </c>
      <c r="J1" s="173" t="s">
        <v>155</v>
      </c>
    </row>
    <row r="2" spans="1:10" s="15" customFormat="1" x14ac:dyDescent="0.3">
      <c r="A2" s="129"/>
      <c r="B2" s="129"/>
      <c r="C2" s="129"/>
      <c r="D2" s="129"/>
      <c r="E2" s="174"/>
      <c r="F2" s="129"/>
      <c r="G2" s="44"/>
      <c r="H2" s="129"/>
      <c r="I2" s="172" t="s">
        <v>179</v>
      </c>
      <c r="J2" s="173" t="s">
        <v>154</v>
      </c>
    </row>
    <row r="3" spans="1:10" s="15" customFormat="1" x14ac:dyDescent="0.3">
      <c r="E3" s="165"/>
      <c r="G3" s="44"/>
      <c r="I3" s="172" t="s">
        <v>178</v>
      </c>
    </row>
    <row r="4" spans="1:10" s="15" customFormat="1" x14ac:dyDescent="0.3">
      <c r="E4" s="165"/>
      <c r="G4" s="44"/>
    </row>
    <row r="5" spans="1:10" s="15" customFormat="1" x14ac:dyDescent="0.3">
      <c r="E5" s="165"/>
      <c r="G5" s="44"/>
    </row>
    <row r="6" spans="1:10" s="15" customFormat="1" x14ac:dyDescent="0.3">
      <c r="E6" s="165"/>
      <c r="G6" s="44"/>
    </row>
    <row r="7" spans="1:10" s="15" customFormat="1" x14ac:dyDescent="0.3">
      <c r="A7" s="126"/>
      <c r="B7" s="126"/>
      <c r="C7" s="125"/>
      <c r="D7" s="125"/>
      <c r="E7" s="166"/>
      <c r="F7" s="125"/>
      <c r="G7" s="125"/>
      <c r="H7" s="125"/>
    </row>
    <row r="8" spans="1:10" s="15" customFormat="1" x14ac:dyDescent="0.3">
      <c r="A8" s="126"/>
      <c r="B8" s="126"/>
      <c r="C8" s="125"/>
      <c r="D8" s="125"/>
      <c r="E8" s="166"/>
      <c r="F8" s="125"/>
      <c r="G8" s="125"/>
      <c r="H8" s="125"/>
    </row>
    <row r="9" spans="1:10" s="15" customFormat="1" ht="20.25" x14ac:dyDescent="0.3">
      <c r="A9" s="207" t="s">
        <v>153</v>
      </c>
      <c r="B9" s="207"/>
      <c r="C9" s="207"/>
      <c r="D9" s="207"/>
      <c r="E9" s="207"/>
      <c r="F9" s="207"/>
      <c r="G9" s="207"/>
      <c r="H9" s="207"/>
    </row>
    <row r="10" spans="1:10" s="15" customFormat="1" x14ac:dyDescent="0.3">
      <c r="A10" s="126"/>
      <c r="B10" s="126"/>
      <c r="C10" s="125"/>
      <c r="D10" s="125"/>
      <c r="E10" s="166"/>
      <c r="F10" s="125"/>
      <c r="G10" s="125"/>
      <c r="H10" s="125"/>
    </row>
    <row r="11" spans="1:10" s="15" customFormat="1" x14ac:dyDescent="0.3">
      <c r="A11" s="126"/>
      <c r="B11" s="126"/>
      <c r="C11" s="125"/>
      <c r="D11" s="125"/>
      <c r="E11" s="166"/>
      <c r="F11" s="125"/>
      <c r="G11" s="125"/>
      <c r="H11" s="125"/>
    </row>
    <row r="12" spans="1:10" s="128" customFormat="1" ht="18" customHeight="1" x14ac:dyDescent="0.25">
      <c r="A12" s="202" t="s">
        <v>0</v>
      </c>
      <c r="B12" s="202"/>
      <c r="C12" s="203"/>
      <c r="D12" s="208"/>
      <c r="E12" s="208"/>
      <c r="F12" s="208"/>
      <c r="G12" s="208"/>
      <c r="H12" s="208"/>
    </row>
    <row r="13" spans="1:10" s="128" customFormat="1" ht="18" customHeight="1" x14ac:dyDescent="0.25">
      <c r="A13" s="202" t="s">
        <v>150</v>
      </c>
      <c r="B13" s="202"/>
      <c r="C13" s="203"/>
      <c r="D13" s="204"/>
      <c r="E13" s="204"/>
      <c r="F13" s="204"/>
      <c r="G13" s="204"/>
      <c r="H13" s="204"/>
    </row>
    <row r="14" spans="1:10" s="15" customFormat="1" ht="18" customHeight="1" x14ac:dyDescent="0.3">
      <c r="E14" s="165"/>
      <c r="G14" s="44"/>
    </row>
    <row r="15" spans="1:10" s="15" customFormat="1" ht="18" customHeight="1" x14ac:dyDescent="0.3">
      <c r="A15" s="229" t="s">
        <v>149</v>
      </c>
      <c r="B15" s="230"/>
      <c r="C15" s="231"/>
      <c r="D15" s="232"/>
      <c r="E15" s="232"/>
      <c r="F15" s="232"/>
      <c r="G15" s="232"/>
      <c r="H15" s="233"/>
    </row>
    <row r="16" spans="1:10" s="15" customFormat="1" ht="18" customHeight="1" x14ac:dyDescent="0.3">
      <c r="A16" s="229" t="s">
        <v>53</v>
      </c>
      <c r="B16" s="230"/>
      <c r="C16" s="231"/>
      <c r="D16" s="232"/>
      <c r="E16" s="232"/>
      <c r="F16" s="232"/>
      <c r="G16" s="232"/>
      <c r="H16" s="233"/>
    </row>
    <row r="17" spans="1:15" s="15" customFormat="1" ht="18" customHeight="1" x14ac:dyDescent="0.3">
      <c r="A17" s="229" t="s">
        <v>148</v>
      </c>
      <c r="B17" s="230"/>
      <c r="C17" s="231"/>
      <c r="D17" s="232"/>
      <c r="E17" s="232"/>
      <c r="F17" s="232"/>
      <c r="G17" s="232"/>
      <c r="H17" s="233"/>
    </row>
    <row r="18" spans="1:15" ht="23.25" x14ac:dyDescent="0.35">
      <c r="A18" s="124"/>
      <c r="E18" s="135"/>
      <c r="F18" s="164"/>
      <c r="G18" s="134"/>
    </row>
    <row r="19" spans="1:15" ht="18.75" x14ac:dyDescent="0.3">
      <c r="A19" s="221" t="s">
        <v>147</v>
      </c>
      <c r="B19" s="221"/>
      <c r="C19" s="221"/>
      <c r="D19" s="221"/>
      <c r="E19" s="221"/>
      <c r="F19" s="221"/>
      <c r="G19" s="221"/>
      <c r="H19" s="221"/>
    </row>
    <row r="20" spans="1:15" s="127" customFormat="1" ht="66" customHeight="1" thickBot="1" x14ac:dyDescent="0.3">
      <c r="A20" s="162" t="s">
        <v>174</v>
      </c>
      <c r="B20" s="162" t="s">
        <v>146</v>
      </c>
      <c r="C20" s="162" t="s">
        <v>177</v>
      </c>
      <c r="D20" s="162" t="s">
        <v>173</v>
      </c>
      <c r="E20" s="163" t="s">
        <v>172</v>
      </c>
      <c r="F20" s="162" t="s">
        <v>171</v>
      </c>
      <c r="G20" s="238" t="s">
        <v>6</v>
      </c>
      <c r="H20" s="239"/>
      <c r="O20" s="171" t="s">
        <v>176</v>
      </c>
    </row>
    <row r="21" spans="1:15" x14ac:dyDescent="0.3">
      <c r="A21" s="222" t="s">
        <v>169</v>
      </c>
      <c r="B21" s="123">
        <v>1</v>
      </c>
      <c r="C21" s="157"/>
      <c r="D21" s="157"/>
      <c r="E21" s="156"/>
      <c r="F21" s="155"/>
      <c r="G21" s="214"/>
      <c r="H21" s="215"/>
    </row>
    <row r="22" spans="1:15" x14ac:dyDescent="0.3">
      <c r="A22" s="223"/>
      <c r="B22" s="122">
        <v>2</v>
      </c>
      <c r="C22" s="152"/>
      <c r="D22" s="152"/>
      <c r="E22" s="151"/>
      <c r="F22" s="147"/>
      <c r="G22" s="216"/>
      <c r="H22" s="217"/>
    </row>
    <row r="23" spans="1:15" x14ac:dyDescent="0.3">
      <c r="A23" s="224"/>
      <c r="B23" s="121">
        <v>3</v>
      </c>
      <c r="C23" s="149"/>
      <c r="D23" s="149"/>
      <c r="E23" s="148"/>
      <c r="F23" s="147"/>
      <c r="G23" s="216"/>
      <c r="H23" s="217"/>
    </row>
    <row r="24" spans="1:15" ht="17.25" thickBot="1" x14ac:dyDescent="0.35">
      <c r="A24" s="225"/>
      <c r="B24" s="120" t="s">
        <v>143</v>
      </c>
      <c r="C24" s="144"/>
      <c r="D24" s="144"/>
      <c r="E24" s="143"/>
      <c r="F24" s="142"/>
      <c r="G24" s="218"/>
      <c r="H24" s="219"/>
    </row>
    <row r="25" spans="1:15" x14ac:dyDescent="0.3">
      <c r="A25" s="222" t="s">
        <v>168</v>
      </c>
      <c r="B25" s="123">
        <v>1</v>
      </c>
      <c r="C25" s="157"/>
      <c r="D25" s="157"/>
      <c r="E25" s="156"/>
      <c r="F25" s="155"/>
      <c r="G25" s="214"/>
      <c r="H25" s="215"/>
    </row>
    <row r="26" spans="1:15" x14ac:dyDescent="0.3">
      <c r="A26" s="223"/>
      <c r="B26" s="122">
        <v>2</v>
      </c>
      <c r="C26" s="152"/>
      <c r="D26" s="152"/>
      <c r="E26" s="151"/>
      <c r="F26" s="147"/>
      <c r="G26" s="216"/>
      <c r="H26" s="217"/>
    </row>
    <row r="27" spans="1:15" x14ac:dyDescent="0.3">
      <c r="A27" s="224"/>
      <c r="B27" s="121">
        <v>3</v>
      </c>
      <c r="C27" s="149"/>
      <c r="D27" s="149"/>
      <c r="E27" s="148"/>
      <c r="F27" s="147"/>
      <c r="G27" s="216"/>
      <c r="H27" s="217"/>
    </row>
    <row r="28" spans="1:15" ht="17.25" thickBot="1" x14ac:dyDescent="0.35">
      <c r="A28" s="225"/>
      <c r="B28" s="120" t="s">
        <v>143</v>
      </c>
      <c r="C28" s="144"/>
      <c r="D28" s="144"/>
      <c r="E28" s="143"/>
      <c r="F28" s="142"/>
      <c r="G28" s="218"/>
      <c r="H28" s="219"/>
    </row>
    <row r="29" spans="1:15" x14ac:dyDescent="0.3">
      <c r="A29" s="222" t="s">
        <v>167</v>
      </c>
      <c r="B29" s="123">
        <v>1</v>
      </c>
      <c r="C29" s="157"/>
      <c r="D29" s="157"/>
      <c r="E29" s="156"/>
      <c r="F29" s="155"/>
      <c r="G29" s="214"/>
      <c r="H29" s="215"/>
    </row>
    <row r="30" spans="1:15" x14ac:dyDescent="0.3">
      <c r="A30" s="223"/>
      <c r="B30" s="122">
        <v>2</v>
      </c>
      <c r="C30" s="152"/>
      <c r="D30" s="152"/>
      <c r="E30" s="151"/>
      <c r="F30" s="147"/>
      <c r="G30" s="216"/>
      <c r="H30" s="217"/>
    </row>
    <row r="31" spans="1:15" x14ac:dyDescent="0.3">
      <c r="A31" s="224"/>
      <c r="B31" s="121">
        <v>3</v>
      </c>
      <c r="C31" s="149"/>
      <c r="D31" s="149"/>
      <c r="E31" s="148"/>
      <c r="F31" s="147"/>
      <c r="G31" s="216"/>
      <c r="H31" s="217"/>
    </row>
    <row r="32" spans="1:15" ht="17.25" thickBot="1" x14ac:dyDescent="0.35">
      <c r="A32" s="225"/>
      <c r="B32" s="120" t="s">
        <v>143</v>
      </c>
      <c r="C32" s="144"/>
      <c r="D32" s="144"/>
      <c r="E32" s="143"/>
      <c r="F32" s="142"/>
      <c r="G32" s="218"/>
      <c r="H32" s="219"/>
    </row>
    <row r="33" spans="1:8" x14ac:dyDescent="0.3">
      <c r="A33" s="222" t="s">
        <v>166</v>
      </c>
      <c r="B33" s="123">
        <v>1</v>
      </c>
      <c r="C33" s="157"/>
      <c r="D33" s="157"/>
      <c r="E33" s="156"/>
      <c r="F33" s="155"/>
      <c r="G33" s="214"/>
      <c r="H33" s="215"/>
    </row>
    <row r="34" spans="1:8" x14ac:dyDescent="0.3">
      <c r="A34" s="223"/>
      <c r="B34" s="122">
        <v>2</v>
      </c>
      <c r="C34" s="152"/>
      <c r="D34" s="152"/>
      <c r="E34" s="151"/>
      <c r="F34" s="147"/>
      <c r="G34" s="216"/>
      <c r="H34" s="217"/>
    </row>
    <row r="35" spans="1:8" x14ac:dyDescent="0.3">
      <c r="A35" s="224"/>
      <c r="B35" s="121">
        <v>3</v>
      </c>
      <c r="C35" s="149"/>
      <c r="D35" s="149"/>
      <c r="E35" s="148"/>
      <c r="F35" s="147"/>
      <c r="G35" s="216"/>
      <c r="H35" s="217"/>
    </row>
    <row r="36" spans="1:8" ht="17.25" thickBot="1" x14ac:dyDescent="0.35">
      <c r="A36" s="225"/>
      <c r="B36" s="120" t="s">
        <v>143</v>
      </c>
      <c r="C36" s="144"/>
      <c r="D36" s="144"/>
      <c r="E36" s="143"/>
      <c r="F36" s="142"/>
      <c r="G36" s="218"/>
      <c r="H36" s="219"/>
    </row>
    <row r="38" spans="1:8" ht="18.75" x14ac:dyDescent="0.3">
      <c r="A38" s="220" t="s">
        <v>144</v>
      </c>
      <c r="B38" s="220"/>
      <c r="C38" s="220"/>
      <c r="D38" s="220"/>
      <c r="E38" s="220"/>
      <c r="F38" s="221"/>
      <c r="G38" s="221"/>
      <c r="H38" s="221"/>
    </row>
    <row r="39" spans="1:8" ht="17.25" customHeight="1" x14ac:dyDescent="0.3">
      <c r="A39" s="226" t="s">
        <v>165</v>
      </c>
      <c r="B39" s="227"/>
      <c r="C39" s="227"/>
      <c r="D39" s="228"/>
    </row>
    <row r="40" spans="1:8" ht="17.25" customHeight="1" x14ac:dyDescent="0.3">
      <c r="A40" s="205" t="s">
        <v>164</v>
      </c>
      <c r="B40" s="205"/>
      <c r="C40" s="205"/>
      <c r="D40" s="139" t="s">
        <v>163</v>
      </c>
    </row>
    <row r="41" spans="1:8" x14ac:dyDescent="0.3">
      <c r="A41" s="206" t="s">
        <v>7</v>
      </c>
      <c r="B41" s="206"/>
      <c r="C41" s="206"/>
      <c r="D41" s="137" t="e">
        <f>ROUND(SUM(E21:E24)/COUNT(E21:E24),2)</f>
        <v>#DIV/0!</v>
      </c>
    </row>
    <row r="42" spans="1:8" x14ac:dyDescent="0.3">
      <c r="A42" s="206" t="s">
        <v>8</v>
      </c>
      <c r="B42" s="206"/>
      <c r="C42" s="206"/>
      <c r="D42" s="137" t="e">
        <f>ROUND(SUM(E25:E28)/COUNT(E25:E28),2)</f>
        <v>#DIV/0!</v>
      </c>
    </row>
    <row r="43" spans="1:8" x14ac:dyDescent="0.3">
      <c r="A43" s="206" t="s">
        <v>9</v>
      </c>
      <c r="B43" s="206"/>
      <c r="C43" s="206"/>
      <c r="D43" s="137" t="e">
        <f>ROUND(SUM(E29:E32)/COUNT(E29:E32),2)</f>
        <v>#DIV/0!</v>
      </c>
    </row>
    <row r="44" spans="1:8" x14ac:dyDescent="0.3">
      <c r="A44" s="206" t="s">
        <v>143</v>
      </c>
      <c r="B44" s="206"/>
      <c r="C44" s="206"/>
      <c r="D44" s="137" t="e">
        <f>ROUND(SUM(E33:E36)/COUNT(E33:E36),2)</f>
        <v>#DIV/0!</v>
      </c>
    </row>
    <row r="45" spans="1:8" x14ac:dyDescent="0.3">
      <c r="A45" s="170"/>
      <c r="B45" s="170"/>
      <c r="C45" s="170"/>
      <c r="D45" s="169"/>
    </row>
    <row r="47" spans="1:8" s="168" customFormat="1" ht="16.5" customHeight="1" x14ac:dyDescent="0.3">
      <c r="A47" s="235" t="s">
        <v>175</v>
      </c>
      <c r="B47" s="236"/>
      <c r="C47" s="236"/>
      <c r="D47" s="236"/>
      <c r="E47" s="236"/>
      <c r="F47" s="237"/>
    </row>
    <row r="48" spans="1:8" s="168" customFormat="1" x14ac:dyDescent="0.3"/>
    <row r="50" spans="1:8" x14ac:dyDescent="0.3">
      <c r="A50" s="114" t="s">
        <v>142</v>
      </c>
      <c r="E50" s="135"/>
      <c r="F50" s="117"/>
      <c r="G50" s="134"/>
    </row>
    <row r="51" spans="1:8" x14ac:dyDescent="0.3">
      <c r="A51" s="209"/>
      <c r="B51" s="209"/>
      <c r="C51" s="209"/>
      <c r="D51" s="209"/>
      <c r="E51" s="209"/>
      <c r="F51" s="209"/>
      <c r="G51" s="209"/>
      <c r="H51" s="209"/>
    </row>
    <row r="52" spans="1:8" x14ac:dyDescent="0.3">
      <c r="B52" s="132"/>
      <c r="C52" s="132"/>
      <c r="E52" s="133"/>
      <c r="F52" s="118" t="s">
        <v>141</v>
      </c>
      <c r="H52" s="132"/>
    </row>
    <row r="53" spans="1:8" hidden="1" x14ac:dyDescent="0.3">
      <c r="A53" s="210"/>
      <c r="B53" s="210"/>
      <c r="C53" s="210"/>
      <c r="D53" s="210"/>
      <c r="E53" s="210"/>
      <c r="F53" s="210"/>
      <c r="G53" s="210"/>
      <c r="H53" s="210"/>
    </row>
    <row r="54" spans="1:8" x14ac:dyDescent="0.3">
      <c r="A54" s="210"/>
      <c r="B54" s="210"/>
      <c r="C54" s="210"/>
      <c r="D54" s="210"/>
      <c r="E54" s="210"/>
      <c r="F54" s="210"/>
      <c r="G54" s="210"/>
      <c r="H54" s="210"/>
    </row>
    <row r="55" spans="1:8" x14ac:dyDescent="0.3">
      <c r="A55" s="240" t="s">
        <v>162</v>
      </c>
      <c r="B55" s="240"/>
      <c r="C55" s="240"/>
      <c r="D55" s="240"/>
      <c r="E55" s="240"/>
      <c r="F55" s="240"/>
      <c r="G55" s="240"/>
      <c r="H55" s="240"/>
    </row>
    <row r="56" spans="1:8" x14ac:dyDescent="0.3">
      <c r="A56" s="116" t="s">
        <v>161</v>
      </c>
      <c r="B56" s="211" t="s">
        <v>160</v>
      </c>
      <c r="C56" s="212"/>
      <c r="D56" s="212"/>
      <c r="E56" s="212"/>
      <c r="F56" s="212"/>
      <c r="G56" s="212"/>
      <c r="H56" s="213"/>
    </row>
    <row r="57" spans="1:8" x14ac:dyDescent="0.3">
      <c r="A57" s="115" t="s">
        <v>163</v>
      </c>
      <c r="B57" s="211" t="s">
        <v>156</v>
      </c>
      <c r="C57" s="212"/>
      <c r="D57" s="212"/>
      <c r="E57" s="212"/>
      <c r="F57" s="212"/>
      <c r="G57" s="212"/>
      <c r="H57" s="213"/>
    </row>
    <row r="58" spans="1:8" x14ac:dyDescent="0.3">
      <c r="A58" s="130"/>
      <c r="B58" s="130"/>
      <c r="C58" s="130"/>
      <c r="D58" s="130"/>
      <c r="E58" s="167"/>
      <c r="F58" s="130"/>
      <c r="H58" s="130"/>
    </row>
    <row r="60" spans="1:8" x14ac:dyDescent="0.3">
      <c r="A60" s="15"/>
      <c r="B60" s="15"/>
      <c r="C60" s="15"/>
      <c r="D60" s="15"/>
      <c r="E60" s="165"/>
      <c r="F60" s="15"/>
      <c r="G60" s="44"/>
      <c r="H60" s="15"/>
    </row>
    <row r="61" spans="1:8" x14ac:dyDescent="0.3">
      <c r="A61" s="15"/>
      <c r="B61" s="15"/>
      <c r="C61" s="15"/>
      <c r="D61" s="15"/>
      <c r="E61" s="165"/>
      <c r="F61" s="15"/>
      <c r="G61" s="44"/>
      <c r="H61" s="15"/>
    </row>
    <row r="62" spans="1:8" x14ac:dyDescent="0.3">
      <c r="A62" s="15"/>
      <c r="B62" s="15"/>
      <c r="C62" s="15"/>
      <c r="D62" s="15"/>
      <c r="E62" s="165"/>
      <c r="F62" s="15"/>
      <c r="G62" s="44"/>
      <c r="H62" s="15"/>
    </row>
    <row r="63" spans="1:8" x14ac:dyDescent="0.3">
      <c r="A63" s="15"/>
      <c r="B63" s="15"/>
      <c r="C63" s="15"/>
      <c r="D63" s="15"/>
      <c r="E63" s="165"/>
      <c r="F63" s="15"/>
      <c r="G63" s="44"/>
      <c r="H63" s="15"/>
    </row>
    <row r="64" spans="1:8" s="15" customFormat="1" x14ac:dyDescent="0.3">
      <c r="A64" s="126"/>
      <c r="B64" s="126"/>
      <c r="C64" s="125"/>
      <c r="D64" s="125"/>
      <c r="E64" s="166"/>
      <c r="F64" s="125"/>
      <c r="G64" s="125"/>
      <c r="H64" s="125"/>
    </row>
    <row r="65" spans="1:10" s="15" customFormat="1" x14ac:dyDescent="0.3">
      <c r="A65" s="126"/>
      <c r="B65" s="126"/>
      <c r="C65" s="125"/>
      <c r="D65" s="125"/>
      <c r="E65" s="166"/>
      <c r="F65" s="125"/>
      <c r="G65" s="125"/>
      <c r="H65" s="125"/>
    </row>
    <row r="66" spans="1:10" s="15" customFormat="1" ht="20.25" x14ac:dyDescent="0.3">
      <c r="A66" s="207" t="s">
        <v>152</v>
      </c>
      <c r="B66" s="207"/>
      <c r="C66" s="207"/>
      <c r="D66" s="207"/>
      <c r="E66" s="207"/>
      <c r="F66" s="207"/>
      <c r="G66" s="207"/>
      <c r="H66" s="207"/>
    </row>
    <row r="67" spans="1:10" s="15" customFormat="1" x14ac:dyDescent="0.3">
      <c r="A67" s="126"/>
      <c r="B67" s="126"/>
      <c r="C67" s="125"/>
      <c r="D67" s="125"/>
      <c r="E67" s="166"/>
      <c r="F67" s="125"/>
      <c r="G67" s="125"/>
      <c r="H67" s="125"/>
    </row>
    <row r="68" spans="1:10" s="15" customFormat="1" x14ac:dyDescent="0.3">
      <c r="A68" s="126"/>
      <c r="B68" s="126"/>
      <c r="C68" s="125"/>
      <c r="D68" s="125"/>
      <c r="E68" s="166"/>
      <c r="F68" s="125"/>
      <c r="G68" s="125"/>
      <c r="H68" s="125"/>
    </row>
    <row r="69" spans="1:10" s="128" customFormat="1" ht="18" customHeight="1" x14ac:dyDescent="0.25">
      <c r="A69" s="202" t="s">
        <v>0</v>
      </c>
      <c r="B69" s="202"/>
      <c r="C69" s="203"/>
      <c r="D69" s="208"/>
      <c r="E69" s="208"/>
      <c r="F69" s="208"/>
      <c r="G69" s="208"/>
      <c r="H69" s="208"/>
    </row>
    <row r="70" spans="1:10" s="128" customFormat="1" ht="18" customHeight="1" x14ac:dyDescent="0.25">
      <c r="A70" s="202" t="s">
        <v>150</v>
      </c>
      <c r="B70" s="202"/>
      <c r="C70" s="203"/>
      <c r="D70" s="204"/>
      <c r="E70" s="204"/>
      <c r="F70" s="204"/>
      <c r="G70" s="204"/>
      <c r="H70" s="204"/>
    </row>
    <row r="71" spans="1:10" s="15" customFormat="1" ht="18" customHeight="1" x14ac:dyDescent="0.3">
      <c r="E71" s="165"/>
      <c r="G71" s="44"/>
    </row>
    <row r="72" spans="1:10" s="15" customFormat="1" ht="18" customHeight="1" x14ac:dyDescent="0.3">
      <c r="A72" s="229" t="s">
        <v>149</v>
      </c>
      <c r="B72" s="230"/>
      <c r="C72" s="231"/>
      <c r="D72" s="232"/>
      <c r="E72" s="232"/>
      <c r="F72" s="232"/>
      <c r="G72" s="232"/>
      <c r="H72" s="233"/>
    </row>
    <row r="73" spans="1:10" s="15" customFormat="1" ht="18" customHeight="1" x14ac:dyDescent="0.3">
      <c r="A73" s="229" t="s">
        <v>53</v>
      </c>
      <c r="B73" s="230"/>
      <c r="C73" s="231"/>
      <c r="D73" s="232"/>
      <c r="E73" s="232"/>
      <c r="F73" s="232"/>
      <c r="G73" s="232"/>
      <c r="H73" s="233"/>
    </row>
    <row r="74" spans="1:10" s="15" customFormat="1" ht="18" customHeight="1" x14ac:dyDescent="0.3">
      <c r="A74" s="229" t="s">
        <v>148</v>
      </c>
      <c r="B74" s="230"/>
      <c r="C74" s="231"/>
      <c r="D74" s="232"/>
      <c r="E74" s="232"/>
      <c r="F74" s="232"/>
      <c r="G74" s="232"/>
      <c r="H74" s="233"/>
      <c r="I74" s="231"/>
      <c r="J74" s="232"/>
    </row>
    <row r="75" spans="1:10" ht="23.25" x14ac:dyDescent="0.35">
      <c r="A75" s="124"/>
      <c r="E75" s="135"/>
      <c r="F75" s="164"/>
      <c r="G75" s="134"/>
    </row>
    <row r="76" spans="1:10" ht="18.75" x14ac:dyDescent="0.3">
      <c r="A76" s="221" t="s">
        <v>147</v>
      </c>
      <c r="B76" s="221"/>
      <c r="C76" s="221"/>
      <c r="D76" s="221"/>
      <c r="E76" s="221"/>
      <c r="F76" s="221"/>
      <c r="G76" s="221"/>
      <c r="H76" s="221"/>
    </row>
    <row r="77" spans="1:10" s="127" customFormat="1" ht="66" customHeight="1" thickBot="1" x14ac:dyDescent="0.3">
      <c r="A77" s="162" t="s">
        <v>174</v>
      </c>
      <c r="B77" s="162" t="s">
        <v>146</v>
      </c>
      <c r="C77" s="162" t="s">
        <v>145</v>
      </c>
      <c r="D77" s="162" t="s">
        <v>173</v>
      </c>
      <c r="E77" s="163" t="s">
        <v>172</v>
      </c>
      <c r="F77" s="162" t="s">
        <v>171</v>
      </c>
      <c r="G77" s="162" t="s">
        <v>170</v>
      </c>
      <c r="H77" s="162" t="s">
        <v>6</v>
      </c>
    </row>
    <row r="78" spans="1:10" x14ac:dyDescent="0.3">
      <c r="A78" s="222" t="s">
        <v>169</v>
      </c>
      <c r="B78" s="123">
        <v>1</v>
      </c>
      <c r="C78" s="157"/>
      <c r="D78" s="157"/>
      <c r="E78" s="156"/>
      <c r="F78" s="155"/>
      <c r="G78" s="154"/>
      <c r="H78" s="161"/>
    </row>
    <row r="79" spans="1:10" x14ac:dyDescent="0.3">
      <c r="A79" s="223"/>
      <c r="B79" s="122">
        <v>2</v>
      </c>
      <c r="C79" s="152"/>
      <c r="D79" s="152"/>
      <c r="E79" s="151"/>
      <c r="F79" s="147"/>
      <c r="G79" s="146"/>
      <c r="H79" s="160"/>
    </row>
    <row r="80" spans="1:10" x14ac:dyDescent="0.3">
      <c r="A80" s="224"/>
      <c r="B80" s="121">
        <v>3</v>
      </c>
      <c r="C80" s="149"/>
      <c r="D80" s="149"/>
      <c r="E80" s="148"/>
      <c r="F80" s="147"/>
      <c r="G80" s="146"/>
      <c r="H80" s="159"/>
    </row>
    <row r="81" spans="1:8" ht="17.25" thickBot="1" x14ac:dyDescent="0.35">
      <c r="A81" s="225"/>
      <c r="B81" s="120" t="s">
        <v>143</v>
      </c>
      <c r="C81" s="144"/>
      <c r="D81" s="144"/>
      <c r="E81" s="143"/>
      <c r="F81" s="142"/>
      <c r="G81" s="141"/>
      <c r="H81" s="158"/>
    </row>
    <row r="82" spans="1:8" x14ac:dyDescent="0.3">
      <c r="A82" s="222" t="s">
        <v>168</v>
      </c>
      <c r="B82" s="123">
        <v>1</v>
      </c>
      <c r="C82" s="157"/>
      <c r="D82" s="157"/>
      <c r="E82" s="156"/>
      <c r="F82" s="155"/>
      <c r="G82" s="154"/>
      <c r="H82" s="153"/>
    </row>
    <row r="83" spans="1:8" x14ac:dyDescent="0.3">
      <c r="A83" s="223"/>
      <c r="B83" s="122">
        <v>2</v>
      </c>
      <c r="C83" s="152"/>
      <c r="D83" s="152"/>
      <c r="E83" s="151"/>
      <c r="F83" s="147"/>
      <c r="G83" s="146"/>
      <c r="H83" s="150"/>
    </row>
    <row r="84" spans="1:8" x14ac:dyDescent="0.3">
      <c r="A84" s="224"/>
      <c r="B84" s="121">
        <v>3</v>
      </c>
      <c r="C84" s="149"/>
      <c r="D84" s="149"/>
      <c r="E84" s="148"/>
      <c r="F84" s="147"/>
      <c r="G84" s="146"/>
      <c r="H84" s="145"/>
    </row>
    <row r="85" spans="1:8" ht="17.25" thickBot="1" x14ac:dyDescent="0.35">
      <c r="A85" s="225"/>
      <c r="B85" s="120" t="s">
        <v>143</v>
      </c>
      <c r="C85" s="144"/>
      <c r="D85" s="144"/>
      <c r="E85" s="143"/>
      <c r="F85" s="142"/>
      <c r="G85" s="141"/>
      <c r="H85" s="140"/>
    </row>
    <row r="86" spans="1:8" x14ac:dyDescent="0.3">
      <c r="A86" s="222" t="s">
        <v>167</v>
      </c>
      <c r="B86" s="123">
        <v>1</v>
      </c>
      <c r="C86" s="157"/>
      <c r="D86" s="157"/>
      <c r="E86" s="156"/>
      <c r="F86" s="155"/>
      <c r="G86" s="154"/>
      <c r="H86" s="153"/>
    </row>
    <row r="87" spans="1:8" x14ac:dyDescent="0.3">
      <c r="A87" s="223"/>
      <c r="B87" s="122">
        <v>2</v>
      </c>
      <c r="C87" s="152"/>
      <c r="D87" s="152"/>
      <c r="E87" s="151"/>
      <c r="F87" s="147"/>
      <c r="G87" s="146"/>
      <c r="H87" s="150"/>
    </row>
    <row r="88" spans="1:8" x14ac:dyDescent="0.3">
      <c r="A88" s="224"/>
      <c r="B88" s="121">
        <v>3</v>
      </c>
      <c r="C88" s="149"/>
      <c r="D88" s="149"/>
      <c r="E88" s="148"/>
      <c r="F88" s="147"/>
      <c r="G88" s="146"/>
      <c r="H88" s="145"/>
    </row>
    <row r="89" spans="1:8" ht="17.25" thickBot="1" x14ac:dyDescent="0.35">
      <c r="A89" s="225"/>
      <c r="B89" s="120" t="s">
        <v>143</v>
      </c>
      <c r="C89" s="144"/>
      <c r="D89" s="144"/>
      <c r="E89" s="143"/>
      <c r="F89" s="142"/>
      <c r="G89" s="141"/>
      <c r="H89" s="140"/>
    </row>
    <row r="90" spans="1:8" x14ac:dyDescent="0.3">
      <c r="A90" s="222" t="s">
        <v>166</v>
      </c>
      <c r="B90" s="123">
        <v>1</v>
      </c>
      <c r="C90" s="157"/>
      <c r="D90" s="157"/>
      <c r="E90" s="156"/>
      <c r="F90" s="155"/>
      <c r="G90" s="154"/>
      <c r="H90" s="153"/>
    </row>
    <row r="91" spans="1:8" x14ac:dyDescent="0.3">
      <c r="A91" s="223"/>
      <c r="B91" s="122">
        <v>2</v>
      </c>
      <c r="C91" s="152"/>
      <c r="D91" s="152"/>
      <c r="E91" s="151"/>
      <c r="F91" s="147"/>
      <c r="G91" s="146"/>
      <c r="H91" s="150"/>
    </row>
    <row r="92" spans="1:8" x14ac:dyDescent="0.3">
      <c r="A92" s="224"/>
      <c r="B92" s="121">
        <v>3</v>
      </c>
      <c r="C92" s="149"/>
      <c r="D92" s="149"/>
      <c r="E92" s="148"/>
      <c r="F92" s="147"/>
      <c r="G92" s="146"/>
      <c r="H92" s="145"/>
    </row>
    <row r="93" spans="1:8" ht="17.25" thickBot="1" x14ac:dyDescent="0.35">
      <c r="A93" s="225"/>
      <c r="B93" s="120" t="s">
        <v>143</v>
      </c>
      <c r="C93" s="144"/>
      <c r="D93" s="144"/>
      <c r="E93" s="143"/>
      <c r="F93" s="142"/>
      <c r="G93" s="141"/>
      <c r="H93" s="140"/>
    </row>
    <row r="95" spans="1:8" ht="18.75" x14ac:dyDescent="0.3">
      <c r="A95" s="220" t="s">
        <v>144</v>
      </c>
      <c r="B95" s="220"/>
      <c r="C95" s="220"/>
      <c r="D95" s="220"/>
      <c r="E95" s="220"/>
      <c r="F95" s="221"/>
      <c r="G95" s="221"/>
      <c r="H95" s="221"/>
    </row>
    <row r="96" spans="1:8" ht="17.25" customHeight="1" x14ac:dyDescent="0.3">
      <c r="A96" s="205" t="s">
        <v>165</v>
      </c>
      <c r="B96" s="205"/>
      <c r="C96" s="205"/>
      <c r="D96" s="205"/>
      <c r="E96" s="205"/>
    </row>
    <row r="97" spans="1:8" ht="17.25" customHeight="1" x14ac:dyDescent="0.3">
      <c r="A97" s="205" t="s">
        <v>164</v>
      </c>
      <c r="B97" s="205"/>
      <c r="C97" s="205"/>
      <c r="D97" s="139" t="s">
        <v>163</v>
      </c>
      <c r="E97" s="138" t="s">
        <v>159</v>
      </c>
    </row>
    <row r="98" spans="1:8" x14ac:dyDescent="0.3">
      <c r="A98" s="206" t="s">
        <v>7</v>
      </c>
      <c r="B98" s="206"/>
      <c r="C98" s="206"/>
      <c r="D98" s="137" t="e">
        <f>ROUND(SUMIF(G78:G81,"áno",E78:E81)/COUNTIF(G78:G81,"áno"),2)</f>
        <v>#DIV/0!</v>
      </c>
      <c r="E98" s="136" t="e">
        <f>ROUND(D98*1.2,2)</f>
        <v>#DIV/0!</v>
      </c>
    </row>
    <row r="99" spans="1:8" x14ac:dyDescent="0.3">
      <c r="A99" s="206" t="s">
        <v>8</v>
      </c>
      <c r="B99" s="206"/>
      <c r="C99" s="206"/>
      <c r="D99" s="137" t="e">
        <f>ROUND(SUMIF(G82:G85,"áno",E82:E85)/COUNTIF(G82:G85,"áno"),2)</f>
        <v>#DIV/0!</v>
      </c>
      <c r="E99" s="136" t="e">
        <f>ROUND(D99*1.2,2)</f>
        <v>#DIV/0!</v>
      </c>
    </row>
    <row r="100" spans="1:8" x14ac:dyDescent="0.3">
      <c r="A100" s="206" t="s">
        <v>9</v>
      </c>
      <c r="B100" s="206"/>
      <c r="C100" s="206"/>
      <c r="D100" s="137" t="e">
        <f>ROUND(SUMIF(G78:G81,"áno",E78:E81)/COUNTIF(G78:G81,"áno"),2)</f>
        <v>#DIV/0!</v>
      </c>
      <c r="E100" s="136" t="e">
        <f>ROUND(D100*1.2,2)</f>
        <v>#DIV/0!</v>
      </c>
    </row>
    <row r="101" spans="1:8" x14ac:dyDescent="0.3">
      <c r="A101" s="206" t="s">
        <v>143</v>
      </c>
      <c r="B101" s="206"/>
      <c r="C101" s="206"/>
      <c r="D101" s="137" t="e">
        <f>ROUND(SUMIF(G78:G81,"áno",E78:E81)/COUNTIF(G78:G81,"áno"),2)</f>
        <v>#DIV/0!</v>
      </c>
      <c r="E101" s="136" t="e">
        <f>ROUND(D101*1.2,2)</f>
        <v>#DIV/0!</v>
      </c>
    </row>
    <row r="104" spans="1:8" x14ac:dyDescent="0.3">
      <c r="A104" s="114" t="s">
        <v>142</v>
      </c>
      <c r="E104" s="135"/>
      <c r="F104" s="117"/>
      <c r="G104" s="134"/>
    </row>
    <row r="105" spans="1:8" x14ac:dyDescent="0.3">
      <c r="A105" s="209"/>
      <c r="B105" s="209"/>
      <c r="C105" s="209"/>
      <c r="D105" s="209"/>
      <c r="E105" s="209"/>
      <c r="F105" s="209"/>
      <c r="G105" s="209"/>
      <c r="H105" s="209"/>
    </row>
    <row r="106" spans="1:8" x14ac:dyDescent="0.3">
      <c r="B106" s="132"/>
      <c r="C106" s="132"/>
      <c r="E106" s="133"/>
      <c r="F106" s="118" t="s">
        <v>141</v>
      </c>
      <c r="H106" s="132"/>
    </row>
    <row r="107" spans="1:8" hidden="1" x14ac:dyDescent="0.3">
      <c r="A107" s="210"/>
      <c r="B107" s="210"/>
      <c r="C107" s="210"/>
      <c r="D107" s="210"/>
      <c r="E107" s="210"/>
      <c r="F107" s="210"/>
      <c r="G107" s="210"/>
      <c r="H107" s="210"/>
    </row>
    <row r="108" spans="1:8" x14ac:dyDescent="0.3">
      <c r="A108" s="210"/>
      <c r="B108" s="210"/>
      <c r="C108" s="210"/>
      <c r="D108" s="210"/>
      <c r="E108" s="210"/>
      <c r="F108" s="210"/>
      <c r="G108" s="210"/>
      <c r="H108" s="210"/>
    </row>
    <row r="109" spans="1:8" x14ac:dyDescent="0.3">
      <c r="A109" s="240" t="s">
        <v>162</v>
      </c>
      <c r="B109" s="240"/>
      <c r="C109" s="240"/>
      <c r="D109" s="240"/>
      <c r="E109" s="240"/>
      <c r="F109" s="240"/>
      <c r="G109" s="240"/>
      <c r="H109" s="240"/>
    </row>
    <row r="110" spans="1:8" x14ac:dyDescent="0.3">
      <c r="A110" s="116" t="s">
        <v>161</v>
      </c>
      <c r="B110" s="211" t="s">
        <v>160</v>
      </c>
      <c r="C110" s="212"/>
      <c r="D110" s="212"/>
      <c r="E110" s="212"/>
      <c r="F110" s="212"/>
      <c r="G110" s="212"/>
      <c r="H110" s="213"/>
    </row>
    <row r="111" spans="1:8" x14ac:dyDescent="0.3">
      <c r="A111" s="115" t="s">
        <v>159</v>
      </c>
      <c r="B111" s="211" t="s">
        <v>158</v>
      </c>
      <c r="C111" s="212"/>
      <c r="D111" s="212"/>
      <c r="E111" s="212"/>
      <c r="F111" s="212"/>
      <c r="G111" s="212"/>
      <c r="H111" s="213"/>
    </row>
    <row r="112" spans="1:8" x14ac:dyDescent="0.3">
      <c r="A112" s="115" t="s">
        <v>157</v>
      </c>
      <c r="B112" s="211" t="s">
        <v>156</v>
      </c>
      <c r="C112" s="212"/>
      <c r="D112" s="212"/>
      <c r="E112" s="212"/>
      <c r="F112" s="212"/>
      <c r="G112" s="212"/>
      <c r="H112" s="213"/>
    </row>
    <row r="114" spans="1:10" x14ac:dyDescent="0.3">
      <c r="A114" s="15"/>
      <c r="B114" s="15"/>
      <c r="C114" s="15"/>
      <c r="D114" s="15"/>
      <c r="E114" s="165"/>
      <c r="F114" s="15"/>
      <c r="G114" s="44"/>
      <c r="H114" s="15"/>
    </row>
    <row r="115" spans="1:10" x14ac:dyDescent="0.3">
      <c r="A115" s="15"/>
      <c r="B115" s="15"/>
      <c r="C115" s="15"/>
      <c r="D115" s="15"/>
      <c r="E115" s="165"/>
      <c r="F115" s="15"/>
      <c r="G115" s="44"/>
      <c r="H115" s="15"/>
    </row>
    <row r="116" spans="1:10" x14ac:dyDescent="0.3">
      <c r="A116" s="15"/>
      <c r="B116" s="15"/>
      <c r="C116" s="15"/>
      <c r="D116" s="15"/>
      <c r="E116" s="165"/>
      <c r="F116" s="15"/>
      <c r="G116" s="44"/>
      <c r="H116" s="15"/>
    </row>
    <row r="117" spans="1:10" x14ac:dyDescent="0.3">
      <c r="A117" s="15"/>
      <c r="B117" s="15"/>
      <c r="C117" s="15"/>
      <c r="D117" s="15"/>
      <c r="E117" s="165"/>
      <c r="F117" s="15"/>
      <c r="G117" s="44"/>
      <c r="H117" s="15"/>
    </row>
    <row r="118" spans="1:10" s="15" customFormat="1" x14ac:dyDescent="0.3">
      <c r="A118" s="126"/>
      <c r="B118" s="126"/>
      <c r="C118" s="125"/>
      <c r="D118" s="125"/>
      <c r="E118" s="166"/>
      <c r="F118" s="125"/>
      <c r="G118" s="125"/>
      <c r="H118" s="125"/>
    </row>
    <row r="119" spans="1:10" s="15" customFormat="1" x14ac:dyDescent="0.3">
      <c r="A119" s="126"/>
      <c r="B119" s="126"/>
      <c r="C119" s="125"/>
      <c r="D119" s="125"/>
      <c r="E119" s="166"/>
      <c r="F119" s="125"/>
      <c r="G119" s="125"/>
      <c r="H119" s="125"/>
    </row>
    <row r="120" spans="1:10" s="15" customFormat="1" ht="20.25" x14ac:dyDescent="0.3">
      <c r="A120" s="207" t="s">
        <v>151</v>
      </c>
      <c r="B120" s="207"/>
      <c r="C120" s="207"/>
      <c r="D120" s="207"/>
      <c r="E120" s="207"/>
      <c r="F120" s="207"/>
      <c r="G120" s="207"/>
      <c r="H120" s="207"/>
    </row>
    <row r="121" spans="1:10" s="15" customFormat="1" x14ac:dyDescent="0.3">
      <c r="A121" s="126"/>
      <c r="B121" s="126"/>
      <c r="C121" s="125"/>
      <c r="D121" s="125"/>
      <c r="E121" s="166"/>
      <c r="F121" s="125"/>
      <c r="G121" s="125"/>
      <c r="H121" s="125"/>
    </row>
    <row r="122" spans="1:10" s="15" customFormat="1" x14ac:dyDescent="0.3">
      <c r="A122" s="126"/>
      <c r="B122" s="126"/>
      <c r="C122" s="125"/>
      <c r="D122" s="125"/>
      <c r="E122" s="166"/>
      <c r="F122" s="125"/>
      <c r="G122" s="125"/>
      <c r="H122" s="125"/>
    </row>
    <row r="123" spans="1:10" s="128" customFormat="1" ht="18" customHeight="1" x14ac:dyDescent="0.25">
      <c r="A123" s="202" t="s">
        <v>0</v>
      </c>
      <c r="B123" s="202"/>
      <c r="C123" s="203"/>
      <c r="D123" s="208"/>
      <c r="E123" s="208"/>
      <c r="F123" s="208"/>
      <c r="G123" s="208"/>
      <c r="H123" s="208"/>
    </row>
    <row r="124" spans="1:10" s="128" customFormat="1" ht="18" customHeight="1" x14ac:dyDescent="0.25">
      <c r="A124" s="202" t="s">
        <v>150</v>
      </c>
      <c r="B124" s="202"/>
      <c r="C124" s="203"/>
      <c r="D124" s="204"/>
      <c r="E124" s="204"/>
      <c r="F124" s="204"/>
      <c r="G124" s="204"/>
      <c r="H124" s="204"/>
    </row>
    <row r="125" spans="1:10" s="15" customFormat="1" ht="18" customHeight="1" x14ac:dyDescent="0.3">
      <c r="E125" s="165"/>
      <c r="G125" s="44"/>
    </row>
    <row r="126" spans="1:10" s="15" customFormat="1" ht="18" customHeight="1" x14ac:dyDescent="0.3">
      <c r="A126" s="229" t="s">
        <v>149</v>
      </c>
      <c r="B126" s="230"/>
      <c r="C126" s="231"/>
      <c r="D126" s="232"/>
      <c r="E126" s="232"/>
      <c r="F126" s="232"/>
      <c r="G126" s="232"/>
      <c r="H126" s="233"/>
    </row>
    <row r="127" spans="1:10" s="15" customFormat="1" ht="18" customHeight="1" x14ac:dyDescent="0.3">
      <c r="A127" s="229" t="s">
        <v>53</v>
      </c>
      <c r="B127" s="230"/>
      <c r="C127" s="231"/>
      <c r="D127" s="232"/>
      <c r="E127" s="232"/>
      <c r="F127" s="232"/>
      <c r="G127" s="232"/>
      <c r="H127" s="233"/>
    </row>
    <row r="128" spans="1:10" s="15" customFormat="1" ht="18" customHeight="1" x14ac:dyDescent="0.3">
      <c r="A128" s="229" t="s">
        <v>148</v>
      </c>
      <c r="B128" s="230"/>
      <c r="C128" s="231"/>
      <c r="D128" s="232"/>
      <c r="E128" s="232"/>
      <c r="F128" s="232"/>
      <c r="G128" s="232"/>
      <c r="H128" s="233"/>
      <c r="I128" s="231"/>
      <c r="J128" s="232"/>
    </row>
    <row r="129" spans="1:8" ht="23.25" x14ac:dyDescent="0.35">
      <c r="A129" s="124"/>
      <c r="E129" s="135"/>
      <c r="F129" s="164"/>
      <c r="G129" s="134"/>
    </row>
    <row r="130" spans="1:8" ht="18.75" x14ac:dyDescent="0.3">
      <c r="A130" s="221" t="s">
        <v>147</v>
      </c>
      <c r="B130" s="221"/>
      <c r="C130" s="221"/>
      <c r="D130" s="221"/>
      <c r="E130" s="221"/>
      <c r="F130" s="221"/>
      <c r="G130" s="221"/>
      <c r="H130" s="221"/>
    </row>
    <row r="131" spans="1:8" s="127" customFormat="1" ht="66" customHeight="1" thickBot="1" x14ac:dyDescent="0.3">
      <c r="A131" s="162" t="s">
        <v>174</v>
      </c>
      <c r="B131" s="162" t="s">
        <v>146</v>
      </c>
      <c r="C131" s="162" t="s">
        <v>145</v>
      </c>
      <c r="D131" s="162" t="s">
        <v>173</v>
      </c>
      <c r="E131" s="163" t="s">
        <v>172</v>
      </c>
      <c r="F131" s="162" t="s">
        <v>171</v>
      </c>
      <c r="G131" s="162" t="s">
        <v>170</v>
      </c>
      <c r="H131" s="162" t="s">
        <v>6</v>
      </c>
    </row>
    <row r="132" spans="1:8" x14ac:dyDescent="0.3">
      <c r="A132" s="222" t="s">
        <v>169</v>
      </c>
      <c r="B132" s="123">
        <v>1</v>
      </c>
      <c r="C132" s="157"/>
      <c r="D132" s="157"/>
      <c r="E132" s="156"/>
      <c r="F132" s="155"/>
      <c r="G132" s="154"/>
      <c r="H132" s="161"/>
    </row>
    <row r="133" spans="1:8" x14ac:dyDescent="0.3">
      <c r="A133" s="223"/>
      <c r="B133" s="122">
        <v>2</v>
      </c>
      <c r="C133" s="152"/>
      <c r="D133" s="152"/>
      <c r="E133" s="151"/>
      <c r="F133" s="147"/>
      <c r="G133" s="146"/>
      <c r="H133" s="160"/>
    </row>
    <row r="134" spans="1:8" x14ac:dyDescent="0.3">
      <c r="A134" s="224"/>
      <c r="B134" s="121">
        <v>3</v>
      </c>
      <c r="C134" s="149"/>
      <c r="D134" s="149"/>
      <c r="E134" s="148"/>
      <c r="F134" s="147"/>
      <c r="G134" s="146"/>
      <c r="H134" s="159"/>
    </row>
    <row r="135" spans="1:8" ht="17.25" thickBot="1" x14ac:dyDescent="0.35">
      <c r="A135" s="225"/>
      <c r="B135" s="120" t="s">
        <v>143</v>
      </c>
      <c r="C135" s="144"/>
      <c r="D135" s="144"/>
      <c r="E135" s="143"/>
      <c r="F135" s="142"/>
      <c r="G135" s="141"/>
      <c r="H135" s="158"/>
    </row>
    <row r="136" spans="1:8" x14ac:dyDescent="0.3">
      <c r="A136" s="222" t="s">
        <v>168</v>
      </c>
      <c r="B136" s="123">
        <v>1</v>
      </c>
      <c r="C136" s="157"/>
      <c r="D136" s="157"/>
      <c r="E136" s="156"/>
      <c r="F136" s="155"/>
      <c r="G136" s="154"/>
      <c r="H136" s="153"/>
    </row>
    <row r="137" spans="1:8" x14ac:dyDescent="0.3">
      <c r="A137" s="223"/>
      <c r="B137" s="122">
        <v>2</v>
      </c>
      <c r="C137" s="152"/>
      <c r="D137" s="152"/>
      <c r="E137" s="151"/>
      <c r="F137" s="147"/>
      <c r="G137" s="146"/>
      <c r="H137" s="150"/>
    </row>
    <row r="138" spans="1:8" x14ac:dyDescent="0.3">
      <c r="A138" s="224"/>
      <c r="B138" s="121">
        <v>3</v>
      </c>
      <c r="C138" s="149"/>
      <c r="D138" s="149"/>
      <c r="E138" s="148"/>
      <c r="F138" s="147"/>
      <c r="G138" s="146"/>
      <c r="H138" s="145"/>
    </row>
    <row r="139" spans="1:8" ht="17.25" thickBot="1" x14ac:dyDescent="0.35">
      <c r="A139" s="225"/>
      <c r="B139" s="120" t="s">
        <v>143</v>
      </c>
      <c r="C139" s="144"/>
      <c r="D139" s="144"/>
      <c r="E139" s="143"/>
      <c r="F139" s="142"/>
      <c r="G139" s="141"/>
      <c r="H139" s="140"/>
    </row>
    <row r="140" spans="1:8" x14ac:dyDescent="0.3">
      <c r="A140" s="222" t="s">
        <v>167</v>
      </c>
      <c r="B140" s="123">
        <v>1</v>
      </c>
      <c r="C140" s="157"/>
      <c r="D140" s="157"/>
      <c r="E140" s="156"/>
      <c r="F140" s="155"/>
      <c r="G140" s="154"/>
      <c r="H140" s="153"/>
    </row>
    <row r="141" spans="1:8" x14ac:dyDescent="0.3">
      <c r="A141" s="223"/>
      <c r="B141" s="122">
        <v>2</v>
      </c>
      <c r="C141" s="152"/>
      <c r="D141" s="152"/>
      <c r="E141" s="151"/>
      <c r="F141" s="147"/>
      <c r="G141" s="146"/>
      <c r="H141" s="150"/>
    </row>
    <row r="142" spans="1:8" x14ac:dyDescent="0.3">
      <c r="A142" s="224"/>
      <c r="B142" s="121">
        <v>3</v>
      </c>
      <c r="C142" s="149"/>
      <c r="D142" s="149"/>
      <c r="E142" s="148"/>
      <c r="F142" s="147"/>
      <c r="G142" s="146"/>
      <c r="H142" s="145"/>
    </row>
    <row r="143" spans="1:8" ht="17.25" thickBot="1" x14ac:dyDescent="0.35">
      <c r="A143" s="225"/>
      <c r="B143" s="120" t="s">
        <v>143</v>
      </c>
      <c r="C143" s="144"/>
      <c r="D143" s="144"/>
      <c r="E143" s="143"/>
      <c r="F143" s="142"/>
      <c r="G143" s="141"/>
      <c r="H143" s="140"/>
    </row>
    <row r="144" spans="1:8" x14ac:dyDescent="0.3">
      <c r="A144" s="222" t="s">
        <v>166</v>
      </c>
      <c r="B144" s="123">
        <v>1</v>
      </c>
      <c r="C144" s="157"/>
      <c r="D144" s="157"/>
      <c r="E144" s="156"/>
      <c r="F144" s="155"/>
      <c r="G144" s="154"/>
      <c r="H144" s="153"/>
    </row>
    <row r="145" spans="1:8" x14ac:dyDescent="0.3">
      <c r="A145" s="223"/>
      <c r="B145" s="122">
        <v>2</v>
      </c>
      <c r="C145" s="152"/>
      <c r="D145" s="152"/>
      <c r="E145" s="151"/>
      <c r="F145" s="147"/>
      <c r="G145" s="146"/>
      <c r="H145" s="150"/>
    </row>
    <row r="146" spans="1:8" x14ac:dyDescent="0.3">
      <c r="A146" s="224"/>
      <c r="B146" s="121">
        <v>3</v>
      </c>
      <c r="C146" s="149"/>
      <c r="D146" s="149"/>
      <c r="E146" s="148"/>
      <c r="F146" s="147"/>
      <c r="G146" s="146"/>
      <c r="H146" s="145"/>
    </row>
    <row r="147" spans="1:8" ht="17.25" thickBot="1" x14ac:dyDescent="0.35">
      <c r="A147" s="225"/>
      <c r="B147" s="120" t="s">
        <v>143</v>
      </c>
      <c r="C147" s="144"/>
      <c r="D147" s="144"/>
      <c r="E147" s="143"/>
      <c r="F147" s="142"/>
      <c r="G147" s="141"/>
      <c r="H147" s="140"/>
    </row>
    <row r="149" spans="1:8" ht="18.75" x14ac:dyDescent="0.3">
      <c r="A149" s="220" t="s">
        <v>144</v>
      </c>
      <c r="B149" s="220"/>
      <c r="C149" s="220"/>
      <c r="D149" s="220"/>
      <c r="E149" s="220"/>
      <c r="F149" s="221"/>
      <c r="G149" s="221"/>
      <c r="H149" s="221"/>
    </row>
    <row r="150" spans="1:8" ht="17.25" customHeight="1" x14ac:dyDescent="0.3">
      <c r="A150" s="205" t="s">
        <v>165</v>
      </c>
      <c r="B150" s="205"/>
      <c r="C150" s="205"/>
      <c r="D150" s="205"/>
      <c r="E150" s="205"/>
    </row>
    <row r="151" spans="1:8" ht="17.25" customHeight="1" x14ac:dyDescent="0.3">
      <c r="A151" s="205" t="s">
        <v>164</v>
      </c>
      <c r="B151" s="205"/>
      <c r="C151" s="205"/>
      <c r="D151" s="139" t="s">
        <v>163</v>
      </c>
      <c r="E151" s="138" t="s">
        <v>159</v>
      </c>
    </row>
    <row r="152" spans="1:8" x14ac:dyDescent="0.3">
      <c r="A152" s="206" t="s">
        <v>7</v>
      </c>
      <c r="B152" s="206"/>
      <c r="C152" s="206"/>
      <c r="D152" s="137" t="e">
        <f>ROUND(SUMIF(G132:G135,"áno",E132:E135)/COUNTIF(G132:G135,"áno"),2)</f>
        <v>#DIV/0!</v>
      </c>
      <c r="E152" s="136" t="e">
        <f>ROUND(D152*1.2,2)</f>
        <v>#DIV/0!</v>
      </c>
    </row>
    <row r="153" spans="1:8" x14ac:dyDescent="0.3">
      <c r="A153" s="206" t="s">
        <v>8</v>
      </c>
      <c r="B153" s="206"/>
      <c r="C153" s="206"/>
      <c r="D153" s="137" t="e">
        <f>ROUND(SUMIF(G136:G139,"áno",E136:E139)/COUNTIF(G136:G139,"áno"),2)</f>
        <v>#DIV/0!</v>
      </c>
      <c r="E153" s="136" t="e">
        <f>ROUND(D153*1.2,2)</f>
        <v>#DIV/0!</v>
      </c>
    </row>
    <row r="154" spans="1:8" x14ac:dyDescent="0.3">
      <c r="A154" s="206" t="s">
        <v>9</v>
      </c>
      <c r="B154" s="206"/>
      <c r="C154" s="206"/>
      <c r="D154" s="137" t="e">
        <f>ROUND(SUMIF(G132:G135,"áno",E132:E135)/COUNTIF(G132:G135,"áno"),2)</f>
        <v>#DIV/0!</v>
      </c>
      <c r="E154" s="136" t="e">
        <f>ROUND(D154*1.2,2)</f>
        <v>#DIV/0!</v>
      </c>
    </row>
    <row r="155" spans="1:8" x14ac:dyDescent="0.3">
      <c r="A155" s="206" t="s">
        <v>143</v>
      </c>
      <c r="B155" s="206"/>
      <c r="C155" s="206"/>
      <c r="D155" s="137" t="e">
        <f>ROUND(SUMIF(G132:G135,"áno",E132:E135)/COUNTIF(G132:G135,"áno"),2)</f>
        <v>#DIV/0!</v>
      </c>
      <c r="E155" s="136" t="e">
        <f>ROUND(D155*1.2,2)</f>
        <v>#DIV/0!</v>
      </c>
    </row>
    <row r="158" spans="1:8" x14ac:dyDescent="0.3">
      <c r="A158" s="114" t="s">
        <v>142</v>
      </c>
      <c r="E158" s="135"/>
      <c r="F158" s="117"/>
      <c r="G158" s="134"/>
    </row>
    <row r="159" spans="1:8" x14ac:dyDescent="0.3">
      <c r="A159" s="209"/>
      <c r="B159" s="209"/>
      <c r="C159" s="209"/>
      <c r="D159" s="209"/>
      <c r="E159" s="209"/>
      <c r="F159" s="209"/>
      <c r="G159" s="209"/>
      <c r="H159" s="209"/>
    </row>
    <row r="160" spans="1:8" x14ac:dyDescent="0.3">
      <c r="B160" s="132"/>
      <c r="C160" s="132"/>
      <c r="E160" s="133"/>
      <c r="F160" s="118" t="s">
        <v>141</v>
      </c>
      <c r="H160" s="132"/>
    </row>
    <row r="161" spans="1:8" hidden="1" x14ac:dyDescent="0.3">
      <c r="A161" s="210"/>
      <c r="B161" s="210"/>
      <c r="C161" s="210"/>
      <c r="D161" s="210"/>
      <c r="E161" s="210"/>
      <c r="F161" s="210"/>
      <c r="G161" s="210"/>
      <c r="H161" s="210"/>
    </row>
    <row r="162" spans="1:8" x14ac:dyDescent="0.3">
      <c r="A162" s="210"/>
      <c r="B162" s="210"/>
      <c r="C162" s="210"/>
      <c r="D162" s="210"/>
      <c r="E162" s="210"/>
      <c r="F162" s="210"/>
      <c r="G162" s="210"/>
      <c r="H162" s="210"/>
    </row>
    <row r="163" spans="1:8" x14ac:dyDescent="0.3">
      <c r="A163" s="240" t="s">
        <v>162</v>
      </c>
      <c r="B163" s="240"/>
      <c r="C163" s="240"/>
      <c r="D163" s="240"/>
      <c r="E163" s="240"/>
      <c r="F163" s="240"/>
      <c r="G163" s="240"/>
      <c r="H163" s="240"/>
    </row>
    <row r="164" spans="1:8" x14ac:dyDescent="0.3">
      <c r="A164" s="116" t="s">
        <v>161</v>
      </c>
      <c r="B164" s="211" t="s">
        <v>160</v>
      </c>
      <c r="C164" s="212"/>
      <c r="D164" s="212"/>
      <c r="E164" s="212"/>
      <c r="F164" s="212"/>
      <c r="G164" s="212"/>
      <c r="H164" s="213"/>
    </row>
    <row r="165" spans="1:8" x14ac:dyDescent="0.3">
      <c r="A165" s="115" t="s">
        <v>159</v>
      </c>
      <c r="B165" s="211" t="s">
        <v>158</v>
      </c>
      <c r="C165" s="212"/>
      <c r="D165" s="212"/>
      <c r="E165" s="212"/>
      <c r="F165" s="212"/>
      <c r="G165" s="212"/>
      <c r="H165" s="213"/>
    </row>
    <row r="166" spans="1:8" x14ac:dyDescent="0.3">
      <c r="A166" s="115" t="s">
        <v>157</v>
      </c>
      <c r="B166" s="211" t="s">
        <v>156</v>
      </c>
      <c r="C166" s="212"/>
      <c r="D166" s="212"/>
      <c r="E166" s="212"/>
      <c r="F166" s="212"/>
      <c r="G166" s="212"/>
      <c r="H166" s="213"/>
    </row>
  </sheetData>
  <mergeCells count="98">
    <mergeCell ref="B166:H166"/>
    <mergeCell ref="A149:H149"/>
    <mergeCell ref="A150:E150"/>
    <mergeCell ref="A155:C155"/>
    <mergeCell ref="A159:H159"/>
    <mergeCell ref="A163:H163"/>
    <mergeCell ref="B164:H164"/>
    <mergeCell ref="B165:H165"/>
    <mergeCell ref="A161:H161"/>
    <mergeCell ref="A162:H162"/>
    <mergeCell ref="A154:C154"/>
    <mergeCell ref="A151:C151"/>
    <mergeCell ref="A152:C152"/>
    <mergeCell ref="A153:C153"/>
    <mergeCell ref="I128:J128"/>
    <mergeCell ref="A130:H130"/>
    <mergeCell ref="A132:A135"/>
    <mergeCell ref="A136:A139"/>
    <mergeCell ref="A140:A143"/>
    <mergeCell ref="A128:B128"/>
    <mergeCell ref="C128:H128"/>
    <mergeCell ref="A105:H105"/>
    <mergeCell ref="A109:H109"/>
    <mergeCell ref="I74:J74"/>
    <mergeCell ref="A76:H76"/>
    <mergeCell ref="A78:A81"/>
    <mergeCell ref="A82:A85"/>
    <mergeCell ref="A86:A89"/>
    <mergeCell ref="A99:C99"/>
    <mergeCell ref="A90:A93"/>
    <mergeCell ref="A95:H95"/>
    <mergeCell ref="A96:E96"/>
    <mergeCell ref="A74:B74"/>
    <mergeCell ref="A25:A28"/>
    <mergeCell ref="A16:B16"/>
    <mergeCell ref="A17:B17"/>
    <mergeCell ref="C74:H74"/>
    <mergeCell ref="A47:F47"/>
    <mergeCell ref="G20:H20"/>
    <mergeCell ref="G21:H24"/>
    <mergeCell ref="G25:H28"/>
    <mergeCell ref="G29:H32"/>
    <mergeCell ref="A44:C44"/>
    <mergeCell ref="B56:H56"/>
    <mergeCell ref="B57:H57"/>
    <mergeCell ref="A54:H54"/>
    <mergeCell ref="A55:H55"/>
    <mergeCell ref="A72:B72"/>
    <mergeCell ref="C72:H72"/>
    <mergeCell ref="C15:H15"/>
    <mergeCell ref="C17:H17"/>
    <mergeCell ref="A15:B15"/>
    <mergeCell ref="A19:H19"/>
    <mergeCell ref="A21:A24"/>
    <mergeCell ref="C16:H16"/>
    <mergeCell ref="A1:H1"/>
    <mergeCell ref="A9:H9"/>
    <mergeCell ref="A12:B12"/>
    <mergeCell ref="C12:H12"/>
    <mergeCell ref="A13:B13"/>
    <mergeCell ref="C13:H13"/>
    <mergeCell ref="A126:B126"/>
    <mergeCell ref="C126:H126"/>
    <mergeCell ref="A127:B127"/>
    <mergeCell ref="C127:H127"/>
    <mergeCell ref="A144:A147"/>
    <mergeCell ref="G33:H36"/>
    <mergeCell ref="A38:H38"/>
    <mergeCell ref="A29:A32"/>
    <mergeCell ref="A33:A36"/>
    <mergeCell ref="C123:H123"/>
    <mergeCell ref="A97:C97"/>
    <mergeCell ref="B112:H112"/>
    <mergeCell ref="A98:C98"/>
    <mergeCell ref="A39:D39"/>
    <mergeCell ref="A43:C43"/>
    <mergeCell ref="A101:C101"/>
    <mergeCell ref="A100:C100"/>
    <mergeCell ref="A70:B70"/>
    <mergeCell ref="C70:H70"/>
    <mergeCell ref="A73:B73"/>
    <mergeCell ref="C73:H73"/>
    <mergeCell ref="A124:B124"/>
    <mergeCell ref="C124:H124"/>
    <mergeCell ref="A40:C40"/>
    <mergeCell ref="A41:C41"/>
    <mergeCell ref="A42:C42"/>
    <mergeCell ref="A66:H66"/>
    <mergeCell ref="A69:B69"/>
    <mergeCell ref="C69:H69"/>
    <mergeCell ref="A51:H51"/>
    <mergeCell ref="A53:H53"/>
    <mergeCell ref="A120:H120"/>
    <mergeCell ref="A123:B123"/>
    <mergeCell ref="B110:H110"/>
    <mergeCell ref="B111:H111"/>
    <mergeCell ref="A107:H107"/>
    <mergeCell ref="A108:H108"/>
  </mergeCells>
  <dataValidations count="5">
    <dataValidation type="list" allowBlank="1" showInputMessage="1" showErrorMessage="1" prompt="Nezahrnutie cenovej ponuky do vyhodnotenia prieskumu trhu (voľbu &quot;nie&quot;)  zdôvodnite v bunke &quot;Poznámka, " sqref="G132 G78">
      <formula1>$J$1:$J$2</formula1>
    </dataValidation>
    <dataValidation type="list" allowBlank="1" showInputMessage="1" showErrorMessage="1" prompt="z roletového menu vyberte príslušný spôsob vykonania prieskumu trhu" sqref="F21:F36 F78:F93 F132:F147">
      <formula1>$I$1:$I$3</formula1>
    </dataValidation>
    <dataValidation type="list" allowBlank="1" showInputMessage="1" showErrorMessage="1" prompt="Nezahrnutie cenovej ponuky do vyhodnotenia prieskumu trhu zdôvodnite v bunke &quot;Poznámka&quot; " sqref="G133:G147 G79:G93">
      <formula1>$J$1:$J$2</formula1>
    </dataValidation>
    <dataValidation type="list" allowBlank="1" showInputMessage="1" showErrorMessage="1" prompt="z roletového menu vyberte príslušný spôsob vykonania prieskumu trhu" sqref="WVN983067:WVN983075 WVN78:WVN93 WLR78:WLR93 WBV78:WBV93 VRZ78:VRZ93 VID78:VID93 UYH78:UYH93 UOL78:UOL93 UEP78:UEP93 TUT78:TUT93 TKX78:TKX93 TBB78:TBB93 SRF78:SRF93 SHJ78:SHJ93 RXN78:RXN93 RNR78:RNR93 RDV78:RDV93 QTZ78:QTZ93 QKD78:QKD93 QAH78:QAH93 PQL78:PQL93 PGP78:PGP93 OWT78:OWT93 OMX78:OMX93 ODB78:ODB93 NTF78:NTF93 NJJ78:NJJ93 MZN78:MZN93 MPR78:MPR93 MFV78:MFV93 LVZ78:LVZ93 LMD78:LMD93 LCH78:LCH93 KSL78:KSL93 KIP78:KIP93 JYT78:JYT93 JOX78:JOX93 JFB78:JFB93 IVF78:IVF93 ILJ78:ILJ93 IBN78:IBN93 HRR78:HRR93 HHV78:HHV93 GXZ78:GXZ93 GOD78:GOD93 GEH78:GEH93 FUL78:FUL93 FKP78:FKP93 FAT78:FAT93 EQX78:EQX93 EHB78:EHB93 DXF78:DXF93 DNJ78:DNJ93 DDN78:DDN93 CTR78:CTR93 CJV78:CJV93 BZZ78:BZZ93 BQD78:BQD93 BGH78:BGH93 AWL78:AWL93 AMP78:AMP93 ACT78:ACT93 SX78:SX93 JB78:JB93 WVN917531:WVN917539 F983067:F983075 JB983067:JB983075 SX983067:SX983075 ACT983067:ACT983075 AMP983067:AMP983075 AWL983067:AWL983075 BGH983067:BGH983075 BQD983067:BQD983075 BZZ983067:BZZ983075 CJV983067:CJV983075 CTR983067:CTR983075 DDN983067:DDN983075 DNJ983067:DNJ983075 DXF983067:DXF983075 EHB983067:EHB983075 EQX983067:EQX983075 FAT983067:FAT983075 FKP983067:FKP983075 FUL983067:FUL983075 GEH983067:GEH983075 GOD983067:GOD983075 GXZ983067:GXZ983075 HHV983067:HHV983075 HRR983067:HRR983075 IBN983067:IBN983075 ILJ983067:ILJ983075 IVF983067:IVF983075 JFB983067:JFB983075 JOX983067:JOX983075 JYT983067:JYT983075 KIP983067:KIP983075 KSL983067:KSL983075 LCH983067:LCH983075 LMD983067:LMD983075 LVZ983067:LVZ983075 MFV983067:MFV983075 MPR983067:MPR983075 MZN983067:MZN983075 NJJ983067:NJJ983075 NTF983067:NTF983075 ODB983067:ODB983075 OMX983067:OMX983075 OWT983067:OWT983075 PGP983067:PGP983075 PQL983067:PQL983075 QAH983067:QAH983075 QKD983067:QKD983075 QTZ983067:QTZ983075 RDV983067:RDV983075 RNR983067:RNR983075 RXN983067:RXN983075 SHJ983067:SHJ983075 SRF983067:SRF983075 TBB983067:TBB983075 TKX983067:TKX983075 TUT983067:TUT983075 UEP983067:UEP983075 UOL983067:UOL983075 UYH983067:UYH983075 VID983067:VID983075 VRZ983067:VRZ983075 WBV983067:WBV983075 WLR983067:WLR983075 WVN21:WVN36 WLR21:WLR36 WBV21:WBV36 VRZ21:VRZ36 VID21:VID36 UYH21:UYH36 UOL21:UOL36 UEP21:UEP36 TUT21:TUT36 TKX21:TKX36 TBB21:TBB36 SRF21:SRF36 SHJ21:SHJ36 RXN21:RXN36 RNR21:RNR36 RDV21:RDV36 QTZ21:QTZ36 QKD21:QKD36 QAH21:QAH36 PQL21:PQL36 PGP21:PGP36 OWT21:OWT36 OMX21:OMX36 ODB21:ODB36 NTF21:NTF36 NJJ21:NJJ36 MZN21:MZN36 MPR21:MPR36 MFV21:MFV36 LVZ21:LVZ36 LMD21:LMD36 LCH21:LCH36 KSL21:KSL36 KIP21:KIP36 JYT21:JYT36 JOX21:JOX36 JFB21:JFB36 IVF21:IVF36 ILJ21:ILJ36 IBN21:IBN36 HRR21:HRR36 HHV21:HHV36 GXZ21:GXZ36 GOD21:GOD36 GEH21:GEH36 FUL21:FUL36 FKP21:FKP36 FAT21:FAT36 EQX21:EQX36 EHB21:EHB36 DXF21:DXF36 DNJ21:DNJ36 DDN21:DDN36 CTR21:CTR36 CJV21:CJV36 BZZ21:BZZ36 BQD21:BQD36 BGH21:BGH36 AWL21:AWL36 AMP21:AMP36 ACT21:ACT36 SX21:SX36 JB21:JB36 F65563:F65571 JB65563:JB65571 SX65563:SX65571 ACT65563:ACT65571 AMP65563:AMP65571 AWL65563:AWL65571 BGH65563:BGH65571 BQD65563:BQD65571 BZZ65563:BZZ65571 CJV65563:CJV65571 CTR65563:CTR65571 DDN65563:DDN65571 DNJ65563:DNJ65571 DXF65563:DXF65571 EHB65563:EHB65571 EQX65563:EQX65571 FAT65563:FAT65571 FKP65563:FKP65571 FUL65563:FUL65571 GEH65563:GEH65571 GOD65563:GOD65571 GXZ65563:GXZ65571 HHV65563:HHV65571 HRR65563:HRR65571 IBN65563:IBN65571 ILJ65563:ILJ65571 IVF65563:IVF65571 JFB65563:JFB65571 JOX65563:JOX65571 JYT65563:JYT65571 KIP65563:KIP65571 KSL65563:KSL65571 LCH65563:LCH65571 LMD65563:LMD65571 LVZ65563:LVZ65571 MFV65563:MFV65571 MPR65563:MPR65571 MZN65563:MZN65571 NJJ65563:NJJ65571 NTF65563:NTF65571 ODB65563:ODB65571 OMX65563:OMX65571 OWT65563:OWT65571 PGP65563:PGP65571 PQL65563:PQL65571 QAH65563:QAH65571 QKD65563:QKD65571 QTZ65563:QTZ65571 RDV65563:RDV65571 RNR65563:RNR65571 RXN65563:RXN65571 SHJ65563:SHJ65571 SRF65563:SRF65571 TBB65563:TBB65571 TKX65563:TKX65571 TUT65563:TUT65571 UEP65563:UEP65571 UOL65563:UOL65571 UYH65563:UYH65571 VID65563:VID65571 VRZ65563:VRZ65571 WBV65563:WBV65571 WLR65563:WLR65571 WVN65563:WVN65571 F131099:F131107 JB131099:JB131107 SX131099:SX131107 ACT131099:ACT131107 AMP131099:AMP131107 AWL131099:AWL131107 BGH131099:BGH131107 BQD131099:BQD131107 BZZ131099:BZZ131107 CJV131099:CJV131107 CTR131099:CTR131107 DDN131099:DDN131107 DNJ131099:DNJ131107 DXF131099:DXF131107 EHB131099:EHB131107 EQX131099:EQX131107 FAT131099:FAT131107 FKP131099:FKP131107 FUL131099:FUL131107 GEH131099:GEH131107 GOD131099:GOD131107 GXZ131099:GXZ131107 HHV131099:HHV131107 HRR131099:HRR131107 IBN131099:IBN131107 ILJ131099:ILJ131107 IVF131099:IVF131107 JFB131099:JFB131107 JOX131099:JOX131107 JYT131099:JYT131107 KIP131099:KIP131107 KSL131099:KSL131107 LCH131099:LCH131107 LMD131099:LMD131107 LVZ131099:LVZ131107 MFV131099:MFV131107 MPR131099:MPR131107 MZN131099:MZN131107 NJJ131099:NJJ131107 NTF131099:NTF131107 ODB131099:ODB131107 OMX131099:OMX131107 OWT131099:OWT131107 PGP131099:PGP131107 PQL131099:PQL131107 QAH131099:QAH131107 QKD131099:QKD131107 QTZ131099:QTZ131107 RDV131099:RDV131107 RNR131099:RNR131107 RXN131099:RXN131107 SHJ131099:SHJ131107 SRF131099:SRF131107 TBB131099:TBB131107 TKX131099:TKX131107 TUT131099:TUT131107 UEP131099:UEP131107 UOL131099:UOL131107 UYH131099:UYH131107 VID131099:VID131107 VRZ131099:VRZ131107 WBV131099:WBV131107 WLR131099:WLR131107 WVN131099:WVN131107 F196635:F196643 JB196635:JB196643 SX196635:SX196643 ACT196635:ACT196643 AMP196635:AMP196643 AWL196635:AWL196643 BGH196635:BGH196643 BQD196635:BQD196643 BZZ196635:BZZ196643 CJV196635:CJV196643 CTR196635:CTR196643 DDN196635:DDN196643 DNJ196635:DNJ196643 DXF196635:DXF196643 EHB196635:EHB196643 EQX196635:EQX196643 FAT196635:FAT196643 FKP196635:FKP196643 FUL196635:FUL196643 GEH196635:GEH196643 GOD196635:GOD196643 GXZ196635:GXZ196643 HHV196635:HHV196643 HRR196635:HRR196643 IBN196635:IBN196643 ILJ196635:ILJ196643 IVF196635:IVF196643 JFB196635:JFB196643 JOX196635:JOX196643 JYT196635:JYT196643 KIP196635:KIP196643 KSL196635:KSL196643 LCH196635:LCH196643 LMD196635:LMD196643 LVZ196635:LVZ196643 MFV196635:MFV196643 MPR196635:MPR196643 MZN196635:MZN196643 NJJ196635:NJJ196643 NTF196635:NTF196643 ODB196635:ODB196643 OMX196635:OMX196643 OWT196635:OWT196643 PGP196635:PGP196643 PQL196635:PQL196643 QAH196635:QAH196643 QKD196635:QKD196643 QTZ196635:QTZ196643 RDV196635:RDV196643 RNR196635:RNR196643 RXN196635:RXN196643 SHJ196635:SHJ196643 SRF196635:SRF196643 TBB196635:TBB196643 TKX196635:TKX196643 TUT196635:TUT196643 UEP196635:UEP196643 UOL196635:UOL196643 UYH196635:UYH196643 VID196635:VID196643 VRZ196635:VRZ196643 WBV196635:WBV196643 WLR196635:WLR196643 WVN196635:WVN196643 F262171:F262179 JB262171:JB262179 SX262171:SX262179 ACT262171:ACT262179 AMP262171:AMP262179 AWL262171:AWL262179 BGH262171:BGH262179 BQD262171:BQD262179 BZZ262171:BZZ262179 CJV262171:CJV262179 CTR262171:CTR262179 DDN262171:DDN262179 DNJ262171:DNJ262179 DXF262171:DXF262179 EHB262171:EHB262179 EQX262171:EQX262179 FAT262171:FAT262179 FKP262171:FKP262179 FUL262171:FUL262179 GEH262171:GEH262179 GOD262171:GOD262179 GXZ262171:GXZ262179 HHV262171:HHV262179 HRR262171:HRR262179 IBN262171:IBN262179 ILJ262171:ILJ262179 IVF262171:IVF262179 JFB262171:JFB262179 JOX262171:JOX262179 JYT262171:JYT262179 KIP262171:KIP262179 KSL262171:KSL262179 LCH262171:LCH262179 LMD262171:LMD262179 LVZ262171:LVZ262179 MFV262171:MFV262179 MPR262171:MPR262179 MZN262171:MZN262179 NJJ262171:NJJ262179 NTF262171:NTF262179 ODB262171:ODB262179 OMX262171:OMX262179 OWT262171:OWT262179 PGP262171:PGP262179 PQL262171:PQL262179 QAH262171:QAH262179 QKD262171:QKD262179 QTZ262171:QTZ262179 RDV262171:RDV262179 RNR262171:RNR262179 RXN262171:RXN262179 SHJ262171:SHJ262179 SRF262171:SRF262179 TBB262171:TBB262179 TKX262171:TKX262179 TUT262171:TUT262179 UEP262171:UEP262179 UOL262171:UOL262179 UYH262171:UYH262179 VID262171:VID262179 VRZ262171:VRZ262179 WBV262171:WBV262179 WLR262171:WLR262179 WVN262171:WVN262179 F327707:F327715 JB327707:JB327715 SX327707:SX327715 ACT327707:ACT327715 AMP327707:AMP327715 AWL327707:AWL327715 BGH327707:BGH327715 BQD327707:BQD327715 BZZ327707:BZZ327715 CJV327707:CJV327715 CTR327707:CTR327715 DDN327707:DDN327715 DNJ327707:DNJ327715 DXF327707:DXF327715 EHB327707:EHB327715 EQX327707:EQX327715 FAT327707:FAT327715 FKP327707:FKP327715 FUL327707:FUL327715 GEH327707:GEH327715 GOD327707:GOD327715 GXZ327707:GXZ327715 HHV327707:HHV327715 HRR327707:HRR327715 IBN327707:IBN327715 ILJ327707:ILJ327715 IVF327707:IVF327715 JFB327707:JFB327715 JOX327707:JOX327715 JYT327707:JYT327715 KIP327707:KIP327715 KSL327707:KSL327715 LCH327707:LCH327715 LMD327707:LMD327715 LVZ327707:LVZ327715 MFV327707:MFV327715 MPR327707:MPR327715 MZN327707:MZN327715 NJJ327707:NJJ327715 NTF327707:NTF327715 ODB327707:ODB327715 OMX327707:OMX327715 OWT327707:OWT327715 PGP327707:PGP327715 PQL327707:PQL327715 QAH327707:QAH327715 QKD327707:QKD327715 QTZ327707:QTZ327715 RDV327707:RDV327715 RNR327707:RNR327715 RXN327707:RXN327715 SHJ327707:SHJ327715 SRF327707:SRF327715 TBB327707:TBB327715 TKX327707:TKX327715 TUT327707:TUT327715 UEP327707:UEP327715 UOL327707:UOL327715 UYH327707:UYH327715 VID327707:VID327715 VRZ327707:VRZ327715 WBV327707:WBV327715 WLR327707:WLR327715 WVN327707:WVN327715 F393243:F393251 JB393243:JB393251 SX393243:SX393251 ACT393243:ACT393251 AMP393243:AMP393251 AWL393243:AWL393251 BGH393243:BGH393251 BQD393243:BQD393251 BZZ393243:BZZ393251 CJV393243:CJV393251 CTR393243:CTR393251 DDN393243:DDN393251 DNJ393243:DNJ393251 DXF393243:DXF393251 EHB393243:EHB393251 EQX393243:EQX393251 FAT393243:FAT393251 FKP393243:FKP393251 FUL393243:FUL393251 GEH393243:GEH393251 GOD393243:GOD393251 GXZ393243:GXZ393251 HHV393243:HHV393251 HRR393243:HRR393251 IBN393243:IBN393251 ILJ393243:ILJ393251 IVF393243:IVF393251 JFB393243:JFB393251 JOX393243:JOX393251 JYT393243:JYT393251 KIP393243:KIP393251 KSL393243:KSL393251 LCH393243:LCH393251 LMD393243:LMD393251 LVZ393243:LVZ393251 MFV393243:MFV393251 MPR393243:MPR393251 MZN393243:MZN393251 NJJ393243:NJJ393251 NTF393243:NTF393251 ODB393243:ODB393251 OMX393243:OMX393251 OWT393243:OWT393251 PGP393243:PGP393251 PQL393243:PQL393251 QAH393243:QAH393251 QKD393243:QKD393251 QTZ393243:QTZ393251 RDV393243:RDV393251 RNR393243:RNR393251 RXN393243:RXN393251 SHJ393243:SHJ393251 SRF393243:SRF393251 TBB393243:TBB393251 TKX393243:TKX393251 TUT393243:TUT393251 UEP393243:UEP393251 UOL393243:UOL393251 UYH393243:UYH393251 VID393243:VID393251 VRZ393243:VRZ393251 WBV393243:WBV393251 WLR393243:WLR393251 WVN393243:WVN393251 F458779:F458787 JB458779:JB458787 SX458779:SX458787 ACT458779:ACT458787 AMP458779:AMP458787 AWL458779:AWL458787 BGH458779:BGH458787 BQD458779:BQD458787 BZZ458779:BZZ458787 CJV458779:CJV458787 CTR458779:CTR458787 DDN458779:DDN458787 DNJ458779:DNJ458787 DXF458779:DXF458787 EHB458779:EHB458787 EQX458779:EQX458787 FAT458779:FAT458787 FKP458779:FKP458787 FUL458779:FUL458787 GEH458779:GEH458787 GOD458779:GOD458787 GXZ458779:GXZ458787 HHV458779:HHV458787 HRR458779:HRR458787 IBN458779:IBN458787 ILJ458779:ILJ458787 IVF458779:IVF458787 JFB458779:JFB458787 JOX458779:JOX458787 JYT458779:JYT458787 KIP458779:KIP458787 KSL458779:KSL458787 LCH458779:LCH458787 LMD458779:LMD458787 LVZ458779:LVZ458787 MFV458779:MFV458787 MPR458779:MPR458787 MZN458779:MZN458787 NJJ458779:NJJ458787 NTF458779:NTF458787 ODB458779:ODB458787 OMX458779:OMX458787 OWT458779:OWT458787 PGP458779:PGP458787 PQL458779:PQL458787 QAH458779:QAH458787 QKD458779:QKD458787 QTZ458779:QTZ458787 RDV458779:RDV458787 RNR458779:RNR458787 RXN458779:RXN458787 SHJ458779:SHJ458787 SRF458779:SRF458787 TBB458779:TBB458787 TKX458779:TKX458787 TUT458779:TUT458787 UEP458779:UEP458787 UOL458779:UOL458787 UYH458779:UYH458787 VID458779:VID458787 VRZ458779:VRZ458787 WBV458779:WBV458787 WLR458779:WLR458787 WVN458779:WVN458787 F524315:F524323 JB524315:JB524323 SX524315:SX524323 ACT524315:ACT524323 AMP524315:AMP524323 AWL524315:AWL524323 BGH524315:BGH524323 BQD524315:BQD524323 BZZ524315:BZZ524323 CJV524315:CJV524323 CTR524315:CTR524323 DDN524315:DDN524323 DNJ524315:DNJ524323 DXF524315:DXF524323 EHB524315:EHB524323 EQX524315:EQX524323 FAT524315:FAT524323 FKP524315:FKP524323 FUL524315:FUL524323 GEH524315:GEH524323 GOD524315:GOD524323 GXZ524315:GXZ524323 HHV524315:HHV524323 HRR524315:HRR524323 IBN524315:IBN524323 ILJ524315:ILJ524323 IVF524315:IVF524323 JFB524315:JFB524323 JOX524315:JOX524323 JYT524315:JYT524323 KIP524315:KIP524323 KSL524315:KSL524323 LCH524315:LCH524323 LMD524315:LMD524323 LVZ524315:LVZ524323 MFV524315:MFV524323 MPR524315:MPR524323 MZN524315:MZN524323 NJJ524315:NJJ524323 NTF524315:NTF524323 ODB524315:ODB524323 OMX524315:OMX524323 OWT524315:OWT524323 PGP524315:PGP524323 PQL524315:PQL524323 QAH524315:QAH524323 QKD524315:QKD524323 QTZ524315:QTZ524323 RDV524315:RDV524323 RNR524315:RNR524323 RXN524315:RXN524323 SHJ524315:SHJ524323 SRF524315:SRF524323 TBB524315:TBB524323 TKX524315:TKX524323 TUT524315:TUT524323 UEP524315:UEP524323 UOL524315:UOL524323 UYH524315:UYH524323 VID524315:VID524323 VRZ524315:VRZ524323 WBV524315:WBV524323 WLR524315:WLR524323 WVN524315:WVN524323 F589851:F589859 JB589851:JB589859 SX589851:SX589859 ACT589851:ACT589859 AMP589851:AMP589859 AWL589851:AWL589859 BGH589851:BGH589859 BQD589851:BQD589859 BZZ589851:BZZ589859 CJV589851:CJV589859 CTR589851:CTR589859 DDN589851:DDN589859 DNJ589851:DNJ589859 DXF589851:DXF589859 EHB589851:EHB589859 EQX589851:EQX589859 FAT589851:FAT589859 FKP589851:FKP589859 FUL589851:FUL589859 GEH589851:GEH589859 GOD589851:GOD589859 GXZ589851:GXZ589859 HHV589851:HHV589859 HRR589851:HRR589859 IBN589851:IBN589859 ILJ589851:ILJ589859 IVF589851:IVF589859 JFB589851:JFB589859 JOX589851:JOX589859 JYT589851:JYT589859 KIP589851:KIP589859 KSL589851:KSL589859 LCH589851:LCH589859 LMD589851:LMD589859 LVZ589851:LVZ589859 MFV589851:MFV589859 MPR589851:MPR589859 MZN589851:MZN589859 NJJ589851:NJJ589859 NTF589851:NTF589859 ODB589851:ODB589859 OMX589851:OMX589859 OWT589851:OWT589859 PGP589851:PGP589859 PQL589851:PQL589859 QAH589851:QAH589859 QKD589851:QKD589859 QTZ589851:QTZ589859 RDV589851:RDV589859 RNR589851:RNR589859 RXN589851:RXN589859 SHJ589851:SHJ589859 SRF589851:SRF589859 TBB589851:TBB589859 TKX589851:TKX589859 TUT589851:TUT589859 UEP589851:UEP589859 UOL589851:UOL589859 UYH589851:UYH589859 VID589851:VID589859 VRZ589851:VRZ589859 WBV589851:WBV589859 WLR589851:WLR589859 WVN589851:WVN589859 F655387:F655395 JB655387:JB655395 SX655387:SX655395 ACT655387:ACT655395 AMP655387:AMP655395 AWL655387:AWL655395 BGH655387:BGH655395 BQD655387:BQD655395 BZZ655387:BZZ655395 CJV655387:CJV655395 CTR655387:CTR655395 DDN655387:DDN655395 DNJ655387:DNJ655395 DXF655387:DXF655395 EHB655387:EHB655395 EQX655387:EQX655395 FAT655387:FAT655395 FKP655387:FKP655395 FUL655387:FUL655395 GEH655387:GEH655395 GOD655387:GOD655395 GXZ655387:GXZ655395 HHV655387:HHV655395 HRR655387:HRR655395 IBN655387:IBN655395 ILJ655387:ILJ655395 IVF655387:IVF655395 JFB655387:JFB655395 JOX655387:JOX655395 JYT655387:JYT655395 KIP655387:KIP655395 KSL655387:KSL655395 LCH655387:LCH655395 LMD655387:LMD655395 LVZ655387:LVZ655395 MFV655387:MFV655395 MPR655387:MPR655395 MZN655387:MZN655395 NJJ655387:NJJ655395 NTF655387:NTF655395 ODB655387:ODB655395 OMX655387:OMX655395 OWT655387:OWT655395 PGP655387:PGP655395 PQL655387:PQL655395 QAH655387:QAH655395 QKD655387:QKD655395 QTZ655387:QTZ655395 RDV655387:RDV655395 RNR655387:RNR655395 RXN655387:RXN655395 SHJ655387:SHJ655395 SRF655387:SRF655395 TBB655387:TBB655395 TKX655387:TKX655395 TUT655387:TUT655395 UEP655387:UEP655395 UOL655387:UOL655395 UYH655387:UYH655395 VID655387:VID655395 VRZ655387:VRZ655395 WBV655387:WBV655395 WLR655387:WLR655395 WVN655387:WVN655395 F720923:F720931 JB720923:JB720931 SX720923:SX720931 ACT720923:ACT720931 AMP720923:AMP720931 AWL720923:AWL720931 BGH720923:BGH720931 BQD720923:BQD720931 BZZ720923:BZZ720931 CJV720923:CJV720931 CTR720923:CTR720931 DDN720923:DDN720931 DNJ720923:DNJ720931 DXF720923:DXF720931 EHB720923:EHB720931 EQX720923:EQX720931 FAT720923:FAT720931 FKP720923:FKP720931 FUL720923:FUL720931 GEH720923:GEH720931 GOD720923:GOD720931 GXZ720923:GXZ720931 HHV720923:HHV720931 HRR720923:HRR720931 IBN720923:IBN720931 ILJ720923:ILJ720931 IVF720923:IVF720931 JFB720923:JFB720931 JOX720923:JOX720931 JYT720923:JYT720931 KIP720923:KIP720931 KSL720923:KSL720931 LCH720923:LCH720931 LMD720923:LMD720931 LVZ720923:LVZ720931 MFV720923:MFV720931 MPR720923:MPR720931 MZN720923:MZN720931 NJJ720923:NJJ720931 NTF720923:NTF720931 ODB720923:ODB720931 OMX720923:OMX720931 OWT720923:OWT720931 PGP720923:PGP720931 PQL720923:PQL720931 QAH720923:QAH720931 QKD720923:QKD720931 QTZ720923:QTZ720931 RDV720923:RDV720931 RNR720923:RNR720931 RXN720923:RXN720931 SHJ720923:SHJ720931 SRF720923:SRF720931 TBB720923:TBB720931 TKX720923:TKX720931 TUT720923:TUT720931 UEP720923:UEP720931 UOL720923:UOL720931 UYH720923:UYH720931 VID720923:VID720931 VRZ720923:VRZ720931 WBV720923:WBV720931 WLR720923:WLR720931 WVN720923:WVN720931 F786459:F786467 JB786459:JB786467 SX786459:SX786467 ACT786459:ACT786467 AMP786459:AMP786467 AWL786459:AWL786467 BGH786459:BGH786467 BQD786459:BQD786467 BZZ786459:BZZ786467 CJV786459:CJV786467 CTR786459:CTR786467 DDN786459:DDN786467 DNJ786459:DNJ786467 DXF786459:DXF786467 EHB786459:EHB786467 EQX786459:EQX786467 FAT786459:FAT786467 FKP786459:FKP786467 FUL786459:FUL786467 GEH786459:GEH786467 GOD786459:GOD786467 GXZ786459:GXZ786467 HHV786459:HHV786467 HRR786459:HRR786467 IBN786459:IBN786467 ILJ786459:ILJ786467 IVF786459:IVF786467 JFB786459:JFB786467 JOX786459:JOX786467 JYT786459:JYT786467 KIP786459:KIP786467 KSL786459:KSL786467 LCH786459:LCH786467 LMD786459:LMD786467 LVZ786459:LVZ786467 MFV786459:MFV786467 MPR786459:MPR786467 MZN786459:MZN786467 NJJ786459:NJJ786467 NTF786459:NTF786467 ODB786459:ODB786467 OMX786459:OMX786467 OWT786459:OWT786467 PGP786459:PGP786467 PQL786459:PQL786467 QAH786459:QAH786467 QKD786459:QKD786467 QTZ786459:QTZ786467 RDV786459:RDV786467 RNR786459:RNR786467 RXN786459:RXN786467 SHJ786459:SHJ786467 SRF786459:SRF786467 TBB786459:TBB786467 TKX786459:TKX786467 TUT786459:TUT786467 UEP786459:UEP786467 UOL786459:UOL786467 UYH786459:UYH786467 VID786459:VID786467 VRZ786459:VRZ786467 WBV786459:WBV786467 WLR786459:WLR786467 WVN786459:WVN786467 F851995:F852003 JB851995:JB852003 SX851995:SX852003 ACT851995:ACT852003 AMP851995:AMP852003 AWL851995:AWL852003 BGH851995:BGH852003 BQD851995:BQD852003 BZZ851995:BZZ852003 CJV851995:CJV852003 CTR851995:CTR852003 DDN851995:DDN852003 DNJ851995:DNJ852003 DXF851995:DXF852003 EHB851995:EHB852003 EQX851995:EQX852003 FAT851995:FAT852003 FKP851995:FKP852003 FUL851995:FUL852003 GEH851995:GEH852003 GOD851995:GOD852003 GXZ851995:GXZ852003 HHV851995:HHV852003 HRR851995:HRR852003 IBN851995:IBN852003 ILJ851995:ILJ852003 IVF851995:IVF852003 JFB851995:JFB852003 JOX851995:JOX852003 JYT851995:JYT852003 KIP851995:KIP852003 KSL851995:KSL852003 LCH851995:LCH852003 LMD851995:LMD852003 LVZ851995:LVZ852003 MFV851995:MFV852003 MPR851995:MPR852003 MZN851995:MZN852003 NJJ851995:NJJ852003 NTF851995:NTF852003 ODB851995:ODB852003 OMX851995:OMX852003 OWT851995:OWT852003 PGP851995:PGP852003 PQL851995:PQL852003 QAH851995:QAH852003 QKD851995:QKD852003 QTZ851995:QTZ852003 RDV851995:RDV852003 RNR851995:RNR852003 RXN851995:RXN852003 SHJ851995:SHJ852003 SRF851995:SRF852003 TBB851995:TBB852003 TKX851995:TKX852003 TUT851995:TUT852003 UEP851995:UEP852003 UOL851995:UOL852003 UYH851995:UYH852003 VID851995:VID852003 VRZ851995:VRZ852003 WBV851995:WBV852003 WLR851995:WLR852003 WVN851995:WVN852003 F917531:F917539 JB917531:JB917539 SX917531:SX917539 ACT917531:ACT917539 AMP917531:AMP917539 AWL917531:AWL917539 BGH917531:BGH917539 BQD917531:BQD917539 BZZ917531:BZZ917539 CJV917531:CJV917539 CTR917531:CTR917539 DDN917531:DDN917539 DNJ917531:DNJ917539 DXF917531:DXF917539 EHB917531:EHB917539 EQX917531:EQX917539 FAT917531:FAT917539 FKP917531:FKP917539 FUL917531:FUL917539 GEH917531:GEH917539 GOD917531:GOD917539 GXZ917531:GXZ917539 HHV917531:HHV917539 HRR917531:HRR917539 IBN917531:IBN917539 ILJ917531:ILJ917539 IVF917531:IVF917539 JFB917531:JFB917539 JOX917531:JOX917539 JYT917531:JYT917539 KIP917531:KIP917539 KSL917531:KSL917539 LCH917531:LCH917539 LMD917531:LMD917539 LVZ917531:LVZ917539 MFV917531:MFV917539 MPR917531:MPR917539 MZN917531:MZN917539 NJJ917531:NJJ917539 NTF917531:NTF917539 ODB917531:ODB917539 OMX917531:OMX917539 OWT917531:OWT917539 PGP917531:PGP917539 PQL917531:PQL917539 QAH917531:QAH917539 QKD917531:QKD917539 QTZ917531:QTZ917539 RDV917531:RDV917539 RNR917531:RNR917539 RXN917531:RXN917539 SHJ917531:SHJ917539 SRF917531:SRF917539 TBB917531:TBB917539 TKX917531:TKX917539 TUT917531:TUT917539 UEP917531:UEP917539 UOL917531:UOL917539 UYH917531:UYH917539 VID917531:VID917539 VRZ917531:VRZ917539 WBV917531:WBV917539 WLR917531:WLR917539 WVN132:WVN147 WLR132:WLR147 WBV132:WBV147 VRZ132:VRZ147 VID132:VID147 UYH132:UYH147 UOL132:UOL147 UEP132:UEP147 TUT132:TUT147 TKX132:TKX147 TBB132:TBB147 SRF132:SRF147 SHJ132:SHJ147 RXN132:RXN147 RNR132:RNR147 RDV132:RDV147 QTZ132:QTZ147 QKD132:QKD147 QAH132:QAH147 PQL132:PQL147 PGP132:PGP147 OWT132:OWT147 OMX132:OMX147 ODB132:ODB147 NTF132:NTF147 NJJ132:NJJ147 MZN132:MZN147 MPR132:MPR147 MFV132:MFV147 LVZ132:LVZ147 LMD132:LMD147 LCH132:LCH147 KSL132:KSL147 KIP132:KIP147 JYT132:JYT147 JOX132:JOX147 JFB132:JFB147 IVF132:IVF147 ILJ132:ILJ147 IBN132:IBN147 HRR132:HRR147 HHV132:HHV147 GXZ132:GXZ147 GOD132:GOD147 GEH132:GEH147 FUL132:FUL147 FKP132:FKP147 FAT132:FAT147 EQX132:EQX147 EHB132:EHB147 DXF132:DXF147 DNJ132:DNJ147 DDN132:DDN147 CTR132:CTR147 CJV132:CJV147 BZZ132:BZZ147 BQD132:BQD147 BGH132:BGH147 AWL132:AWL147 AMP132:AMP147 ACT132:ACT147 SX132:SX147 JB132:JB147">
      <formula1>$A$73:$A$75</formula1>
    </dataValidation>
    <dataValidation type="list" allowBlank="1" showInputMessage="1" showErrorMessage="1" prompt="Nezahrnutie cenovej ponuky do vyhodnotenia prieskumu trhu zdôvodnite v bunke &quot;Poznámka&quot; " sqref="WVO983067:WVO983075 WVO78:WVO93 WLS78:WLS93 WBW78:WBW93 VSA78:VSA93 VIE78:VIE93 UYI78:UYI93 UOM78:UOM93 UEQ78:UEQ93 TUU78:TUU93 TKY78:TKY93 TBC78:TBC93 SRG78:SRG93 SHK78:SHK93 RXO78:RXO93 RNS78:RNS93 RDW78:RDW93 QUA78:QUA93 QKE78:QKE93 QAI78:QAI93 PQM78:PQM93 PGQ78:PGQ93 OWU78:OWU93 OMY78:OMY93 ODC78:ODC93 NTG78:NTG93 NJK78:NJK93 MZO78:MZO93 MPS78:MPS93 MFW78:MFW93 LWA78:LWA93 LME78:LME93 LCI78:LCI93 KSM78:KSM93 KIQ78:KIQ93 JYU78:JYU93 JOY78:JOY93 JFC78:JFC93 IVG78:IVG93 ILK78:ILK93 IBO78:IBO93 HRS78:HRS93 HHW78:HHW93 GYA78:GYA93 GOE78:GOE93 GEI78:GEI93 FUM78:FUM93 FKQ78:FKQ93 FAU78:FAU93 EQY78:EQY93 EHC78:EHC93 DXG78:DXG93 DNK78:DNK93 DDO78:DDO93 CTS78:CTS93 CJW78:CJW93 CAA78:CAA93 BQE78:BQE93 BGI78:BGI93 AWM78:AWM93 AMQ78:AMQ93 ACU78:ACU93 SY78:SY93 JC78:JC93 JC983067:JC983075 SY983067:SY983075 ACU983067:ACU983075 AMQ983067:AMQ983075 AWM983067:AWM983075 BGI983067:BGI983075 BQE983067:BQE983075 CAA983067:CAA983075 CJW983067:CJW983075 CTS983067:CTS983075 DDO983067:DDO983075 DNK983067:DNK983075 DXG983067:DXG983075 EHC983067:EHC983075 EQY983067:EQY983075 FAU983067:FAU983075 FKQ983067:FKQ983075 FUM983067:FUM983075 GEI983067:GEI983075 GOE983067:GOE983075 GYA983067:GYA983075 HHW983067:HHW983075 HRS983067:HRS983075 IBO983067:IBO983075 ILK983067:ILK983075 IVG983067:IVG983075 JFC983067:JFC983075 JOY983067:JOY983075 JYU983067:JYU983075 KIQ983067:KIQ983075 KSM983067:KSM983075 LCI983067:LCI983075 LME983067:LME983075 LWA983067:LWA983075 MFW983067:MFW983075 MPS983067:MPS983075 MZO983067:MZO983075 NJK983067:NJK983075 NTG983067:NTG983075 ODC983067:ODC983075 OMY983067:OMY983075 OWU983067:OWU983075 PGQ983067:PGQ983075 PQM983067:PQM983075 QAI983067:QAI983075 QKE983067:QKE983075 QUA983067:QUA983075 RDW983067:RDW983075 RNS983067:RNS983075 RXO983067:RXO983075 SHK983067:SHK983075 SRG983067:SRG983075 TBC983067:TBC983075 TKY983067:TKY983075 TUU983067:TUU983075 UEQ983067:UEQ983075 UOM983067:UOM983075 UYI983067:UYI983075 VIE983067:VIE983075 VSA983067:VSA983075 WBW983067:WBW983075 WLS983067:WLS983075 WVO21:WVO36 WLS21:WLS36 WBW21:WBW36 VSA21:VSA36 VIE21:VIE36 UYI21:UYI36 UOM21:UOM36 UEQ21:UEQ36 TUU21:TUU36 TKY21:TKY36 TBC21:TBC36 SRG21:SRG36 SHK21:SHK36 RXO21:RXO36 RNS21:RNS36 RDW21:RDW36 QUA21:QUA36 QKE21:QKE36 QAI21:QAI36 PQM21:PQM36 PGQ21:PGQ36 OWU21:OWU36 OMY21:OMY36 ODC21:ODC36 NTG21:NTG36 NJK21:NJK36 MZO21:MZO36 MPS21:MPS36 MFW21:MFW36 LWA21:LWA36 LME21:LME36 LCI21:LCI36 KSM21:KSM36 KIQ21:KIQ36 JYU21:JYU36 JOY21:JOY36 JFC21:JFC36 IVG21:IVG36 ILK21:ILK36 IBO21:IBO36 HRS21:HRS36 HHW21:HHW36 GYA21:GYA36 GOE21:GOE36 GEI21:GEI36 FUM21:FUM36 FKQ21:FKQ36 FAU21:FAU36 EQY21:EQY36 EHC21:EHC36 DXG21:DXG36 DNK21:DNK36 DDO21:DDO36 CTS21:CTS36 CJW21:CJW36 CAA21:CAA36 BQE21:BQE36 BGI21:BGI36 AWM21:AWM36 AMQ21:AMQ36 ACU21:ACU36 SY21:SY36 JC21:JC36 G65563:G65571 JC65563:JC65571 SY65563:SY65571 ACU65563:ACU65571 AMQ65563:AMQ65571 AWM65563:AWM65571 BGI65563:BGI65571 BQE65563:BQE65571 CAA65563:CAA65571 CJW65563:CJW65571 CTS65563:CTS65571 DDO65563:DDO65571 DNK65563:DNK65571 DXG65563:DXG65571 EHC65563:EHC65571 EQY65563:EQY65571 FAU65563:FAU65571 FKQ65563:FKQ65571 FUM65563:FUM65571 GEI65563:GEI65571 GOE65563:GOE65571 GYA65563:GYA65571 HHW65563:HHW65571 HRS65563:HRS65571 IBO65563:IBO65571 ILK65563:ILK65571 IVG65563:IVG65571 JFC65563:JFC65571 JOY65563:JOY65571 JYU65563:JYU65571 KIQ65563:KIQ65571 KSM65563:KSM65571 LCI65563:LCI65571 LME65563:LME65571 LWA65563:LWA65571 MFW65563:MFW65571 MPS65563:MPS65571 MZO65563:MZO65571 NJK65563:NJK65571 NTG65563:NTG65571 ODC65563:ODC65571 OMY65563:OMY65571 OWU65563:OWU65571 PGQ65563:PGQ65571 PQM65563:PQM65571 QAI65563:QAI65571 QKE65563:QKE65571 QUA65563:QUA65571 RDW65563:RDW65571 RNS65563:RNS65571 RXO65563:RXO65571 SHK65563:SHK65571 SRG65563:SRG65571 TBC65563:TBC65571 TKY65563:TKY65571 TUU65563:TUU65571 UEQ65563:UEQ65571 UOM65563:UOM65571 UYI65563:UYI65571 VIE65563:VIE65571 VSA65563:VSA65571 WBW65563:WBW65571 WLS65563:WLS65571 WVO65563:WVO65571 G131099:G131107 JC131099:JC131107 SY131099:SY131107 ACU131099:ACU131107 AMQ131099:AMQ131107 AWM131099:AWM131107 BGI131099:BGI131107 BQE131099:BQE131107 CAA131099:CAA131107 CJW131099:CJW131107 CTS131099:CTS131107 DDO131099:DDO131107 DNK131099:DNK131107 DXG131099:DXG131107 EHC131099:EHC131107 EQY131099:EQY131107 FAU131099:FAU131107 FKQ131099:FKQ131107 FUM131099:FUM131107 GEI131099:GEI131107 GOE131099:GOE131107 GYA131099:GYA131107 HHW131099:HHW131107 HRS131099:HRS131107 IBO131099:IBO131107 ILK131099:ILK131107 IVG131099:IVG131107 JFC131099:JFC131107 JOY131099:JOY131107 JYU131099:JYU131107 KIQ131099:KIQ131107 KSM131099:KSM131107 LCI131099:LCI131107 LME131099:LME131107 LWA131099:LWA131107 MFW131099:MFW131107 MPS131099:MPS131107 MZO131099:MZO131107 NJK131099:NJK131107 NTG131099:NTG131107 ODC131099:ODC131107 OMY131099:OMY131107 OWU131099:OWU131107 PGQ131099:PGQ131107 PQM131099:PQM131107 QAI131099:QAI131107 QKE131099:QKE131107 QUA131099:QUA131107 RDW131099:RDW131107 RNS131099:RNS131107 RXO131099:RXO131107 SHK131099:SHK131107 SRG131099:SRG131107 TBC131099:TBC131107 TKY131099:TKY131107 TUU131099:TUU131107 UEQ131099:UEQ131107 UOM131099:UOM131107 UYI131099:UYI131107 VIE131099:VIE131107 VSA131099:VSA131107 WBW131099:WBW131107 WLS131099:WLS131107 WVO131099:WVO131107 G196635:G196643 JC196635:JC196643 SY196635:SY196643 ACU196635:ACU196643 AMQ196635:AMQ196643 AWM196635:AWM196643 BGI196635:BGI196643 BQE196635:BQE196643 CAA196635:CAA196643 CJW196635:CJW196643 CTS196635:CTS196643 DDO196635:DDO196643 DNK196635:DNK196643 DXG196635:DXG196643 EHC196635:EHC196643 EQY196635:EQY196643 FAU196635:FAU196643 FKQ196635:FKQ196643 FUM196635:FUM196643 GEI196635:GEI196643 GOE196635:GOE196643 GYA196635:GYA196643 HHW196635:HHW196643 HRS196635:HRS196643 IBO196635:IBO196643 ILK196635:ILK196643 IVG196635:IVG196643 JFC196635:JFC196643 JOY196635:JOY196643 JYU196635:JYU196643 KIQ196635:KIQ196643 KSM196635:KSM196643 LCI196635:LCI196643 LME196635:LME196643 LWA196635:LWA196643 MFW196635:MFW196643 MPS196635:MPS196643 MZO196635:MZO196643 NJK196635:NJK196643 NTG196635:NTG196643 ODC196635:ODC196643 OMY196635:OMY196643 OWU196635:OWU196643 PGQ196635:PGQ196643 PQM196635:PQM196643 QAI196635:QAI196643 QKE196635:QKE196643 QUA196635:QUA196643 RDW196635:RDW196643 RNS196635:RNS196643 RXO196635:RXO196643 SHK196635:SHK196643 SRG196635:SRG196643 TBC196635:TBC196643 TKY196635:TKY196643 TUU196635:TUU196643 UEQ196635:UEQ196643 UOM196635:UOM196643 UYI196635:UYI196643 VIE196635:VIE196643 VSA196635:VSA196643 WBW196635:WBW196643 WLS196635:WLS196643 WVO196635:WVO196643 G262171:G262179 JC262171:JC262179 SY262171:SY262179 ACU262171:ACU262179 AMQ262171:AMQ262179 AWM262171:AWM262179 BGI262171:BGI262179 BQE262171:BQE262179 CAA262171:CAA262179 CJW262171:CJW262179 CTS262171:CTS262179 DDO262171:DDO262179 DNK262171:DNK262179 DXG262171:DXG262179 EHC262171:EHC262179 EQY262171:EQY262179 FAU262171:FAU262179 FKQ262171:FKQ262179 FUM262171:FUM262179 GEI262171:GEI262179 GOE262171:GOE262179 GYA262171:GYA262179 HHW262171:HHW262179 HRS262171:HRS262179 IBO262171:IBO262179 ILK262171:ILK262179 IVG262171:IVG262179 JFC262171:JFC262179 JOY262171:JOY262179 JYU262171:JYU262179 KIQ262171:KIQ262179 KSM262171:KSM262179 LCI262171:LCI262179 LME262171:LME262179 LWA262171:LWA262179 MFW262171:MFW262179 MPS262171:MPS262179 MZO262171:MZO262179 NJK262171:NJK262179 NTG262171:NTG262179 ODC262171:ODC262179 OMY262171:OMY262179 OWU262171:OWU262179 PGQ262171:PGQ262179 PQM262171:PQM262179 QAI262171:QAI262179 QKE262171:QKE262179 QUA262171:QUA262179 RDW262171:RDW262179 RNS262171:RNS262179 RXO262171:RXO262179 SHK262171:SHK262179 SRG262171:SRG262179 TBC262171:TBC262179 TKY262171:TKY262179 TUU262171:TUU262179 UEQ262171:UEQ262179 UOM262171:UOM262179 UYI262171:UYI262179 VIE262171:VIE262179 VSA262171:VSA262179 WBW262171:WBW262179 WLS262171:WLS262179 WVO262171:WVO262179 G327707:G327715 JC327707:JC327715 SY327707:SY327715 ACU327707:ACU327715 AMQ327707:AMQ327715 AWM327707:AWM327715 BGI327707:BGI327715 BQE327707:BQE327715 CAA327707:CAA327715 CJW327707:CJW327715 CTS327707:CTS327715 DDO327707:DDO327715 DNK327707:DNK327715 DXG327707:DXG327715 EHC327707:EHC327715 EQY327707:EQY327715 FAU327707:FAU327715 FKQ327707:FKQ327715 FUM327707:FUM327715 GEI327707:GEI327715 GOE327707:GOE327715 GYA327707:GYA327715 HHW327707:HHW327715 HRS327707:HRS327715 IBO327707:IBO327715 ILK327707:ILK327715 IVG327707:IVG327715 JFC327707:JFC327715 JOY327707:JOY327715 JYU327707:JYU327715 KIQ327707:KIQ327715 KSM327707:KSM327715 LCI327707:LCI327715 LME327707:LME327715 LWA327707:LWA327715 MFW327707:MFW327715 MPS327707:MPS327715 MZO327707:MZO327715 NJK327707:NJK327715 NTG327707:NTG327715 ODC327707:ODC327715 OMY327707:OMY327715 OWU327707:OWU327715 PGQ327707:PGQ327715 PQM327707:PQM327715 QAI327707:QAI327715 QKE327707:QKE327715 QUA327707:QUA327715 RDW327707:RDW327715 RNS327707:RNS327715 RXO327707:RXO327715 SHK327707:SHK327715 SRG327707:SRG327715 TBC327707:TBC327715 TKY327707:TKY327715 TUU327707:TUU327715 UEQ327707:UEQ327715 UOM327707:UOM327715 UYI327707:UYI327715 VIE327707:VIE327715 VSA327707:VSA327715 WBW327707:WBW327715 WLS327707:WLS327715 WVO327707:WVO327715 G393243:G393251 JC393243:JC393251 SY393243:SY393251 ACU393243:ACU393251 AMQ393243:AMQ393251 AWM393243:AWM393251 BGI393243:BGI393251 BQE393243:BQE393251 CAA393243:CAA393251 CJW393243:CJW393251 CTS393243:CTS393251 DDO393243:DDO393251 DNK393243:DNK393251 DXG393243:DXG393251 EHC393243:EHC393251 EQY393243:EQY393251 FAU393243:FAU393251 FKQ393243:FKQ393251 FUM393243:FUM393251 GEI393243:GEI393251 GOE393243:GOE393251 GYA393243:GYA393251 HHW393243:HHW393251 HRS393243:HRS393251 IBO393243:IBO393251 ILK393243:ILK393251 IVG393243:IVG393251 JFC393243:JFC393251 JOY393243:JOY393251 JYU393243:JYU393251 KIQ393243:KIQ393251 KSM393243:KSM393251 LCI393243:LCI393251 LME393243:LME393251 LWA393243:LWA393251 MFW393243:MFW393251 MPS393243:MPS393251 MZO393243:MZO393251 NJK393243:NJK393251 NTG393243:NTG393251 ODC393243:ODC393251 OMY393243:OMY393251 OWU393243:OWU393251 PGQ393243:PGQ393251 PQM393243:PQM393251 QAI393243:QAI393251 QKE393243:QKE393251 QUA393243:QUA393251 RDW393243:RDW393251 RNS393243:RNS393251 RXO393243:RXO393251 SHK393243:SHK393251 SRG393243:SRG393251 TBC393243:TBC393251 TKY393243:TKY393251 TUU393243:TUU393251 UEQ393243:UEQ393251 UOM393243:UOM393251 UYI393243:UYI393251 VIE393243:VIE393251 VSA393243:VSA393251 WBW393243:WBW393251 WLS393243:WLS393251 WVO393243:WVO393251 G458779:G458787 JC458779:JC458787 SY458779:SY458787 ACU458779:ACU458787 AMQ458779:AMQ458787 AWM458779:AWM458787 BGI458779:BGI458787 BQE458779:BQE458787 CAA458779:CAA458787 CJW458779:CJW458787 CTS458779:CTS458787 DDO458779:DDO458787 DNK458779:DNK458787 DXG458779:DXG458787 EHC458779:EHC458787 EQY458779:EQY458787 FAU458779:FAU458787 FKQ458779:FKQ458787 FUM458779:FUM458787 GEI458779:GEI458787 GOE458779:GOE458787 GYA458779:GYA458787 HHW458779:HHW458787 HRS458779:HRS458787 IBO458779:IBO458787 ILK458779:ILK458787 IVG458779:IVG458787 JFC458779:JFC458787 JOY458779:JOY458787 JYU458779:JYU458787 KIQ458779:KIQ458787 KSM458779:KSM458787 LCI458779:LCI458787 LME458779:LME458787 LWA458779:LWA458787 MFW458779:MFW458787 MPS458779:MPS458787 MZO458779:MZO458787 NJK458779:NJK458787 NTG458779:NTG458787 ODC458779:ODC458787 OMY458779:OMY458787 OWU458779:OWU458787 PGQ458779:PGQ458787 PQM458779:PQM458787 QAI458779:QAI458787 QKE458779:QKE458787 QUA458779:QUA458787 RDW458779:RDW458787 RNS458779:RNS458787 RXO458779:RXO458787 SHK458779:SHK458787 SRG458779:SRG458787 TBC458779:TBC458787 TKY458779:TKY458787 TUU458779:TUU458787 UEQ458779:UEQ458787 UOM458779:UOM458787 UYI458779:UYI458787 VIE458779:VIE458787 VSA458779:VSA458787 WBW458779:WBW458787 WLS458779:WLS458787 WVO458779:WVO458787 G524315:G524323 JC524315:JC524323 SY524315:SY524323 ACU524315:ACU524323 AMQ524315:AMQ524323 AWM524315:AWM524323 BGI524315:BGI524323 BQE524315:BQE524323 CAA524315:CAA524323 CJW524315:CJW524323 CTS524315:CTS524323 DDO524315:DDO524323 DNK524315:DNK524323 DXG524315:DXG524323 EHC524315:EHC524323 EQY524315:EQY524323 FAU524315:FAU524323 FKQ524315:FKQ524323 FUM524315:FUM524323 GEI524315:GEI524323 GOE524315:GOE524323 GYA524315:GYA524323 HHW524315:HHW524323 HRS524315:HRS524323 IBO524315:IBO524323 ILK524315:ILK524323 IVG524315:IVG524323 JFC524315:JFC524323 JOY524315:JOY524323 JYU524315:JYU524323 KIQ524315:KIQ524323 KSM524315:KSM524323 LCI524315:LCI524323 LME524315:LME524323 LWA524315:LWA524323 MFW524315:MFW524323 MPS524315:MPS524323 MZO524315:MZO524323 NJK524315:NJK524323 NTG524315:NTG524323 ODC524315:ODC524323 OMY524315:OMY524323 OWU524315:OWU524323 PGQ524315:PGQ524323 PQM524315:PQM524323 QAI524315:QAI524323 QKE524315:QKE524323 QUA524315:QUA524323 RDW524315:RDW524323 RNS524315:RNS524323 RXO524315:RXO524323 SHK524315:SHK524323 SRG524315:SRG524323 TBC524315:TBC524323 TKY524315:TKY524323 TUU524315:TUU524323 UEQ524315:UEQ524323 UOM524315:UOM524323 UYI524315:UYI524323 VIE524315:VIE524323 VSA524315:VSA524323 WBW524315:WBW524323 WLS524315:WLS524323 WVO524315:WVO524323 G589851:G589859 JC589851:JC589859 SY589851:SY589859 ACU589851:ACU589859 AMQ589851:AMQ589859 AWM589851:AWM589859 BGI589851:BGI589859 BQE589851:BQE589859 CAA589851:CAA589859 CJW589851:CJW589859 CTS589851:CTS589859 DDO589851:DDO589859 DNK589851:DNK589859 DXG589851:DXG589859 EHC589851:EHC589859 EQY589851:EQY589859 FAU589851:FAU589859 FKQ589851:FKQ589859 FUM589851:FUM589859 GEI589851:GEI589859 GOE589851:GOE589859 GYA589851:GYA589859 HHW589851:HHW589859 HRS589851:HRS589859 IBO589851:IBO589859 ILK589851:ILK589859 IVG589851:IVG589859 JFC589851:JFC589859 JOY589851:JOY589859 JYU589851:JYU589859 KIQ589851:KIQ589859 KSM589851:KSM589859 LCI589851:LCI589859 LME589851:LME589859 LWA589851:LWA589859 MFW589851:MFW589859 MPS589851:MPS589859 MZO589851:MZO589859 NJK589851:NJK589859 NTG589851:NTG589859 ODC589851:ODC589859 OMY589851:OMY589859 OWU589851:OWU589859 PGQ589851:PGQ589859 PQM589851:PQM589859 QAI589851:QAI589859 QKE589851:QKE589859 QUA589851:QUA589859 RDW589851:RDW589859 RNS589851:RNS589859 RXO589851:RXO589859 SHK589851:SHK589859 SRG589851:SRG589859 TBC589851:TBC589859 TKY589851:TKY589859 TUU589851:TUU589859 UEQ589851:UEQ589859 UOM589851:UOM589859 UYI589851:UYI589859 VIE589851:VIE589859 VSA589851:VSA589859 WBW589851:WBW589859 WLS589851:WLS589859 WVO589851:WVO589859 G655387:G655395 JC655387:JC655395 SY655387:SY655395 ACU655387:ACU655395 AMQ655387:AMQ655395 AWM655387:AWM655395 BGI655387:BGI655395 BQE655387:BQE655395 CAA655387:CAA655395 CJW655387:CJW655395 CTS655387:CTS655395 DDO655387:DDO655395 DNK655387:DNK655395 DXG655387:DXG655395 EHC655387:EHC655395 EQY655387:EQY655395 FAU655387:FAU655395 FKQ655387:FKQ655395 FUM655387:FUM655395 GEI655387:GEI655395 GOE655387:GOE655395 GYA655387:GYA655395 HHW655387:HHW655395 HRS655387:HRS655395 IBO655387:IBO655395 ILK655387:ILK655395 IVG655387:IVG655395 JFC655387:JFC655395 JOY655387:JOY655395 JYU655387:JYU655395 KIQ655387:KIQ655395 KSM655387:KSM655395 LCI655387:LCI655395 LME655387:LME655395 LWA655387:LWA655395 MFW655387:MFW655395 MPS655387:MPS655395 MZO655387:MZO655395 NJK655387:NJK655395 NTG655387:NTG655395 ODC655387:ODC655395 OMY655387:OMY655395 OWU655387:OWU655395 PGQ655387:PGQ655395 PQM655387:PQM655395 QAI655387:QAI655395 QKE655387:QKE655395 QUA655387:QUA655395 RDW655387:RDW655395 RNS655387:RNS655395 RXO655387:RXO655395 SHK655387:SHK655395 SRG655387:SRG655395 TBC655387:TBC655395 TKY655387:TKY655395 TUU655387:TUU655395 UEQ655387:UEQ655395 UOM655387:UOM655395 UYI655387:UYI655395 VIE655387:VIE655395 VSA655387:VSA655395 WBW655387:WBW655395 WLS655387:WLS655395 WVO655387:WVO655395 G720923:G720931 JC720923:JC720931 SY720923:SY720931 ACU720923:ACU720931 AMQ720923:AMQ720931 AWM720923:AWM720931 BGI720923:BGI720931 BQE720923:BQE720931 CAA720923:CAA720931 CJW720923:CJW720931 CTS720923:CTS720931 DDO720923:DDO720931 DNK720923:DNK720931 DXG720923:DXG720931 EHC720923:EHC720931 EQY720923:EQY720931 FAU720923:FAU720931 FKQ720923:FKQ720931 FUM720923:FUM720931 GEI720923:GEI720931 GOE720923:GOE720931 GYA720923:GYA720931 HHW720923:HHW720931 HRS720923:HRS720931 IBO720923:IBO720931 ILK720923:ILK720931 IVG720923:IVG720931 JFC720923:JFC720931 JOY720923:JOY720931 JYU720923:JYU720931 KIQ720923:KIQ720931 KSM720923:KSM720931 LCI720923:LCI720931 LME720923:LME720931 LWA720923:LWA720931 MFW720923:MFW720931 MPS720923:MPS720931 MZO720923:MZO720931 NJK720923:NJK720931 NTG720923:NTG720931 ODC720923:ODC720931 OMY720923:OMY720931 OWU720923:OWU720931 PGQ720923:PGQ720931 PQM720923:PQM720931 QAI720923:QAI720931 QKE720923:QKE720931 QUA720923:QUA720931 RDW720923:RDW720931 RNS720923:RNS720931 RXO720923:RXO720931 SHK720923:SHK720931 SRG720923:SRG720931 TBC720923:TBC720931 TKY720923:TKY720931 TUU720923:TUU720931 UEQ720923:UEQ720931 UOM720923:UOM720931 UYI720923:UYI720931 VIE720923:VIE720931 VSA720923:VSA720931 WBW720923:WBW720931 WLS720923:WLS720931 WVO720923:WVO720931 G786459:G786467 JC786459:JC786467 SY786459:SY786467 ACU786459:ACU786467 AMQ786459:AMQ786467 AWM786459:AWM786467 BGI786459:BGI786467 BQE786459:BQE786467 CAA786459:CAA786467 CJW786459:CJW786467 CTS786459:CTS786467 DDO786459:DDO786467 DNK786459:DNK786467 DXG786459:DXG786467 EHC786459:EHC786467 EQY786459:EQY786467 FAU786459:FAU786467 FKQ786459:FKQ786467 FUM786459:FUM786467 GEI786459:GEI786467 GOE786459:GOE786467 GYA786459:GYA786467 HHW786459:HHW786467 HRS786459:HRS786467 IBO786459:IBO786467 ILK786459:ILK786467 IVG786459:IVG786467 JFC786459:JFC786467 JOY786459:JOY786467 JYU786459:JYU786467 KIQ786459:KIQ786467 KSM786459:KSM786467 LCI786459:LCI786467 LME786459:LME786467 LWA786459:LWA786467 MFW786459:MFW786467 MPS786459:MPS786467 MZO786459:MZO786467 NJK786459:NJK786467 NTG786459:NTG786467 ODC786459:ODC786467 OMY786459:OMY786467 OWU786459:OWU786467 PGQ786459:PGQ786467 PQM786459:PQM786467 QAI786459:QAI786467 QKE786459:QKE786467 QUA786459:QUA786467 RDW786459:RDW786467 RNS786459:RNS786467 RXO786459:RXO786467 SHK786459:SHK786467 SRG786459:SRG786467 TBC786459:TBC786467 TKY786459:TKY786467 TUU786459:TUU786467 UEQ786459:UEQ786467 UOM786459:UOM786467 UYI786459:UYI786467 VIE786459:VIE786467 VSA786459:VSA786467 WBW786459:WBW786467 WLS786459:WLS786467 WVO786459:WVO786467 G851995:G852003 JC851995:JC852003 SY851995:SY852003 ACU851995:ACU852003 AMQ851995:AMQ852003 AWM851995:AWM852003 BGI851995:BGI852003 BQE851995:BQE852003 CAA851995:CAA852003 CJW851995:CJW852003 CTS851995:CTS852003 DDO851995:DDO852003 DNK851995:DNK852003 DXG851995:DXG852003 EHC851995:EHC852003 EQY851995:EQY852003 FAU851995:FAU852003 FKQ851995:FKQ852003 FUM851995:FUM852003 GEI851995:GEI852003 GOE851995:GOE852003 GYA851995:GYA852003 HHW851995:HHW852003 HRS851995:HRS852003 IBO851995:IBO852003 ILK851995:ILK852003 IVG851995:IVG852003 JFC851995:JFC852003 JOY851995:JOY852003 JYU851995:JYU852003 KIQ851995:KIQ852003 KSM851995:KSM852003 LCI851995:LCI852003 LME851995:LME852003 LWA851995:LWA852003 MFW851995:MFW852003 MPS851995:MPS852003 MZO851995:MZO852003 NJK851995:NJK852003 NTG851995:NTG852003 ODC851995:ODC852003 OMY851995:OMY852003 OWU851995:OWU852003 PGQ851995:PGQ852003 PQM851995:PQM852003 QAI851995:QAI852003 QKE851995:QKE852003 QUA851995:QUA852003 RDW851995:RDW852003 RNS851995:RNS852003 RXO851995:RXO852003 SHK851995:SHK852003 SRG851995:SRG852003 TBC851995:TBC852003 TKY851995:TKY852003 TUU851995:TUU852003 UEQ851995:UEQ852003 UOM851995:UOM852003 UYI851995:UYI852003 VIE851995:VIE852003 VSA851995:VSA852003 WBW851995:WBW852003 WLS851995:WLS852003 WVO851995:WVO852003 G917531:G917539 JC917531:JC917539 SY917531:SY917539 ACU917531:ACU917539 AMQ917531:AMQ917539 AWM917531:AWM917539 BGI917531:BGI917539 BQE917531:BQE917539 CAA917531:CAA917539 CJW917531:CJW917539 CTS917531:CTS917539 DDO917531:DDO917539 DNK917531:DNK917539 DXG917531:DXG917539 EHC917531:EHC917539 EQY917531:EQY917539 FAU917531:FAU917539 FKQ917531:FKQ917539 FUM917531:FUM917539 GEI917531:GEI917539 GOE917531:GOE917539 GYA917531:GYA917539 HHW917531:HHW917539 HRS917531:HRS917539 IBO917531:IBO917539 ILK917531:ILK917539 IVG917531:IVG917539 JFC917531:JFC917539 JOY917531:JOY917539 JYU917531:JYU917539 KIQ917531:KIQ917539 KSM917531:KSM917539 LCI917531:LCI917539 LME917531:LME917539 LWA917531:LWA917539 MFW917531:MFW917539 MPS917531:MPS917539 MZO917531:MZO917539 NJK917531:NJK917539 NTG917531:NTG917539 ODC917531:ODC917539 OMY917531:OMY917539 OWU917531:OWU917539 PGQ917531:PGQ917539 PQM917531:PQM917539 QAI917531:QAI917539 QKE917531:QKE917539 QUA917531:QUA917539 RDW917531:RDW917539 RNS917531:RNS917539 RXO917531:RXO917539 SHK917531:SHK917539 SRG917531:SRG917539 TBC917531:TBC917539 TKY917531:TKY917539 TUU917531:TUU917539 UEQ917531:UEQ917539 UOM917531:UOM917539 UYI917531:UYI917539 VIE917531:VIE917539 VSA917531:VSA917539 WBW917531:WBW917539 WLS917531:WLS917539 WVO917531:WVO917539 G983067:G983075 WVO132:WVO147 WLS132:WLS147 WBW132:WBW147 VSA132:VSA147 VIE132:VIE147 UYI132:UYI147 UOM132:UOM147 UEQ132:UEQ147 TUU132:TUU147 TKY132:TKY147 TBC132:TBC147 SRG132:SRG147 SHK132:SHK147 RXO132:RXO147 RNS132:RNS147 RDW132:RDW147 QUA132:QUA147 QKE132:QKE147 QAI132:QAI147 PQM132:PQM147 PGQ132:PGQ147 OWU132:OWU147 OMY132:OMY147 ODC132:ODC147 NTG132:NTG147 NJK132:NJK147 MZO132:MZO147 MPS132:MPS147 MFW132:MFW147 LWA132:LWA147 LME132:LME147 LCI132:LCI147 KSM132:KSM147 KIQ132:KIQ147 JYU132:JYU147 JOY132:JOY147 JFC132:JFC147 IVG132:IVG147 ILK132:ILK147 IBO132:IBO147 HRS132:HRS147 HHW132:HHW147 GYA132:GYA147 GOE132:GOE147 GEI132:GEI147 FUM132:FUM147 FKQ132:FKQ147 FAU132:FAU147 EQY132:EQY147 EHC132:EHC147 DXG132:DXG147 DNK132:DNK147 DDO132:DDO147 CTS132:CTS147 CJW132:CJW147 CAA132:CAA147 BQE132:BQE147 BGI132:BGI147 AWM132:AWM147 AMQ132:AMQ147 ACU132:ACU147 SY132:SY147 JC132:JC147">
      <formula1>$A$78:$A$79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8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BreakPreview" topLeftCell="A25" zoomScaleNormal="100" zoomScaleSheetLayoutView="100" workbookViewId="0">
      <selection activeCell="A40" sqref="A40:E40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68" t="s">
        <v>62</v>
      </c>
      <c r="B2" s="268"/>
      <c r="C2" s="268"/>
      <c r="D2" s="268"/>
      <c r="E2" s="268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69" t="s">
        <v>40</v>
      </c>
      <c r="B11" s="269"/>
      <c r="C11" s="269"/>
      <c r="D11" s="269"/>
      <c r="E11" s="269"/>
    </row>
    <row r="12" spans="1:5" ht="15" customHeight="1" x14ac:dyDescent="0.3">
      <c r="A12" s="5"/>
      <c r="B12" s="5"/>
      <c r="C12" s="5"/>
      <c r="D12" s="5"/>
      <c r="E12" s="5"/>
    </row>
    <row r="13" spans="1:5" ht="15" customHeight="1" x14ac:dyDescent="0.3">
      <c r="A13" s="5"/>
      <c r="B13" s="5"/>
      <c r="C13" s="5"/>
      <c r="D13" s="5"/>
      <c r="E13" s="5"/>
    </row>
    <row r="14" spans="1:5" ht="16.5" x14ac:dyDescent="0.3">
      <c r="A14" s="14" t="s">
        <v>0</v>
      </c>
      <c r="B14" s="270"/>
      <c r="C14" s="270"/>
      <c r="D14" s="270"/>
      <c r="E14" s="270"/>
    </row>
    <row r="15" spans="1:5" ht="16.5" x14ac:dyDescent="0.3">
      <c r="A15" s="14" t="s">
        <v>1</v>
      </c>
      <c r="B15" s="271"/>
      <c r="C15" s="271"/>
      <c r="D15" s="271"/>
      <c r="E15" s="271"/>
    </row>
    <row r="16" spans="1:5" ht="15" customHeight="1" x14ac:dyDescent="0.3">
      <c r="A16" s="6"/>
      <c r="B16" s="6"/>
      <c r="C16" s="6"/>
      <c r="D16" s="6"/>
      <c r="E16" s="6"/>
    </row>
    <row r="17" spans="1:5" ht="51.75" customHeight="1" x14ac:dyDescent="0.25">
      <c r="A17" s="272" t="s">
        <v>55</v>
      </c>
      <c r="B17" s="272"/>
      <c r="C17" s="272"/>
      <c r="D17" s="272"/>
      <c r="E17" s="272"/>
    </row>
    <row r="18" spans="1:5" ht="17.25" thickBot="1" x14ac:dyDescent="0.35">
      <c r="A18" s="6"/>
      <c r="B18" s="7"/>
      <c r="C18" s="7"/>
      <c r="D18" s="7"/>
      <c r="E18" s="7"/>
    </row>
    <row r="19" spans="1:5" ht="53.25" customHeight="1" thickBot="1" x14ac:dyDescent="0.3">
      <c r="A19" s="8" t="s">
        <v>39</v>
      </c>
      <c r="B19" s="9" t="s">
        <v>41</v>
      </c>
      <c r="C19" s="9" t="s">
        <v>58</v>
      </c>
      <c r="D19" s="9" t="s">
        <v>38</v>
      </c>
      <c r="E19" s="10" t="s">
        <v>37</v>
      </c>
    </row>
    <row r="20" spans="1:5" ht="22.5" customHeight="1" x14ac:dyDescent="0.25">
      <c r="A20" s="265" t="s">
        <v>63</v>
      </c>
      <c r="B20" s="11" t="s">
        <v>36</v>
      </c>
      <c r="C20" s="62" t="s">
        <v>56</v>
      </c>
      <c r="D20" s="11">
        <v>5</v>
      </c>
      <c r="E20" s="241" t="s">
        <v>51</v>
      </c>
    </row>
    <row r="21" spans="1:5" ht="22.5" customHeight="1" x14ac:dyDescent="0.25">
      <c r="A21" s="266"/>
      <c r="B21" s="12" t="s">
        <v>35</v>
      </c>
      <c r="C21" s="63" t="s">
        <v>59</v>
      </c>
      <c r="D21" s="12">
        <v>10</v>
      </c>
      <c r="E21" s="242"/>
    </row>
    <row r="22" spans="1:5" ht="22.5" customHeight="1" thickBot="1" x14ac:dyDescent="0.3">
      <c r="A22" s="267"/>
      <c r="B22" s="13" t="s">
        <v>34</v>
      </c>
      <c r="C22" s="64" t="s">
        <v>57</v>
      </c>
      <c r="D22" s="13">
        <v>15</v>
      </c>
      <c r="E22" s="243"/>
    </row>
    <row r="23" spans="1:5" x14ac:dyDescent="0.25">
      <c r="A23" s="2"/>
      <c r="B23" s="4"/>
      <c r="C23" s="4"/>
      <c r="D23" s="4"/>
      <c r="E23" s="4"/>
    </row>
    <row r="24" spans="1:5" ht="13.5" customHeight="1" x14ac:dyDescent="0.25">
      <c r="A24" s="2"/>
      <c r="B24" s="4"/>
      <c r="C24" s="4"/>
      <c r="D24" s="4"/>
      <c r="E24" s="4"/>
    </row>
    <row r="25" spans="1:5" ht="130.5" customHeight="1" x14ac:dyDescent="0.25">
      <c r="A25" s="256" t="s">
        <v>54</v>
      </c>
      <c r="B25" s="256"/>
      <c r="C25" s="256"/>
      <c r="D25" s="256"/>
      <c r="E25" s="256"/>
    </row>
    <row r="26" spans="1:5" s="55" customFormat="1" ht="15" customHeight="1" x14ac:dyDescent="0.25">
      <c r="A26" s="56"/>
      <c r="B26" s="56"/>
      <c r="C26" s="56"/>
      <c r="D26" s="56"/>
      <c r="E26" s="56"/>
    </row>
    <row r="27" spans="1:5" s="55" customFormat="1" ht="142.5" customHeight="1" x14ac:dyDescent="0.25">
      <c r="A27" s="256" t="s">
        <v>52</v>
      </c>
      <c r="B27" s="256"/>
      <c r="C27" s="256"/>
      <c r="D27" s="256"/>
      <c r="E27" s="256"/>
    </row>
    <row r="28" spans="1:5" ht="12" customHeight="1" x14ac:dyDescent="0.25">
      <c r="A28" s="3"/>
      <c r="B28" s="3"/>
      <c r="C28" s="3"/>
      <c r="D28" s="3"/>
      <c r="E28" s="3"/>
    </row>
    <row r="29" spans="1:5" ht="12" customHeight="1" thickBot="1" x14ac:dyDescent="0.3">
      <c r="A29" s="2"/>
      <c r="B29" s="2"/>
      <c r="C29" s="2"/>
      <c r="D29" s="2"/>
      <c r="E29" s="2"/>
    </row>
    <row r="30" spans="1:5" ht="23.25" customHeight="1" thickBot="1" x14ac:dyDescent="0.3">
      <c r="A30" s="257" t="s">
        <v>33</v>
      </c>
      <c r="B30" s="258"/>
      <c r="C30" s="258"/>
      <c r="D30" s="258"/>
      <c r="E30" s="259"/>
    </row>
    <row r="31" spans="1:5" ht="20.25" customHeight="1" x14ac:dyDescent="0.25">
      <c r="A31" s="260" t="s">
        <v>32</v>
      </c>
      <c r="B31" s="261"/>
      <c r="C31" s="262" t="e">
        <f>#REF!</f>
        <v>#REF!</v>
      </c>
      <c r="D31" s="263"/>
      <c r="E31" s="264"/>
    </row>
    <row r="32" spans="1:5" ht="20.25" customHeight="1" x14ac:dyDescent="0.25">
      <c r="A32" s="246" t="s">
        <v>31</v>
      </c>
      <c r="B32" s="247"/>
      <c r="C32" s="248"/>
      <c r="D32" s="249"/>
      <c r="E32" s="250"/>
    </row>
    <row r="33" spans="1:5" ht="20.25" customHeight="1" thickBot="1" x14ac:dyDescent="0.3">
      <c r="A33" s="251" t="s">
        <v>30</v>
      </c>
      <c r="B33" s="252"/>
      <c r="C33" s="253" t="e">
        <f>C31/C32</f>
        <v>#REF!</v>
      </c>
      <c r="D33" s="254"/>
      <c r="E33" s="255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244"/>
      <c r="E39" s="244"/>
    </row>
    <row r="40" spans="1:5" x14ac:dyDescent="0.25">
      <c r="A40" s="113" t="s">
        <v>42</v>
      </c>
      <c r="B40" s="113"/>
      <c r="C40" s="113"/>
      <c r="D40" s="245" t="s">
        <v>19</v>
      </c>
      <c r="E40" s="245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</sheetData>
  <mergeCells count="18">
    <mergeCell ref="A2:E2"/>
    <mergeCell ref="A11:E11"/>
    <mergeCell ref="B14:E14"/>
    <mergeCell ref="B15:E15"/>
    <mergeCell ref="A17:E17"/>
    <mergeCell ref="E20:E22"/>
    <mergeCell ref="D39:E39"/>
    <mergeCell ref="D40:E40"/>
    <mergeCell ref="A32:B32"/>
    <mergeCell ref="C32:E32"/>
    <mergeCell ref="A33:B33"/>
    <mergeCell ref="C33:E33"/>
    <mergeCell ref="A25:E25"/>
    <mergeCell ref="A30:E30"/>
    <mergeCell ref="A31:B31"/>
    <mergeCell ref="C31:E31"/>
    <mergeCell ref="A20:A22"/>
    <mergeCell ref="A27:E2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2020-03-25T09:01:25Z</cp:lastPrinted>
  <dcterms:created xsi:type="dcterms:W3CDTF">2015-05-13T12:53:37Z</dcterms:created>
  <dcterms:modified xsi:type="dcterms:W3CDTF">2020-05-19T11:34:27Z</dcterms:modified>
</cp:coreProperties>
</file>