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22.Vyzva-OPKZP-PO1-SC131-2017-22_realiz_doku_star_noaid\U3\4.word-ciste\"/>
    </mc:Choice>
  </mc:AlternateContent>
  <xr:revisionPtr revIDLastSave="0" documentId="13_ncr:1_{9A6FEA7B-05BA-4D6D-8C66-A9BB60906E4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ozpočet - žiadateľ" sheetId="7" r:id="rId1"/>
    <sheet name="Prieskum - žiadateľ" sheetId="13" r:id="rId2"/>
    <sheet name="Rozpočet - partner 1" sheetId="19" r:id="rId3"/>
    <sheet name="Prieskum - partner 1" sheetId="20" r:id="rId4"/>
    <sheet name="Rozpočet - partner 2" sheetId="21" r:id="rId5"/>
    <sheet name="Prieskum - partner 2" sheetId="24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1'!$A$1:$I$55</definedName>
    <definedName name="_xlnm.Print_Area" localSheetId="5">'Prieskum - partner 2'!$A$1:$I$55</definedName>
    <definedName name="_xlnm.Print_Area" localSheetId="1">'Prieskum - žiadateľ'!$A$1:$H$56</definedName>
    <definedName name="_xlnm.Print_Area" localSheetId="2">'Rozpočet - partner 1'!$A$1:$K$47</definedName>
    <definedName name="_xlnm.Print_Area" localSheetId="4">'Rozpočet - partner 2'!$A$1:$K$47</definedName>
    <definedName name="_xlnm.Print_Area" localSheetId="0">'Rozpočet - žiadateľ'!$A$1:$K$47</definedName>
    <definedName name="_xlnm.Print_Area" localSheetId="6">'Value for Money'!$A$1:$F$28</definedName>
    <definedName name="Rozpočet" localSheetId="3">#REF!</definedName>
    <definedName name="Rozpočet" localSheetId="5">#REF!</definedName>
    <definedName name="Rozpočet" localSheetId="4">#REF!</definedName>
    <definedName name="Rozpočet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2" i="24" l="1"/>
  <c r="E152" i="24" s="1"/>
  <c r="D151" i="24"/>
  <c r="E151" i="24" s="1"/>
  <c r="D150" i="24"/>
  <c r="E150" i="24" s="1"/>
  <c r="D149" i="24"/>
  <c r="E149" i="24" s="1"/>
  <c r="D98" i="24"/>
  <c r="E98" i="24" s="1"/>
  <c r="D97" i="24"/>
  <c r="E97" i="24" s="1"/>
  <c r="D96" i="24"/>
  <c r="E96" i="24" s="1"/>
  <c r="D95" i="24"/>
  <c r="E95" i="24" s="1"/>
  <c r="D44" i="24"/>
  <c r="E44" i="24" s="1"/>
  <c r="D43" i="24"/>
  <c r="E43" i="24" s="1"/>
  <c r="D42" i="24"/>
  <c r="E42" i="24" s="1"/>
  <c r="D41" i="24"/>
  <c r="E41" i="24" s="1"/>
  <c r="D152" i="20"/>
  <c r="E152" i="20" s="1"/>
  <c r="D151" i="20"/>
  <c r="E151" i="20" s="1"/>
  <c r="D150" i="20"/>
  <c r="E150" i="20" s="1"/>
  <c r="D149" i="20"/>
  <c r="E149" i="20" s="1"/>
  <c r="D98" i="20"/>
  <c r="E98" i="20" s="1"/>
  <c r="D97" i="20"/>
  <c r="E97" i="20" s="1"/>
  <c r="D96" i="20"/>
  <c r="E96" i="20" s="1"/>
  <c r="D95" i="20"/>
  <c r="E95" i="20" s="1"/>
  <c r="E44" i="20"/>
  <c r="D44" i="20"/>
  <c r="E43" i="20"/>
  <c r="D43" i="20"/>
  <c r="E42" i="20"/>
  <c r="D42" i="20"/>
  <c r="E41" i="20"/>
  <c r="D41" i="20"/>
  <c r="D153" i="13"/>
  <c r="E153" i="13" s="1"/>
  <c r="D152" i="13"/>
  <c r="E152" i="13" s="1"/>
  <c r="D151" i="13"/>
  <c r="E151" i="13" s="1"/>
  <c r="D150" i="13"/>
  <c r="E150" i="13" s="1"/>
  <c r="D99" i="13"/>
  <c r="E99" i="13" s="1"/>
  <c r="D98" i="13"/>
  <c r="E98" i="13" s="1"/>
  <c r="D97" i="13"/>
  <c r="E97" i="13" s="1"/>
  <c r="D96" i="13"/>
  <c r="E96" i="13" s="1"/>
  <c r="D42" i="13" l="1"/>
  <c r="E42" i="13" s="1"/>
  <c r="D44" i="13"/>
  <c r="E44" i="13" s="1"/>
  <c r="D43" i="13"/>
  <c r="E43" i="13" s="1"/>
  <c r="D41" i="13"/>
  <c r="E41" i="13" s="1"/>
  <c r="H31" i="21" l="1"/>
  <c r="G31" i="21"/>
  <c r="H30" i="21"/>
  <c r="G30" i="21"/>
  <c r="H29" i="21"/>
  <c r="G29" i="21"/>
  <c r="H28" i="21"/>
  <c r="G28" i="21"/>
  <c r="H27" i="21"/>
  <c r="G27" i="21"/>
  <c r="H26" i="21"/>
  <c r="G26" i="21"/>
  <c r="H25" i="21"/>
  <c r="H32" i="21" s="1"/>
  <c r="G25" i="21"/>
  <c r="G19" i="21"/>
  <c r="H19" i="21" s="1"/>
  <c r="G18" i="21"/>
  <c r="H18" i="21" s="1"/>
  <c r="G17" i="21"/>
  <c r="H17" i="21" s="1"/>
  <c r="G16" i="21"/>
  <c r="H16" i="21" s="1"/>
  <c r="G15" i="21"/>
  <c r="H15" i="21" s="1"/>
  <c r="H20" i="21" l="1"/>
  <c r="H33" i="21" s="1"/>
  <c r="G32" i="21"/>
  <c r="G20" i="21"/>
  <c r="G33" i="21" s="1"/>
  <c r="H32" i="19"/>
  <c r="H31" i="19"/>
  <c r="G31" i="19"/>
  <c r="H30" i="19"/>
  <c r="G30" i="19"/>
  <c r="H29" i="19"/>
  <c r="G29" i="19"/>
  <c r="H28" i="19"/>
  <c r="G28" i="19"/>
  <c r="H27" i="19"/>
  <c r="G27" i="19"/>
  <c r="H26" i="19"/>
  <c r="G26" i="19"/>
  <c r="G32" i="19" s="1"/>
  <c r="H25" i="19"/>
  <c r="G25" i="19"/>
  <c r="G19" i="19"/>
  <c r="H19" i="19" s="1"/>
  <c r="G18" i="19"/>
  <c r="H18" i="19" s="1"/>
  <c r="G17" i="19"/>
  <c r="H17" i="19" s="1"/>
  <c r="G16" i="19"/>
  <c r="H16" i="19" s="1"/>
  <c r="G15" i="19"/>
  <c r="H15" i="19" l="1"/>
  <c r="H20" i="19" s="1"/>
  <c r="H33" i="19" s="1"/>
  <c r="G20" i="19"/>
  <c r="G33" i="19" s="1"/>
  <c r="H27" i="7" l="1"/>
  <c r="H31" i="7"/>
  <c r="H30" i="7"/>
  <c r="H29" i="7"/>
  <c r="H28" i="7"/>
  <c r="H26" i="7"/>
  <c r="H25" i="7"/>
  <c r="G26" i="7"/>
  <c r="G25" i="7"/>
  <c r="G31" i="7"/>
  <c r="G30" i="7"/>
  <c r="G29" i="7"/>
  <c r="G28" i="7"/>
  <c r="G27" i="7"/>
  <c r="G19" i="7"/>
  <c r="H19" i="7" s="1"/>
  <c r="G18" i="7"/>
  <c r="H18" i="7" s="1"/>
  <c r="G17" i="7"/>
  <c r="H17" i="7" s="1"/>
  <c r="G16" i="7"/>
  <c r="H16" i="7" s="1"/>
  <c r="G15" i="7"/>
  <c r="H15" i="7" s="1"/>
  <c r="H32" i="7" l="1"/>
  <c r="G32" i="7"/>
  <c r="G20" i="7"/>
  <c r="H20" i="7"/>
  <c r="H33" i="7" l="1"/>
  <c r="G33" i="7"/>
  <c r="H25" i="4" l="1"/>
  <c r="I26" i="4" s="1"/>
  <c r="C27" i="4"/>
  <c r="I2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A13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autor</author>
  </authors>
  <commentList>
    <comment ref="A9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E16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 xr:uid="{C55B8DC3-7633-4FA6-B71A-E488FAA0A92F}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20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Poznámka (stĺpec H):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</t>
        </r>
        <r>
          <rPr>
            <b/>
            <sz val="9"/>
            <color indexed="81"/>
            <rFont val="Tahoma"/>
            <family val="2"/>
            <charset val="238"/>
          </rPr>
          <t xml:space="preserve">
V prípade, že v prechádzajúcom stĺpci G sa uvediete "nie", </t>
        </r>
        <r>
          <rPr>
            <sz val="9"/>
            <color indexed="81"/>
            <rFont val="Tahoma"/>
            <family val="2"/>
            <charset val="238"/>
          </rPr>
          <t xml:space="preserve">t.j. v prípade, že ponuka nesplnila požiadavky prieskumu, </t>
        </r>
        <r>
          <rPr>
            <b/>
            <sz val="9"/>
            <color indexed="81"/>
            <rFont val="Tahoma"/>
            <family val="2"/>
            <charset val="238"/>
          </rPr>
          <t xml:space="preserve">je v poznámke potrebné uviesť dôvody, napr.:
</t>
        </r>
        <r>
          <rPr>
            <sz val="9"/>
            <color indexed="81"/>
            <rFont val="Tahoma"/>
            <family val="2"/>
            <charset val="238"/>
          </rPr>
          <t xml:space="preserve">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</t>
        </r>
        <r>
          <rPr>
            <b/>
            <sz val="9"/>
            <color indexed="81"/>
            <rFont val="Tahoma"/>
            <family val="2"/>
            <charset val="238"/>
          </rPr>
          <t>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24" authorId="2" shapeId="0" xr:uid="{8F93E9C4-A82E-44EE-A897-F04C1077E738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 xr:uid="{C701AE7C-4A52-4AA0-B737-3AC1CCF0795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 xr:uid="{80B49517-0C59-481E-B2CD-BECA56F6B403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 xr:uid="{FFC8225C-1ECF-4B52-80FB-2F013790DDF6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0" authorId="1" shapeId="0" xr:uid="{68CADA7A-2F41-480F-8032-218CCDBC104C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1" authorId="0" shapeId="0" xr:uid="{1D1E0B2B-FD6C-4627-A87D-501838383063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2" authorId="2" shapeId="0" xr:uid="{D9231D6F-135E-4CA8-8CE7-6AAB1FD948B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5" authorId="1" shapeId="0" xr:uid="{62A50E90-74DE-4D7B-AAA2-DA0E6CC9292F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79" authorId="2" shapeId="0" xr:uid="{F2694749-0766-470E-9213-355F7B0862D5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2" shapeId="0" xr:uid="{63C0CFCF-8E1D-4296-BF84-C16C4AFB452B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2" shapeId="0" xr:uid="{18AE62A3-C353-4E6E-923F-777DA2586472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2" shapeId="0" xr:uid="{59556B0F-D48C-4575-B276-4111CA4D6B7B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4" authorId="1" shapeId="0" xr:uid="{110DF1CF-F83B-4863-8799-F8A109335244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8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4" authorId="1" shapeId="0" xr:uid="{9B284D0E-024C-43AE-8E0E-3ECAF088B85B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5" authorId="0" shapeId="0" xr:uid="{4D4F05A2-41B5-4D43-B8F2-9F53C6F6C20E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6" authorId="2" shapeId="0" xr:uid="{17626662-1A7D-466A-882C-0953E454F8C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29" authorId="1" shapeId="0" xr:uid="{3E86FB70-901F-4A3D-A299-004F070CC91D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133" authorId="2" shapeId="0" xr:uid="{0CFB7D74-407F-4244-8C2A-999D1BABD0E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7" authorId="2" shapeId="0" xr:uid="{C1FE2700-5E2C-4CB7-B631-2609B281EB7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1" authorId="2" shapeId="0" xr:uid="{49CE7BFD-8FE3-40A2-9D05-5E9F186E3DC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5" authorId="2" shapeId="0" xr:uid="{36B4EA4C-6E01-4268-B9D9-7DC164DC0E53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8" authorId="1" shapeId="0" xr:uid="{DF8A9001-9146-4927-9769-E249A083CAC8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A13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autor</author>
  </authors>
  <commentList>
    <comment ref="A9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FE0B2B9-6F64-41CA-86FD-9DB312034411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4377F9AE-62BF-40C2-9979-95DCA79A7A0F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 xr:uid="{BE620029-B857-4B9A-96A7-AD5664A22991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20" authorId="1" shapeId="0" xr:uid="{D605FFE8-6AEB-45EF-9F77-B29B5750D56E}">
      <text>
        <r>
          <rPr>
            <b/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</t>
        </r>
        <r>
          <rPr>
            <sz val="9"/>
            <color indexed="81"/>
            <rFont val="Tahoma"/>
            <family val="2"/>
            <charset val="238"/>
          </rPr>
          <t xml:space="preserve"> t.j. v prípade, že ponuka nesplnila požiadavky prieskumu,</t>
        </r>
        <r>
          <rPr>
            <b/>
            <sz val="9"/>
            <color indexed="81"/>
            <rFont val="Tahoma"/>
            <family val="2"/>
            <charset val="238"/>
          </rPr>
          <t xml:space="preserve"> je v poznámke potrebné uviesť dôvody, napr.:
</t>
        </r>
        <r>
          <rPr>
            <sz val="9"/>
            <color indexed="81"/>
            <rFont val="Tahoma"/>
            <family val="2"/>
            <charset val="238"/>
          </rPr>
          <t>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</t>
        </r>
        <r>
          <rPr>
            <b/>
            <sz val="9"/>
            <color indexed="81"/>
            <rFont val="Tahoma"/>
            <family val="2"/>
            <charset val="238"/>
          </rPr>
          <t xml:space="preserve">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24" authorId="2" shapeId="0" xr:uid="{A4188185-DA8F-4206-86F6-938B96F7890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 xr:uid="{4B27CF2A-F165-4736-ADB5-2687C452147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 xr:uid="{6F919BB6-077A-45C1-8AC3-FD4908A78F37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 xr:uid="{D8CD4424-D2F8-4588-B751-B8ABFB07A698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 xr:uid="{262CE747-4044-4763-9BEA-DD1150D93704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 xr:uid="{00000000-0006-0000-0300-000006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 xr:uid="{85B002EF-F09E-4B36-8863-27F8FE661471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 xr:uid="{45C11013-9975-47BE-8B9F-E23B984D9C8D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1" authorId="2" shapeId="0" xr:uid="{4D285179-6EA1-4DFF-8AF7-0ABFF8EDBAA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4" authorId="1" shapeId="0" xr:uid="{463B0CFA-4E89-434E-8D8F-8991FB196B9C}">
      <text>
        <r>
          <rPr>
            <sz val="9"/>
            <color indexed="81"/>
            <rFont val="Tahoma"/>
            <family val="2"/>
            <charset val="238"/>
          </rPr>
          <t>Poznámka (stĺpec I):
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Upozorňujeme, že nepredloženie cenovej ponuky potencionálnym dodávateľom alebo predloženie cenovej ponuky, ktorá nespĺňa požiadavky v zmysle prieskumu, nevstupuje do minimálne stanoveného počtu cenových ponúk (minimálne 3 cenové ponuPoznámka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78" authorId="2" shapeId="0" xr:uid="{232EF98E-CB22-4D3A-B564-D0FDDF260F13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2" authorId="2" shapeId="0" xr:uid="{41D8A8EA-DB84-48CF-9D12-CBA2E70F80A8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 xr:uid="{4F917D3C-6F85-48B9-BC2C-E1EAC7F42D1C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 xr:uid="{A41102ED-DD83-461F-B254-50FD1B7EEBB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3" authorId="1" shapeId="0" xr:uid="{50F69F97-B10C-4340-93A9-5220E9943D98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 xr:uid="{00000000-0006-0000-0300-00000B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 xr:uid="{705B181E-26AF-4890-AAE5-8BBA89B379BF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4" authorId="0" shapeId="0" xr:uid="{D8EDE404-8403-45A9-8D69-ADA0B52D1825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5" authorId="2" shapeId="0" xr:uid="{F0DA7800-73A6-45DC-8812-3D3C04A999D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28" authorId="1" shapeId="0" xr:uid="{CD5A26CA-7135-498E-919B-6D3C3CB0E275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132" authorId="2" shapeId="0" xr:uid="{90C7B47B-3C1C-4CB1-ACDC-143C9CD8083F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6" authorId="2" shapeId="0" xr:uid="{4FDCFF7D-B27C-4E52-8F9D-B6A8E592374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0" authorId="2" shapeId="0" xr:uid="{C67B1E40-47AF-4780-851B-BB933CE242A9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4" authorId="2" shapeId="0" xr:uid="{8ACE9D2C-71F8-4946-BD3B-3D808A5F2311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7" authorId="1" shapeId="0" xr:uid="{3D5CD856-F95C-4E35-93F2-0D56A38F7554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A13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autor</author>
  </authors>
  <commentList>
    <comment ref="A9" authorId="0" shapeId="0" xr:uid="{8ECEE1E7-FB19-4E4E-B385-DCC3DA6E504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964DB48-B412-41C1-8A48-5E7B7C6D700C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9F7F6812-8449-4F42-B885-F08DED730D6C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 xr:uid="{1D591908-FB26-4625-8CB4-4FD0C6FAF5D6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20" authorId="1" shapeId="0" xr:uid="{B48B2139-CBFE-4D45-8B6F-D851E998FA39}">
      <text>
        <r>
          <rPr>
            <b/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</t>
        </r>
        <r>
          <rPr>
            <sz val="9"/>
            <color indexed="81"/>
            <rFont val="Tahoma"/>
            <family val="2"/>
            <charset val="238"/>
          </rPr>
          <t xml:space="preserve"> t.j. v prípade, že ponuka nesplnila požiadavky prieskumu,</t>
        </r>
        <r>
          <rPr>
            <b/>
            <sz val="9"/>
            <color indexed="81"/>
            <rFont val="Tahoma"/>
            <family val="2"/>
            <charset val="238"/>
          </rPr>
          <t xml:space="preserve"> je v poznámke potrebné uviesť dôvody, napr.:
</t>
        </r>
        <r>
          <rPr>
            <sz val="9"/>
            <color indexed="81"/>
            <rFont val="Tahoma"/>
            <family val="2"/>
            <charset val="238"/>
          </rPr>
          <t>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</t>
        </r>
        <r>
          <rPr>
            <b/>
            <sz val="9"/>
            <color indexed="81"/>
            <rFont val="Tahoma"/>
            <family val="2"/>
            <charset val="238"/>
          </rPr>
          <t xml:space="preserve">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24" authorId="2" shapeId="0" xr:uid="{967B8992-1FC3-4F3E-B2CA-0C5350D5672D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 xr:uid="{D4465095-3685-4DF9-AB48-2213A1DB56EA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 xr:uid="{DEC34CA4-AA97-41A6-BF91-81FFD1991FE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 xr:uid="{B6BBDDF2-5C8A-41C3-B50E-9A6BB3885591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 xr:uid="{C74A5D0A-374B-4714-AB3F-37676CB73CAB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 xr:uid="{F350B88B-FB89-4759-9074-EE96095B125C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 xr:uid="{C6FC5BA4-DCE6-4C42-8A8A-F7F3A681C261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 xr:uid="{D4FA19BF-A647-4E68-AE1E-20F89214285D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1" authorId="2" shapeId="0" xr:uid="{3CA3EA09-296C-4C22-99ED-9980333A76C2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4" authorId="1" shapeId="0" xr:uid="{5C5DDB45-BD5D-4906-9D69-3AED5B1B8E1C}">
      <text>
        <r>
          <rPr>
            <sz val="9"/>
            <color indexed="81"/>
            <rFont val="Tahoma"/>
            <family val="2"/>
            <charset val="238"/>
          </rPr>
          <t>Poznámka (stĺpec I):
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Upozorňujeme, že nepredloženie cenovej ponuky potencionálnym dodávateľom alebo predloženie cenovej ponuky, ktorá nespĺňa požiadavky v zmysle prieskumu, nevstupuje do minimálne stanoveného počtu cenových ponúk (minimálne 3 cenové ponuPoznámka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78" authorId="2" shapeId="0" xr:uid="{746FAE52-7885-4A3C-8898-8F2AB7779ADC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2" authorId="2" shapeId="0" xr:uid="{9D38CFBD-DD27-43FE-BB5C-51B6AF8C29C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 xr:uid="{1FAD95C1-7899-4417-A6A9-A2EAB80BBEAB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 xr:uid="{27CD1284-3A7E-4FED-9579-1077140F869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3" authorId="1" shapeId="0" xr:uid="{13D2CE7E-8654-48B2-A28A-091828AE9268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 xr:uid="{97F915A6-A74E-4B1C-AA11-B15873E5082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 xr:uid="{9A741858-F8FC-472A-B93E-ED7090567183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4" authorId="0" shapeId="0" xr:uid="{4397B283-C3A3-4EE4-A2C8-1004AFDEE7BD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5" authorId="2" shapeId="0" xr:uid="{0AC3C5A0-E5D9-4217-A342-FFEFDBFC23F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28" authorId="1" shapeId="0" xr:uid="{2651CEDB-A94C-4928-872A-72246F7817D4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132" authorId="2" shapeId="0" xr:uid="{52393234-246D-4FB8-BB82-E3C8BACD383A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6" authorId="2" shapeId="0" xr:uid="{97BC84FE-1E72-4F89-995F-1A4F4059C226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0" authorId="2" shapeId="0" xr:uid="{FFDCE603-5EAC-45C9-95E3-49F5EF28E237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4" authorId="2" shapeId="0" xr:uid="{DC8624A2-C29D-4D02-94ED-5E8620E77A77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7" authorId="1" shapeId="0" xr:uid="{6D0E4BC0-5BDA-4684-B7DF-2B3E5476A2B7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C25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uviesť sumu celkových oprávnených výdavkov na hlavné aktivity projektu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<sst xmlns="http://schemas.openxmlformats.org/spreadsheetml/2006/main" count="761" uniqueCount="172">
  <si>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</si>
  <si>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</si>
  <si>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</si>
  <si>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</si>
  <si>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</si>
  <si>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</si>
  <si>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</si>
  <si>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</si>
  <si>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</si>
  <si>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</si>
  <si>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</si>
  <si>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</si>
  <si>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</si>
  <si>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</si>
  <si>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</si>
  <si>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</si>
  <si>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</si>
  <si>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</si>
  <si>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</si>
  <si>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</si>
  <si>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</si>
  <si>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</si>
  <si>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</si>
  <si>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</si>
  <si>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</si>
  <si>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</si>
  <si>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</si>
  <si>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</si>
  <si>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</si>
  <si>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</si>
  <si>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</si>
  <si>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</si>
  <si>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</si>
  <si>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</si>
  <si>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</si>
  <si>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</si>
  <si>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 xml:space="preserve">Projektový manažér - interný (dohoda o práci vykonávanej mimo pracovného pomeru) 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</si>
  <si>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</si>
  <si>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</si>
  <si>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</si>
  <si>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</si>
  <si>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</si>
  <si>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</si>
  <si>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Oprávnený výdavok
bez DPH  
(EUR)</t>
  </si>
  <si>
    <t>Oprávnený výdavok 
s DPH
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</si>
  <si>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</si>
  <si>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</si>
  <si>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</si>
  <si>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</si>
  <si>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</si>
  <si>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</si>
  <si>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</si>
  <si>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</si>
  <si>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</si>
  <si>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</si>
  <si>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</si>
  <si>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</si>
  <si>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</si>
  <si>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</si>
  <si>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</si>
  <si>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</si>
  <si>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</si>
  <si>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</si>
  <si>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</si>
  <si>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</si>
  <si>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</si>
  <si>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Názov a sídlo 
oslovených potenciálnych dodávateľov</t>
  </si>
  <si>
    <t>Záznam žiadateľa z vyhodnotenia prieskumu trhu č. 2</t>
  </si>
  <si>
    <t>Záznam žiadateľa z vyhodnotenia prieskumu trhu č. 3</t>
  </si>
  <si>
    <t>Záznam partnera 1 z vyhodnotenia prieskumu trhu č. 1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</si>
  <si>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</si>
  <si>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</si>
  <si>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</si>
  <si>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</si>
  <si>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</si>
  <si>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</si>
  <si>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</si>
  <si>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</si>
  <si>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</si>
  <si>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</si>
  <si>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</si>
  <si>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</si>
  <si>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</si>
  <si>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</si>
  <si>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žiadateľom</t>
    </r>
  </si>
  <si>
    <t>Príloha č. 10 ŽoNFP - Podporná dokumentácia k oprávnenosti výdavkov</t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</si>
  <si>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partnerom</t>
    </r>
  </si>
  <si>
    <t>Názov partnera 2:</t>
  </si>
  <si>
    <r>
      <t xml:space="preserve">1. Hlavná aktivita projektu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</si>
  <si>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</si>
  <si>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žiadateľa</t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</si>
  <si>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</si>
  <si>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</si>
  <si>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</si>
  <si>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V prípade, ak je potrebné zadefinovať podaktivity v rámci realizácie hlavnej aktivity projektu, je možné primerane upraviť číslovanie výdavkov.</t>
  </si>
  <si>
    <t>Oprávnený výdavok bez/s DPH (EUR)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</si>
  <si>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 V takom prípade je v stĺpci "Vecný popis výdavku" potrebné bližšie špecifikovať a zdôvodniť vybraný spôsob stanovenia výšky výdavku.</t>
  </si>
  <si>
    <r>
      <t xml:space="preserve">1. Hlavná aktivita projektu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</si>
  <si>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projektu partnera 2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</si>
  <si>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</si>
  <si>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</si>
  <si>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</si>
  <si>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</si>
  <si>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</si>
  <si>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</si>
  <si>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</si>
  <si>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</si>
  <si>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</si>
  <si>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Hlavná aktivita projektu</t>
  </si>
  <si>
    <t>Podporné aktivity projektu</t>
  </si>
  <si>
    <t>Žiadateľ uvedie počet jednotiek pre každý (relevantný) oprávnený výdavok.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</si>
  <si>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</si>
  <si>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</si>
  <si>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</si>
  <si>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</si>
  <si>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</si>
  <si>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</si>
  <si>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</si>
  <si>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</si>
  <si>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</si>
  <si>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</si>
  <si>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</si>
  <si>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</si>
  <si>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</si>
  <si>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</si>
  <si>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Jednotková cena bez DPH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</si>
  <si>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/>
    </r>
  </si>
  <si>
    <t>Na základe prieskumu trhu v zmysle predloženého záznamu z vyhodnotenia prieskumu trhu.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</si>
  <si>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</si>
  <si>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</si>
  <si>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</si>
  <si>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>V súlade s pracovnou zmluvou, resp. mzdou za rovnakú prácu alebo prácu v rovnakej hodnote.</t>
  </si>
  <si>
    <t>Na základe dohody o práci vykonávanej mimo pracovného pomeru, resp. v súlade s odmenou za rovnakú prácu alebo prácu rovnakej hodnoty.</t>
  </si>
  <si>
    <t>Iným spôsobom. Podrobný popis je uvedený v stĺpci "Vecný popis výdavku".</t>
  </si>
  <si>
    <t xml:space="preserve">Na základe znaleckého posudku. </t>
  </si>
  <si>
    <t>Na základe uzatvorenej kúpnej zmluvy za podmienky.</t>
  </si>
  <si>
    <t>Na základe finančného limitu.</t>
  </si>
  <si>
    <t>Splnenie požiadaviek prieskumu trhu</t>
  </si>
  <si>
    <t>Názov zákazky resp.  časti zákazky (samostatného funkčnéo celku)</t>
  </si>
  <si>
    <t>Cena s DPH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</si>
  <si>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</si>
  <si>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</si>
  <si>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Cena bez DPH, Cena s DPH</t>
  </si>
  <si>
    <r>
      <t xml:space="preserve">1. Hlavná aktivita projektu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</si>
  <si>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1:</t>
  </si>
  <si>
    <r>
      <t>SPOLU Hlavná aktivita projektu partnera 1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</si>
  <si>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partnera 1</t>
  </si>
  <si>
    <r>
      <t xml:space="preserve">SPOLU Podporné aktivity projektu partnera 1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</si>
  <si>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1  S P O L U </t>
    </r>
    <r>
      <rPr>
        <i/>
        <sz val="14"/>
        <rFont val="Arial Narrow"/>
        <family val="2"/>
        <charset val="238"/>
      </rPr>
      <t>(celkové oprávnené výdavky)</t>
    </r>
  </si>
  <si>
    <t>Partner uvedie počet jednotiek pre každý (relevantný) oprávnený výdavok.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</si>
  <si>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</si>
  <si>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Ak potenciálny dodávateľ nie je platiteľ DPH, žiadateľ v stĺpci Cena s DPH  uvedie rovnakú cenu ako v stĺpci "Cena bez DPH" resp. neuvedie žiadnu hodnotu.</t>
  </si>
  <si>
    <t>Ceny sa uvádzajú s presnosťou na dve desatinné miesta.</t>
  </si>
  <si>
    <r>
      <t>SPOLU Hlavná aktivita projektu partnera 2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</si>
  <si>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SPOLU Podporné aktivity projektu partnera 2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</si>
  <si>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2  S P O L U </t>
    </r>
    <r>
      <rPr>
        <i/>
        <sz val="14"/>
        <rFont val="Arial Narrow"/>
        <family val="2"/>
        <charset val="238"/>
      </rPr>
      <t>(celkové oprávnené výdavky)</t>
    </r>
  </si>
  <si>
    <t>Dátum realizácie prieskumu trhu</t>
  </si>
  <si>
    <r>
      <t xml:space="preserve">V tomto stĺpci sa uvádzajú všetky doplňujúce informácie potrebné pre bližší popis výdavku z hľadiska jeho predmetnu, resp. rozsahu.
V prípadoch, ak:
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partner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partner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partnera, že žiadané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</si>
  <si>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V tomto stĺpci sa uvádzajú všetky doplňujúce informácie potrebné pre bližší popis výdavku z hľadiska jeho predmetu, resp. rozsahu. V prípadoch, ak: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žiadateľ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žiadateľ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žiadateľa, že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</si>
  <si>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t>osobomesiac</t>
  </si>
  <si>
    <t>osobohodina</t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</si>
  <si>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</si>
  <si>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 xml:space="preserve">Merná jednotka sa stanoví s ohľadom na typ výdavku. V prípade mzdových výdavkov zamestnancov, ktorí sú v pracovnom pomere na základe pracovnej zmluvy, je mernou jednotkou "osobomesiac". V prípade mzdových výdavkov zamestnancov pracujúcich na projekte na základe dohody o práci vykonávanej mimo pracovného pomeru je mernou jednotkou "osobohodina",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 </t>
  </si>
  <si>
    <r>
      <t>Celková výška oprávneného výdavku bez/s DPH sa vypočíta automaticky (použitím stanovenej jednotkovej ceny bez DPH a počtu jednotiek).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žiadateľ upraví vzorec uvedený v stĺpci H tak, aby hodnota v stĺpci H bola rovnaká ako hodnota v stĺpci G (napr. H15 = G15).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>. V uvedenom prípade žiadateľ upraví vzorec uvedený v stĺpci H tak, aby hodnota v stĺpci H bola rovnaká ako hodnota v stĺpci G.
V prípade, ak vysúťažený dodávateľ stavebných prác/tovaru, resp. poskytovateľ služby, nie je platiteľ DPH, žiadateľ uvedie v stĺpci G rovnakú hodnotu ako v stĺpci H.</t>
    </r>
  </si>
  <si>
    <r>
      <t xml:space="preserve">Partner zdôvodní potrebu daného výdavku z hľadiska jeho aktuálneho vybavenia (existujúcich vlastných 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ŽoNFP, partner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</si>
  <si>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Jednotková cena bez DPH sa uvádza s presnosťou na dve desatinné miesta. 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</si>
  <si>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partner takéto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</si>
  <si>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>Celková výška oprávneného výdavku bez/s DPH sa vypočíta automaticky (použitím stanovenej jednotkovej ceny bez DPH a počtu jednotiek).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partner upraví vzorec uvedený v stĺpci H tak, aby hodnota v stĺpci H bola rovnaká ako hodnota v stĺpci G (napr. H15 = G15).
V prípade, ak partner nie je platiteľ DPH, resp. nemá nárok na odpočet DPH, za oprávnený výdavok je považovaná výška výdavku s DPH (stĺpec H). Ak partner má nárok na odpočet DPH, za oprávnený výdavok je považovaná výška výdavku bez DPH (stĺpec G).
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>. V uvedenom prípade partner upraví vzorec uvedený v stĺpci H tak, aby hodnota v stĺpci H bola rovnaká ako hodnota v stĺpci G.
V prípade, ak vysúťažený dodávateľ stavebných prác/tovaru, resp. poskytovateľ služby, nie je platiteľ DPH, partner uvedie v stĺpci G rovnakú hodnotu ako v stĺpci H.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</si>
  <si>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</si>
  <si>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Dbajte, prosím, na súlad údajov uvedených v Podrobnom rozpočte projektu s údajmi uvedenými vo formulári ŽoNFP, ako aj v ďalších prílohách ŽoNFP. 
Partner predkladá spolu s Podrobným rozpočtom projektu v rámci prílohy č. 10 ŽoNFP dokumenty 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Partner je povinný uchovávať kompletnú dokumentáciu u seba a v prípade požiadavky poskytovateľa je povinný kedykoľvek predložiť relevantnú dokumentáciu, na základe ktorej bola stanovená výška príslušného výdavku. V prípade, 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</si>
  <si>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Dbajte, prosím, na súlad údajov uvedených v Podrobnom rozpočte projektu s údajmi uvedenými vo formulári ŽoNFP, ako aj v ďalších prílohách ŽoNFP. 
Žiadateľ predkladá spolu s Podrobným rozpočtom projektu v rámci prílohy č. 10 ŽoNFP dokumenty 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Žiadateľ je povinný uchovávať kompletnú dokumentáciu u seba a v prípade požiadavky poskytovateľa je povinný kedykoľvek predložiť relevantnú dokumentáciu, na základe ktorej bola stanovená výška príslušného výdavku. V prípade,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</t>
    </r>
    <r>
      <rPr>
        <sz val="12"/>
        <rFont val="Arial Narrow"/>
        <family val="2"/>
        <charset val="238"/>
      </rPr>
      <t>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</si>
  <si>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V tomto stĺpci sa uvádzajú všetky doplňujúce informácie potrebné pre bližší popis výdavku z hľadiska jeho predmetnu, resp. rozsahu.
V prípadoch, ak:
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 vrátane počtu mesiacov ich participácie na projekte a v prípade, že pôjde o viac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(v zmysle ustanovení §§ 223 až 228a zákona č. 311/2001 Z. z. Zákonníka práce v znení neskorších predpisov) partner uvedie, o aký typ vzťahu sa jedná, t. j. dohodu o vykonaní práce; dohodu o pracovnej činnosti, resp. dohodu o brigádnickej práci študentov. Zároveň upozorňujeme partnera, že žiadané mzdové výdavky musia byť v súlade s Príručkou k oprávnenosti výdavkov, pričom je potrebné zohľadniť aj dosiahnutý stupeň vzdelania zamestnanca/osoby pracujúcej na dohodu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</si>
</sst>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6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3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8" borderId="1" xfId="0" applyFont="1" applyFill="1" applyBorder="1" applyAlignment="1" applyProtection="1"/>
    <xf numFmtId="0" fontId="16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1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2" fillId="8" borderId="1" xfId="0" applyFont="1" applyFill="1" applyBorder="1" applyAlignment="1" applyProtection="1">
      <alignment horizontal="left" vertical="center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4" fontId="27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26" fillId="11" borderId="1" xfId="0" applyFont="1" applyFill="1" applyBorder="1" applyAlignment="1" applyProtection="1">
      <alignment horizontal="left" vertical="center" wrapText="1"/>
    </xf>
    <xf numFmtId="0" fontId="26" fillId="11" borderId="1" xfId="0" applyFont="1" applyFill="1" applyBorder="1" applyAlignment="1" applyProtection="1">
      <alignment horizontal="center" vertical="center" wrapText="1"/>
    </xf>
    <xf numFmtId="4" fontId="26" fillId="11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vertical="center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6" fillId="11" borderId="11" xfId="0" applyFont="1" applyFill="1" applyBorder="1" applyAlignment="1" applyProtection="1">
      <alignment horizontal="left" vertical="center" wrapText="1"/>
    </xf>
    <xf numFmtId="0" fontId="26" fillId="11" borderId="11" xfId="0" applyFont="1" applyFill="1" applyBorder="1" applyAlignment="1" applyProtection="1">
      <alignment horizontal="center" vertical="center" wrapText="1"/>
    </xf>
    <xf numFmtId="4" fontId="26" fillId="0" borderId="11" xfId="0" applyNumberFormat="1" applyFont="1" applyBorder="1" applyAlignment="1" applyProtection="1">
      <alignment horizontal="right" vertical="center" wrapText="1"/>
      <protection locked="0"/>
    </xf>
    <xf numFmtId="4" fontId="26" fillId="2" borderId="1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5" fontId="26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Border="1" applyProtection="1"/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34" fillId="0" borderId="0" xfId="0" applyFont="1"/>
    <xf numFmtId="0" fontId="32" fillId="11" borderId="19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14" fontId="19" fillId="0" borderId="9" xfId="0" applyNumberFormat="1" applyFont="1" applyBorder="1" applyAlignment="1">
      <alignment wrapText="1"/>
    </xf>
    <xf numFmtId="0" fontId="19" fillId="0" borderId="41" xfId="0" applyFont="1" applyBorder="1"/>
    <xf numFmtId="0" fontId="4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14" fontId="19" fillId="0" borderId="1" xfId="0" applyNumberFormat="1" applyFont="1" applyBorder="1" applyAlignment="1">
      <alignment wrapText="1"/>
    </xf>
    <xf numFmtId="0" fontId="19" fillId="0" borderId="14" xfId="0" applyFont="1" applyBorder="1"/>
    <xf numFmtId="0" fontId="41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19" fillId="0" borderId="42" xfId="0" applyFont="1" applyBorder="1"/>
    <xf numFmtId="0" fontId="41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14" fontId="19" fillId="0" borderId="11" xfId="0" applyNumberFormat="1" applyFont="1" applyBorder="1" applyAlignment="1">
      <alignment wrapText="1"/>
    </xf>
    <xf numFmtId="0" fontId="19" fillId="0" borderId="12" xfId="0" applyFont="1" applyBorder="1"/>
    <xf numFmtId="0" fontId="32" fillId="0" borderId="0" xfId="0" applyFont="1" applyAlignment="1">
      <alignment horizontal="center"/>
    </xf>
    <xf numFmtId="0" fontId="19" fillId="0" borderId="0" xfId="0" applyFont="1" applyFill="1" applyProtection="1"/>
    <xf numFmtId="0" fontId="21" fillId="0" borderId="0" xfId="0" applyFont="1" applyFill="1" applyProtection="1"/>
    <xf numFmtId="0" fontId="42" fillId="0" borderId="0" xfId="0" applyFont="1" applyProtection="1">
      <protection locked="0"/>
    </xf>
    <xf numFmtId="0" fontId="19" fillId="0" borderId="37" xfId="0" applyFont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43" fillId="0" borderId="0" xfId="0" applyFont="1" applyProtection="1"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26" fillId="11" borderId="6" xfId="0" applyFont="1" applyFill="1" applyBorder="1" applyAlignment="1" applyProtection="1">
      <alignment horizontal="left" vertical="center" wrapText="1"/>
    </xf>
    <xf numFmtId="0" fontId="26" fillId="11" borderId="16" xfId="0" applyFont="1" applyFill="1" applyBorder="1" applyAlignment="1" applyProtection="1">
      <alignment horizontal="left" vertical="center" wrapText="1"/>
    </xf>
    <xf numFmtId="0" fontId="22" fillId="7" borderId="34" xfId="0" applyFont="1" applyFill="1" applyBorder="1" applyAlignment="1" applyProtection="1">
      <alignment horizontal="center" vertical="center" wrapText="1"/>
    </xf>
    <xf numFmtId="0" fontId="22" fillId="7" borderId="32" xfId="0" applyFont="1" applyFill="1" applyBorder="1" applyAlignment="1" applyProtection="1">
      <alignment horizontal="center" vertical="center" wrapText="1"/>
    </xf>
    <xf numFmtId="0" fontId="22" fillId="7" borderId="43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22" fillId="7" borderId="48" xfId="0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26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2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1" xfId="0" applyNumberFormat="1" applyFont="1" applyBorder="1" applyAlignment="1" applyProtection="1">
      <alignment horizontal="center" vertical="center" wrapText="1"/>
      <protection locked="0"/>
    </xf>
    <xf numFmtId="0" fontId="26" fillId="2" borderId="2" xfId="0" applyNumberFormat="1" applyFont="1" applyFill="1" applyBorder="1" applyAlignment="1" applyProtection="1">
      <alignment horizontal="center" vertical="center" wrapText="1"/>
    </xf>
    <xf numFmtId="0" fontId="26" fillId="2" borderId="14" xfId="0" applyNumberFormat="1" applyFont="1" applyFill="1" applyBorder="1" applyAlignment="1" applyProtection="1">
      <alignment horizontal="center" vertical="center" wrapText="1"/>
    </xf>
    <xf numFmtId="0" fontId="26" fillId="2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6" fillId="2" borderId="12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9" fontId="26" fillId="11" borderId="13" xfId="0" applyNumberFormat="1" applyFont="1" applyFill="1" applyBorder="1" applyAlignment="1" applyProtection="1">
      <alignment horizontal="center" vertical="center" wrapText="1"/>
    </xf>
    <xf numFmtId="49" fontId="26" fillId="11" borderId="10" xfId="0" applyNumberFormat="1" applyFont="1" applyFill="1" applyBorder="1" applyAlignment="1" applyProtection="1">
      <alignment horizontal="center" vertical="center" wrapText="1"/>
    </xf>
    <xf numFmtId="4" fontId="23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 applyProtection="1">
      <alignment vertic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47" fillId="0" borderId="0" xfId="0" applyFont="1" applyAlignment="1">
      <alignment wrapText="1"/>
    </xf>
    <xf numFmtId="4" fontId="26" fillId="11" borderId="19" xfId="0" applyNumberFormat="1" applyFont="1" applyFill="1" applyBorder="1" applyAlignment="1" applyProtection="1">
      <alignment horizontal="right" vertical="center" wrapText="1"/>
    </xf>
    <xf numFmtId="4" fontId="27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32" fillId="11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7" fontId="32" fillId="0" borderId="1" xfId="1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32" fillId="11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4" fontId="19" fillId="0" borderId="37" xfId="0" applyNumberFormat="1" applyFont="1" applyBorder="1" applyAlignment="1">
      <alignment horizontal="center" wrapText="1"/>
    </xf>
    <xf numFmtId="14" fontId="19" fillId="0" borderId="44" xfId="0" applyNumberFormat="1" applyFont="1" applyBorder="1" applyAlignment="1">
      <alignment horizontal="center" wrapText="1"/>
    </xf>
    <xf numFmtId="14" fontId="19" fillId="0" borderId="46" xfId="0" applyNumberFormat="1" applyFont="1" applyBorder="1" applyAlignment="1">
      <alignment horizontal="center" wrapText="1"/>
    </xf>
    <xf numFmtId="164" fontId="19" fillId="0" borderId="0" xfId="1" applyFont="1" applyAlignment="1" applyProtection="1">
      <alignment horizontal="right"/>
      <protection locked="0"/>
    </xf>
    <xf numFmtId="164" fontId="19" fillId="0" borderId="0" xfId="1" applyFont="1" applyProtection="1">
      <protection locked="0"/>
    </xf>
    <xf numFmtId="164" fontId="19" fillId="0" borderId="0" xfId="1" applyFont="1" applyFill="1" applyBorder="1" applyAlignment="1" applyProtection="1">
      <alignment horizontal="center"/>
      <protection locked="0"/>
    </xf>
    <xf numFmtId="164" fontId="19" fillId="0" borderId="0" xfId="1" applyFont="1" applyAlignment="1">
      <alignment horizontal="center"/>
    </xf>
    <xf numFmtId="164" fontId="32" fillId="11" borderId="19" xfId="1" applyFont="1" applyFill="1" applyBorder="1" applyAlignment="1">
      <alignment horizontal="center" vertical="center" wrapText="1"/>
    </xf>
    <xf numFmtId="164" fontId="19" fillId="0" borderId="9" xfId="1" applyFont="1" applyBorder="1" applyAlignment="1">
      <alignment horizontal="center"/>
    </xf>
    <xf numFmtId="164" fontId="19" fillId="0" borderId="1" xfId="1" applyFont="1" applyBorder="1" applyAlignment="1">
      <alignment horizontal="center"/>
    </xf>
    <xf numFmtId="164" fontId="19" fillId="0" borderId="19" xfId="1" applyFont="1" applyBorder="1" applyAlignment="1">
      <alignment horizontal="center"/>
    </xf>
    <xf numFmtId="164" fontId="19" fillId="0" borderId="11" xfId="1" applyFont="1" applyBorder="1" applyAlignment="1">
      <alignment horizontal="center"/>
    </xf>
    <xf numFmtId="164" fontId="32" fillId="11" borderId="1" xfId="1" applyFont="1" applyFill="1" applyBorder="1" applyAlignment="1">
      <alignment horizontal="center" vertical="center" wrapText="1"/>
    </xf>
    <xf numFmtId="164" fontId="32" fillId="0" borderId="1" xfId="1" applyFont="1" applyBorder="1" applyAlignment="1">
      <alignment horizontal="center" vertical="center"/>
    </xf>
    <xf numFmtId="164" fontId="19" fillId="0" borderId="0" xfId="1" applyFont="1" applyAlignment="1"/>
    <xf numFmtId="164" fontId="19" fillId="0" borderId="0" xfId="1" applyFont="1" applyAlignment="1">
      <alignment horizontal="left"/>
    </xf>
    <xf numFmtId="164" fontId="19" fillId="0" borderId="0" xfId="1" applyFont="1"/>
    <xf numFmtId="0" fontId="32" fillId="0" borderId="25" xfId="0" applyFont="1" applyBorder="1" applyAlignment="1" applyProtection="1">
      <alignment horizontal="center"/>
      <protection locked="0"/>
    </xf>
    <xf numFmtId="14" fontId="19" fillId="0" borderId="49" xfId="0" applyNumberFormat="1" applyFont="1" applyBorder="1" applyAlignment="1">
      <alignment horizontal="center" wrapText="1"/>
    </xf>
    <xf numFmtId="14" fontId="19" fillId="0" borderId="5" xfId="0" applyNumberFormat="1" applyFont="1" applyBorder="1" applyAlignment="1">
      <alignment horizontal="center" wrapText="1"/>
    </xf>
    <xf numFmtId="14" fontId="19" fillId="0" borderId="50" xfId="0" applyNumberFormat="1" applyFont="1" applyBorder="1" applyAlignment="1">
      <alignment horizontal="center" wrapText="1"/>
    </xf>
    <xf numFmtId="0" fontId="57" fillId="0" borderId="0" xfId="0" applyFont="1" applyFill="1" applyAlignment="1" applyProtection="1">
      <alignment wrapText="1"/>
    </xf>
    <xf numFmtId="0" fontId="58" fillId="0" borderId="0" xfId="0" applyFont="1" applyProtection="1"/>
    <xf numFmtId="0" fontId="58" fillId="0" borderId="0" xfId="0" applyFont="1" applyProtection="1">
      <protection locked="0"/>
    </xf>
    <xf numFmtId="0" fontId="57" fillId="0" borderId="0" xfId="0" applyFont="1" applyProtection="1"/>
    <xf numFmtId="0" fontId="57" fillId="0" borderId="0" xfId="0" applyFont="1" applyAlignment="1" applyProtection="1">
      <alignment horizontal="left" wrapText="1"/>
    </xf>
    <xf numFmtId="0" fontId="57" fillId="0" borderId="0" xfId="0" applyFont="1" applyAlignment="1" applyProtection="1">
      <alignment horizontal="center" wrapText="1"/>
    </xf>
    <xf numFmtId="0" fontId="57" fillId="0" borderId="0" xfId="0" applyFont="1" applyAlignment="1" applyProtection="1">
      <alignment horizontal="center" vertical="center" wrapText="1"/>
    </xf>
    <xf numFmtId="0" fontId="57" fillId="0" borderId="0" xfId="0" applyFont="1" applyAlignment="1" applyProtection="1">
      <alignment horizontal="left" vertical="center"/>
    </xf>
    <xf numFmtId="0" fontId="57" fillId="0" borderId="0" xfId="0" applyFont="1" applyAlignment="1" applyProtection="1">
      <alignment horizontal="center"/>
    </xf>
    <xf numFmtId="0" fontId="57" fillId="0" borderId="0" xfId="0" applyFont="1" applyAlignment="1" applyProtection="1">
      <alignment horizontal="center" vertical="center"/>
    </xf>
    <xf numFmtId="0" fontId="59" fillId="0" borderId="0" xfId="0" applyFont="1" applyAlignment="1" applyProtection="1">
      <alignment horizontal="left" vertical="center"/>
    </xf>
    <xf numFmtId="0" fontId="57" fillId="0" borderId="0" xfId="0" applyFont="1" applyFill="1" applyBorder="1" applyAlignment="1" applyProtection="1">
      <alignment horizontal="left" vertical="center"/>
    </xf>
    <xf numFmtId="0" fontId="58" fillId="0" borderId="0" xfId="0" applyFont="1" applyAlignment="1" applyProtection="1">
      <alignment horizontal="left" vertical="center"/>
      <protection locked="0"/>
    </xf>
    <xf numFmtId="0" fontId="57" fillId="0" borderId="0" xfId="0" applyFont="1" applyFill="1" applyAlignment="1" applyProtection="1">
      <alignment horizontal="left" vertical="center"/>
    </xf>
    <xf numFmtId="0" fontId="57" fillId="0" borderId="0" xfId="0" applyFont="1" applyBorder="1" applyAlignment="1" applyProtection="1">
      <alignment horizontal="left" vertical="center"/>
    </xf>
    <xf numFmtId="0" fontId="58" fillId="0" borderId="0" xfId="0" applyFont="1" applyAlignment="1" applyProtection="1">
      <alignment horizontal="center"/>
    </xf>
    <xf numFmtId="0" fontId="58" fillId="0" borderId="0" xfId="0" applyFont="1" applyAlignment="1" applyProtection="1">
      <alignment horizontal="center" vertical="center"/>
    </xf>
    <xf numFmtId="0" fontId="58" fillId="0" borderId="0" xfId="0" applyFont="1" applyAlignment="1" applyProtection="1">
      <alignment horizontal="left" vertical="center"/>
    </xf>
    <xf numFmtId="0" fontId="56" fillId="0" borderId="0" xfId="0" applyFont="1" applyBorder="1" applyProtection="1"/>
    <xf numFmtId="0" fontId="58" fillId="0" borderId="0" xfId="0" applyFont="1" applyFill="1" applyAlignment="1" applyProtection="1">
      <alignment horizontal="center" vertical="center"/>
    </xf>
    <xf numFmtId="0" fontId="56" fillId="0" borderId="0" xfId="0" applyFont="1" applyFill="1" applyBorder="1" applyProtection="1"/>
    <xf numFmtId="0" fontId="58" fillId="0" borderId="0" xfId="0" applyFont="1" applyFill="1" applyBorder="1" applyProtection="1"/>
    <xf numFmtId="0" fontId="58" fillId="0" borderId="0" xfId="0" applyFont="1" applyBorder="1" applyProtection="1"/>
    <xf numFmtId="0" fontId="46" fillId="2" borderId="0" xfId="0" applyFont="1" applyFill="1" applyAlignment="1" applyProtection="1">
      <alignment wrapText="1"/>
    </xf>
    <xf numFmtId="0" fontId="32" fillId="2" borderId="0" xfId="0" applyFont="1" applyFill="1" applyProtection="1"/>
    <xf numFmtId="0" fontId="32" fillId="2" borderId="0" xfId="0" applyFont="1" applyFill="1" applyAlignment="1" applyProtection="1">
      <alignment horizontal="left" wrapText="1"/>
    </xf>
    <xf numFmtId="0" fontId="32" fillId="2" borderId="0" xfId="0" applyFont="1" applyFill="1" applyAlignment="1" applyProtection="1">
      <alignment horizontal="center" wrapText="1"/>
    </xf>
    <xf numFmtId="0" fontId="32" fillId="2" borderId="0" xfId="0" applyFont="1" applyFill="1" applyAlignment="1" applyProtection="1">
      <alignment horizontal="center" vertical="center" wrapText="1"/>
    </xf>
    <xf numFmtId="0" fontId="46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center"/>
    </xf>
    <xf numFmtId="0" fontId="3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0" applyFont="1" applyFill="1" applyBorder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19" fillId="2" borderId="0" xfId="0" applyFont="1" applyFill="1" applyAlignment="1" applyProtection="1">
      <alignment horizontal="left" vertical="center"/>
      <protection locked="0"/>
    </xf>
    <xf numFmtId="0" fontId="46" fillId="2" borderId="0" xfId="0" applyFont="1" applyFill="1" applyBorder="1" applyAlignment="1" applyProtection="1">
      <alignment horizontal="left" vertical="center"/>
    </xf>
    <xf numFmtId="0" fontId="19" fillId="2" borderId="0" xfId="0" applyFont="1" applyFill="1" applyAlignment="1" applyProtection="1">
      <alignment horizontal="center"/>
    </xf>
    <xf numFmtId="0" fontId="19" fillId="2" borderId="0" xfId="0" applyFont="1" applyFill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/>
    </xf>
    <xf numFmtId="0" fontId="0" fillId="2" borderId="0" xfId="0" applyFill="1" applyBorder="1" applyProtection="1"/>
    <xf numFmtId="0" fontId="19" fillId="2" borderId="0" xfId="0" applyFont="1" applyFill="1" applyBorder="1" applyProtection="1"/>
    <xf numFmtId="0" fontId="48" fillId="0" borderId="1" xfId="0" applyFont="1" applyFill="1" applyBorder="1" applyAlignment="1" applyProtection="1">
      <alignment horizontal="left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49" fontId="46" fillId="0" borderId="1" xfId="0" applyNumberFormat="1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23" fillId="4" borderId="3" xfId="0" applyFont="1" applyFill="1" applyBorder="1" applyAlignment="1" applyProtection="1">
      <alignment horizontal="left" vertical="center"/>
    </xf>
    <xf numFmtId="0" fontId="23" fillId="4" borderId="4" xfId="0" applyFont="1" applyFill="1" applyBorder="1" applyAlignment="1" applyProtection="1">
      <alignment horizontal="left" vertical="center"/>
    </xf>
    <xf numFmtId="0" fontId="23" fillId="4" borderId="35" xfId="0" applyFont="1" applyFill="1" applyBorder="1" applyAlignment="1" applyProtection="1">
      <alignment horizontal="left" vertical="center"/>
    </xf>
    <xf numFmtId="0" fontId="27" fillId="11" borderId="47" xfId="0" applyFont="1" applyFill="1" applyBorder="1" applyAlignment="1" applyProtection="1">
      <alignment horizontal="left" vertical="center" wrapText="1"/>
      <protection locked="0"/>
    </xf>
    <xf numFmtId="0" fontId="27" fillId="11" borderId="38" xfId="0" applyFont="1" applyFill="1" applyBorder="1" applyAlignment="1" applyProtection="1">
      <alignment horizontal="left" vertical="center" wrapText="1"/>
      <protection locked="0"/>
    </xf>
    <xf numFmtId="0" fontId="27" fillId="11" borderId="39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4" borderId="47" xfId="0" applyFont="1" applyFill="1" applyBorder="1" applyAlignment="1" applyProtection="1">
      <alignment horizontal="left" vertical="center" wrapText="1"/>
      <protection locked="0"/>
    </xf>
    <xf numFmtId="0" fontId="27" fillId="4" borderId="38" xfId="0" applyFont="1" applyFill="1" applyBorder="1" applyAlignment="1" applyProtection="1">
      <alignment horizontal="left" vertical="center" wrapText="1"/>
      <protection locked="0"/>
    </xf>
    <xf numFmtId="0" fontId="27" fillId="4" borderId="39" xfId="0" applyFont="1" applyFill="1" applyBorder="1" applyAlignment="1" applyProtection="1">
      <alignment horizontal="left" vertical="center" wrapText="1"/>
      <protection locked="0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12" borderId="7" xfId="0" applyFont="1" applyFill="1" applyBorder="1" applyAlignment="1" applyProtection="1">
      <alignment horizontal="left" vertical="center" wrapText="1"/>
    </xf>
    <xf numFmtId="0" fontId="26" fillId="0" borderId="2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6" xfId="0" applyFont="1" applyBorder="1" applyAlignment="1">
      <alignment horizontal="left"/>
    </xf>
    <xf numFmtId="0" fontId="35" fillId="6" borderId="0" xfId="0" applyFont="1" applyFill="1" applyBorder="1" applyAlignment="1">
      <alignment horizontal="left"/>
    </xf>
    <xf numFmtId="0" fontId="35" fillId="6" borderId="7" xfId="0" applyFont="1" applyFill="1" applyBorder="1" applyAlignment="1">
      <alignment horizontal="left"/>
    </xf>
    <xf numFmtId="0" fontId="32" fillId="11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8" fillId="0" borderId="7" xfId="0" applyFont="1" applyBorder="1" applyAlignment="1">
      <alignment horizontal="left"/>
    </xf>
    <xf numFmtId="0" fontId="32" fillId="0" borderId="2" xfId="0" applyFont="1" applyBorder="1" applyAlignment="1" applyProtection="1">
      <alignment horizontal="left"/>
      <protection locked="0"/>
    </xf>
    <xf numFmtId="0" fontId="32" fillId="0" borderId="5" xfId="0" applyFont="1" applyBorder="1" applyAlignment="1" applyProtection="1">
      <alignment horizontal="left"/>
      <protection locked="0"/>
    </xf>
    <xf numFmtId="0" fontId="40" fillId="0" borderId="40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32" fillId="0" borderId="6" xfId="0" applyFont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8" fillId="8" borderId="1" xfId="0" applyFont="1" applyFill="1" applyBorder="1" applyAlignment="1" applyProtection="1">
      <alignment horizontal="left"/>
      <protection locked="0"/>
    </xf>
    <xf numFmtId="0" fontId="39" fillId="0" borderId="25" xfId="0" applyFont="1" applyBorder="1"/>
    <xf numFmtId="0" fontId="39" fillId="0" borderId="0" xfId="0" applyFont="1" applyBorder="1"/>
    <xf numFmtId="0" fontId="39" fillId="0" borderId="0" xfId="0" applyFont="1"/>
    <xf numFmtId="0" fontId="32" fillId="5" borderId="2" xfId="0" applyFont="1" applyFill="1" applyBorder="1" applyAlignment="1" applyProtection="1">
      <alignment horizontal="left" vertical="center"/>
      <protection locked="0"/>
    </xf>
    <xf numFmtId="0" fontId="32" fillId="5" borderId="5" xfId="0" applyFont="1" applyFill="1" applyBorder="1" applyAlignment="1" applyProtection="1">
      <alignment horizontal="left" vertical="center"/>
      <protection locked="0"/>
    </xf>
    <xf numFmtId="0" fontId="32" fillId="0" borderId="25" xfId="0" applyFont="1" applyBorder="1" applyAlignment="1" applyProtection="1">
      <alignment horizontal="center"/>
      <protection locked="0"/>
    </xf>
    <xf numFmtId="0" fontId="32" fillId="0" borderId="0" xfId="0" applyFont="1" applyBorder="1" applyAlignment="1" applyProtection="1">
      <alignment horizontal="center"/>
      <protection locked="0"/>
    </xf>
    <xf numFmtId="0" fontId="35" fillId="6" borderId="0" xfId="0" applyFont="1" applyFill="1" applyBorder="1" applyAlignment="1">
      <alignment horizontal="center"/>
    </xf>
    <xf numFmtId="0" fontId="32" fillId="11" borderId="25" xfId="0" applyFont="1" applyFill="1" applyBorder="1" applyAlignment="1">
      <alignment horizontal="center" vertical="center" wrapText="1"/>
    </xf>
    <xf numFmtId="0" fontId="32" fillId="11" borderId="0" xfId="0" applyFont="1" applyFill="1" applyBorder="1" applyAlignment="1">
      <alignment horizontal="center" vertical="center" wrapText="1"/>
    </xf>
    <xf numFmtId="0" fontId="19" fillId="0" borderId="40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3" fontId="14" fillId="10" borderId="10" xfId="0" applyNumberFormat="1" applyFont="1" applyFill="1" applyBorder="1" applyAlignment="1" applyProtection="1">
      <alignment horizontal="left" vertical="center" wrapText="1"/>
    </xf>
    <xf numFmtId="3" fontId="14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6" xfId="0" applyFont="1" applyFill="1" applyBorder="1" applyAlignment="1" applyProtection="1">
      <alignment horizontal="left" vertical="center" wrapText="1"/>
    </xf>
    <xf numFmtId="4" fontId="9" fillId="0" borderId="32" xfId="0" applyNumberFormat="1" applyFont="1" applyFill="1" applyBorder="1" applyAlignment="1" applyProtection="1">
      <alignment horizontal="center" vertical="center"/>
    </xf>
    <xf numFmtId="4" fontId="9" fillId="0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46" fillId="0" borderId="2" xfId="0" applyFont="1" applyFill="1" applyBorder="1" applyAlignment="1" applyProtection="1">
      <alignment horizontal="left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0" fontId="27" fillId="0" borderId="2" xfId="0" applyFont="1" applyFill="1" applyBorder="1" applyAlignment="1" applyProtection="1">
      <alignment horizontal="left" vertical="center" wrapText="1"/>
    </xf>
    <xf numFmtId="0" fontId="27" fillId="0" borderId="6" xfId="0" applyFont="1" applyFill="1" applyBorder="1" applyAlignment="1" applyProtection="1">
      <alignment horizontal="left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445" y="367196"/>
          <a:ext cx="8376367" cy="7938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57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111</xdr:row>
      <xdr:rowOff>9525</xdr:rowOff>
    </xdr:from>
    <xdr:ext cx="10515600" cy="716756"/>
    <xdr:pic>
      <xdr:nvPicPr>
        <xdr:cNvPr id="5" name="Obrázok 4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8888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56</xdr:row>
      <xdr:rowOff>9525</xdr:rowOff>
    </xdr:from>
    <xdr:ext cx="10515600" cy="716756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5063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110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5840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BDF1B0FA-74A1-4618-B1D9-DBFF7AE774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56</xdr:row>
      <xdr:rowOff>9525</xdr:rowOff>
    </xdr:from>
    <xdr:ext cx="10515600" cy="716756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B5AAB5A-2900-48A1-817E-631E7C84B3D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52537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110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9D494A93-EF1F-4215-AA60-CDFC9EF8E4F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6221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P126"/>
  <sheetViews>
    <sheetView tabSelected="1" zoomScale="85" zoomScaleNormal="85" zoomScaleSheetLayoutView="85" workbookViewId="0">
      <selection activeCell="B90" sqref="B90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11" t="s">
        <v>85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12" t="s">
        <v>84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0</v>
      </c>
      <c r="B10" s="29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3" ht="20.25" customHeight="1" x14ac:dyDescent="0.3">
      <c r="A11" s="29" t="s">
        <v>1</v>
      </c>
      <c r="B11" s="29"/>
      <c r="C11" s="215"/>
      <c r="D11" s="216"/>
      <c r="E11" s="216"/>
      <c r="F11" s="216"/>
      <c r="G11" s="216"/>
      <c r="H11" s="216"/>
      <c r="I11" s="216"/>
      <c r="J11" s="216"/>
      <c r="K11" s="216"/>
    </row>
    <row r="12" spans="1:13" ht="17.25" thickBot="1" x14ac:dyDescent="0.35">
      <c r="A12" s="30"/>
      <c r="B12" s="30"/>
      <c r="C12" s="89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17" t="s">
        <v>88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9"/>
    </row>
    <row r="14" spans="1:13" ht="57.6" customHeight="1" x14ac:dyDescent="0.3">
      <c r="A14" s="102" t="s">
        <v>30</v>
      </c>
      <c r="B14" s="101" t="s">
        <v>2</v>
      </c>
      <c r="C14" s="101" t="s">
        <v>3</v>
      </c>
      <c r="D14" s="101" t="s">
        <v>31</v>
      </c>
      <c r="E14" s="101" t="s">
        <v>32</v>
      </c>
      <c r="F14" s="101" t="s">
        <v>125</v>
      </c>
      <c r="G14" s="101" t="s">
        <v>43</v>
      </c>
      <c r="H14" s="101" t="s">
        <v>44</v>
      </c>
      <c r="I14" s="101" t="s">
        <v>13</v>
      </c>
      <c r="J14" s="101" t="s">
        <v>33</v>
      </c>
      <c r="K14" s="103" t="s">
        <v>23</v>
      </c>
    </row>
    <row r="15" spans="1:13" s="35" customFormat="1" x14ac:dyDescent="0.3">
      <c r="A15" s="119" t="s">
        <v>99</v>
      </c>
      <c r="B15" s="97" t="s">
        <v>14</v>
      </c>
      <c r="C15" s="98"/>
      <c r="D15" s="111"/>
      <c r="E15" s="33">
        <v>0</v>
      </c>
      <c r="F15" s="33">
        <v>0</v>
      </c>
      <c r="G15" s="96">
        <f>ROUND(E15*F15,2)</f>
        <v>0</v>
      </c>
      <c r="H15" s="96">
        <f>ROUND(G15*IF(OR(C15="521 - Mzdové výdavky",C15="512 - Cestovné náhrady",C15="568 - Ostatné finančné výdavky"),1,1.2),2)</f>
        <v>0</v>
      </c>
      <c r="I15" s="109"/>
      <c r="J15" s="124"/>
      <c r="K15" s="125"/>
      <c r="L15" s="34"/>
    </row>
    <row r="16" spans="1:13" s="35" customFormat="1" x14ac:dyDescent="0.3">
      <c r="A16" s="119" t="s">
        <v>100</v>
      </c>
      <c r="B16" s="97" t="s">
        <v>14</v>
      </c>
      <c r="C16" s="98"/>
      <c r="D16" s="111"/>
      <c r="E16" s="33">
        <v>0</v>
      </c>
      <c r="F16" s="33">
        <v>0</v>
      </c>
      <c r="G16" s="96">
        <f>ROUND(E16*F16,2)</f>
        <v>0</v>
      </c>
      <c r="H16" s="96">
        <f>ROUND(G16*IF(OR(C16="521 - Mzdové výdavky",C16="512 - Cestovné náhrady",C16="568 - Ostatné finančné výdavky"),1,1.2),2)</f>
        <v>0</v>
      </c>
      <c r="I16" s="110"/>
      <c r="J16" s="124"/>
      <c r="K16" s="107"/>
      <c r="L16" s="34"/>
    </row>
    <row r="17" spans="1:12" s="35" customFormat="1" x14ac:dyDescent="0.3">
      <c r="A17" s="119"/>
      <c r="B17" s="97" t="s">
        <v>14</v>
      </c>
      <c r="C17" s="98"/>
      <c r="D17" s="111"/>
      <c r="E17" s="33">
        <v>0</v>
      </c>
      <c r="F17" s="33">
        <v>0</v>
      </c>
      <c r="G17" s="96">
        <f>ROUND(E17*F17,2)</f>
        <v>0</v>
      </c>
      <c r="H17" s="96">
        <f>ROUND(G17*IF(OR(C17="521 - Mzdové výdavky",C17="512 - Cestovné náhrady",C17="568 - Ostatné finančné výdavky"),1,1.2),2)</f>
        <v>0</v>
      </c>
      <c r="I17" s="111"/>
      <c r="J17" s="124"/>
      <c r="K17" s="107"/>
      <c r="L17" s="34"/>
    </row>
    <row r="18" spans="1:12" s="35" customFormat="1" x14ac:dyDescent="0.3">
      <c r="A18" s="119"/>
      <c r="B18" s="97" t="s">
        <v>14</v>
      </c>
      <c r="C18" s="98"/>
      <c r="D18" s="111"/>
      <c r="E18" s="33">
        <v>0</v>
      </c>
      <c r="F18" s="33">
        <v>0</v>
      </c>
      <c r="G18" s="96">
        <f>ROUND(E18*F18,2)</f>
        <v>0</v>
      </c>
      <c r="H18" s="96">
        <f>ROUND(G18*IF(OR(C18="521 - Mzdové výdavky",C18="512 - Cestovné náhrady",C18="568 - Ostatné finančné výdavky"),1,1.2),2)</f>
        <v>0</v>
      </c>
      <c r="I18" s="111"/>
      <c r="J18" s="124"/>
      <c r="K18" s="107"/>
      <c r="L18" s="34"/>
    </row>
    <row r="19" spans="1:12" s="35" customFormat="1" ht="17.25" thickBot="1" x14ac:dyDescent="0.35">
      <c r="A19" s="120" t="s">
        <v>34</v>
      </c>
      <c r="B19" s="104" t="s">
        <v>14</v>
      </c>
      <c r="C19" s="105"/>
      <c r="D19" s="112"/>
      <c r="E19" s="53">
        <v>0</v>
      </c>
      <c r="F19" s="53">
        <v>0</v>
      </c>
      <c r="G19" s="96">
        <f>ROUND(E19*F19,2)</f>
        <v>0</v>
      </c>
      <c r="H19" s="96">
        <f>ROUND(G19*IF(OR(C19="521 - Mzdové výdavky",C19="512 - Cestovné náhrady",C19="568 - Ostatné finančné výdavky"),1,1.2),2)</f>
        <v>0</v>
      </c>
      <c r="I19" s="112"/>
      <c r="J19" s="126"/>
      <c r="K19" s="108"/>
      <c r="L19" s="34"/>
    </row>
    <row r="20" spans="1:12" ht="22.15" customHeight="1" thickBot="1" x14ac:dyDescent="0.35">
      <c r="A20" s="220" t="s">
        <v>89</v>
      </c>
      <c r="B20" s="221"/>
      <c r="C20" s="221"/>
      <c r="D20" s="221"/>
      <c r="E20" s="221"/>
      <c r="F20" s="222"/>
      <c r="G20" s="36">
        <f>SUM(G15:G19)</f>
        <v>0</v>
      </c>
      <c r="H20" s="36">
        <f>SUM(H15:H19)</f>
        <v>0</v>
      </c>
      <c r="I20" s="223"/>
      <c r="J20" s="223"/>
      <c r="K20" s="37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17" t="s">
        <v>90</v>
      </c>
      <c r="B23" s="218"/>
      <c r="C23" s="218"/>
      <c r="D23" s="218"/>
      <c r="E23" s="218"/>
      <c r="F23" s="218"/>
      <c r="G23" s="218"/>
      <c r="H23" s="218"/>
      <c r="I23" s="218"/>
      <c r="J23" s="219"/>
      <c r="K23" s="43"/>
      <c r="L23" s="44"/>
    </row>
    <row r="24" spans="1:12" ht="66" x14ac:dyDescent="0.3">
      <c r="A24" s="102" t="s">
        <v>30</v>
      </c>
      <c r="B24" s="106" t="s">
        <v>2</v>
      </c>
      <c r="C24" s="101" t="s">
        <v>3</v>
      </c>
      <c r="D24" s="101" t="s">
        <v>31</v>
      </c>
      <c r="E24" s="101" t="s">
        <v>32</v>
      </c>
      <c r="F24" s="101" t="s">
        <v>125</v>
      </c>
      <c r="G24" s="101" t="s">
        <v>43</v>
      </c>
      <c r="H24" s="101" t="s">
        <v>44</v>
      </c>
      <c r="I24" s="101" t="s">
        <v>13</v>
      </c>
      <c r="J24" s="103" t="s">
        <v>33</v>
      </c>
      <c r="K24" s="43"/>
    </row>
    <row r="25" spans="1:12" ht="33" x14ac:dyDescent="0.3">
      <c r="A25" s="121" t="s">
        <v>101</v>
      </c>
      <c r="B25" s="99" t="s">
        <v>35</v>
      </c>
      <c r="C25" s="46" t="s">
        <v>123</v>
      </c>
      <c r="D25" s="47" t="s">
        <v>159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13"/>
      <c r="J25" s="114"/>
      <c r="K25" s="43"/>
      <c r="L25" s="49"/>
    </row>
    <row r="26" spans="1:12" ht="33" x14ac:dyDescent="0.3">
      <c r="A26" s="121" t="s">
        <v>102</v>
      </c>
      <c r="B26" s="99" t="s">
        <v>36</v>
      </c>
      <c r="C26" s="46" t="s">
        <v>123</v>
      </c>
      <c r="D26" s="47" t="s">
        <v>160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15"/>
      <c r="J26" s="114"/>
      <c r="K26" s="43"/>
      <c r="L26" s="49"/>
    </row>
    <row r="27" spans="1:12" ht="33" x14ac:dyDescent="0.3">
      <c r="A27" s="121" t="s">
        <v>103</v>
      </c>
      <c r="B27" s="99" t="s">
        <v>37</v>
      </c>
      <c r="C27" s="46" t="s">
        <v>122</v>
      </c>
      <c r="D27" s="47" t="s">
        <v>160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16"/>
      <c r="J27" s="114"/>
      <c r="K27" s="43"/>
      <c r="L27" s="49"/>
    </row>
    <row r="28" spans="1:12" ht="18" x14ac:dyDescent="0.3">
      <c r="A28" s="121" t="s">
        <v>104</v>
      </c>
      <c r="B28" s="99" t="s">
        <v>91</v>
      </c>
      <c r="C28" s="46" t="s">
        <v>122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16"/>
      <c r="J28" s="114"/>
      <c r="K28" s="43"/>
      <c r="L28" s="49"/>
    </row>
    <row r="29" spans="1:12" ht="18" x14ac:dyDescent="0.3">
      <c r="A29" s="121" t="s">
        <v>105</v>
      </c>
      <c r="B29" s="99" t="s">
        <v>39</v>
      </c>
      <c r="C29" s="46" t="s">
        <v>122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16"/>
      <c r="J29" s="114"/>
      <c r="K29" s="43"/>
    </row>
    <row r="30" spans="1:12" ht="18" x14ac:dyDescent="0.3">
      <c r="A30" s="121" t="s">
        <v>106</v>
      </c>
      <c r="B30" s="99" t="s">
        <v>40</v>
      </c>
      <c r="C30" s="46" t="s">
        <v>122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16"/>
      <c r="J30" s="114"/>
      <c r="K30" s="43"/>
    </row>
    <row r="31" spans="1:12" ht="18.75" thickBot="1" x14ac:dyDescent="0.35">
      <c r="A31" s="122" t="s">
        <v>107</v>
      </c>
      <c r="B31" s="100" t="s">
        <v>41</v>
      </c>
      <c r="C31" s="51" t="s">
        <v>122</v>
      </c>
      <c r="D31" s="52" t="s">
        <v>38</v>
      </c>
      <c r="E31" s="53">
        <v>0</v>
      </c>
      <c r="F31" s="54">
        <v>0</v>
      </c>
      <c r="G31" s="132">
        <f t="shared" si="0"/>
        <v>0</v>
      </c>
      <c r="H31" s="132">
        <f>(ROUND(E31*F31,2))*1.2</f>
        <v>0</v>
      </c>
      <c r="I31" s="117"/>
      <c r="J31" s="118"/>
      <c r="K31" s="43"/>
    </row>
    <row r="32" spans="1:12" ht="21.6" customHeight="1" thickBot="1" x14ac:dyDescent="0.35">
      <c r="A32" s="224" t="s">
        <v>92</v>
      </c>
      <c r="B32" s="225"/>
      <c r="C32" s="225"/>
      <c r="D32" s="225"/>
      <c r="E32" s="225"/>
      <c r="F32" s="226"/>
      <c r="G32" s="133">
        <f>SUM(G25:G31)</f>
        <v>0</v>
      </c>
      <c r="H32" s="133">
        <f>SUM(H25:H31)</f>
        <v>0</v>
      </c>
      <c r="J32" s="43"/>
      <c r="K32" s="43"/>
    </row>
    <row r="33" spans="1:12" ht="24" customHeight="1" thickBot="1" x14ac:dyDescent="0.35">
      <c r="A33" s="227" t="s">
        <v>47</v>
      </c>
      <c r="B33" s="228"/>
      <c r="C33" s="228"/>
      <c r="D33" s="228"/>
      <c r="E33" s="228"/>
      <c r="F33" s="228"/>
      <c r="G33" s="123">
        <f>G20+G32</f>
        <v>0</v>
      </c>
      <c r="H33" s="123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29" t="s">
        <v>93</v>
      </c>
      <c r="B36" s="229"/>
      <c r="C36" s="229"/>
      <c r="D36" s="229"/>
      <c r="E36" s="127"/>
      <c r="F36" s="127"/>
      <c r="G36" s="127"/>
      <c r="H36" s="127"/>
      <c r="I36" s="127"/>
      <c r="J36" s="127"/>
      <c r="K36" s="127"/>
    </row>
    <row r="37" spans="1:12" ht="17.25" customHeight="1" x14ac:dyDescent="0.3">
      <c r="A37" s="206" t="s">
        <v>42</v>
      </c>
      <c r="B37" s="206"/>
      <c r="C37" s="207" t="s">
        <v>94</v>
      </c>
      <c r="D37" s="207"/>
      <c r="E37" s="207"/>
      <c r="F37" s="207"/>
      <c r="G37" s="207"/>
      <c r="H37" s="207"/>
      <c r="I37" s="207"/>
      <c r="J37" s="207"/>
      <c r="K37" s="207"/>
    </row>
    <row r="38" spans="1:12" ht="31.5" customHeight="1" x14ac:dyDescent="0.3">
      <c r="A38" s="206" t="s">
        <v>2</v>
      </c>
      <c r="B38" s="206"/>
      <c r="C38" s="210" t="s">
        <v>75</v>
      </c>
      <c r="D38" s="210"/>
      <c r="E38" s="210"/>
      <c r="F38" s="210"/>
      <c r="G38" s="210"/>
      <c r="H38" s="210"/>
      <c r="I38" s="210"/>
      <c r="J38" s="210"/>
      <c r="K38" s="210"/>
    </row>
    <row r="39" spans="1:12" ht="84" customHeight="1" x14ac:dyDescent="0.3">
      <c r="A39" s="206" t="s">
        <v>21</v>
      </c>
      <c r="B39" s="206"/>
      <c r="C39" s="207" t="s">
        <v>161</v>
      </c>
      <c r="D39" s="207"/>
      <c r="E39" s="207"/>
      <c r="F39" s="207"/>
      <c r="G39" s="207"/>
      <c r="H39" s="207"/>
      <c r="I39" s="207"/>
      <c r="J39" s="207"/>
      <c r="K39" s="207"/>
    </row>
    <row r="40" spans="1:12" ht="63.6" customHeight="1" x14ac:dyDescent="0.3">
      <c r="A40" s="206" t="s">
        <v>31</v>
      </c>
      <c r="B40" s="206"/>
      <c r="C40" s="207" t="s">
        <v>162</v>
      </c>
      <c r="D40" s="207"/>
      <c r="E40" s="207"/>
      <c r="F40" s="207"/>
      <c r="G40" s="207"/>
      <c r="H40" s="207"/>
      <c r="I40" s="207"/>
      <c r="J40" s="207"/>
      <c r="K40" s="207"/>
    </row>
    <row r="41" spans="1:12" x14ac:dyDescent="0.3">
      <c r="A41" s="302" t="s">
        <v>32</v>
      </c>
      <c r="B41" s="303"/>
      <c r="C41" s="300" t="s">
        <v>110</v>
      </c>
      <c r="D41" s="301"/>
      <c r="E41" s="301"/>
      <c r="F41" s="301"/>
      <c r="G41" s="301"/>
      <c r="H41" s="301"/>
      <c r="I41" s="301"/>
      <c r="J41" s="301"/>
      <c r="K41" s="301"/>
    </row>
    <row r="42" spans="1:12" ht="64.900000000000006" customHeight="1" x14ac:dyDescent="0.3">
      <c r="A42" s="209" t="s">
        <v>126</v>
      </c>
      <c r="B42" s="209"/>
      <c r="C42" s="207" t="s">
        <v>165</v>
      </c>
      <c r="D42" s="207"/>
      <c r="E42" s="207"/>
      <c r="F42" s="207"/>
      <c r="G42" s="207"/>
      <c r="H42" s="207"/>
      <c r="I42" s="207"/>
      <c r="J42" s="207"/>
      <c r="K42" s="207"/>
    </row>
    <row r="43" spans="1:12" s="59" customFormat="1" ht="143.25" customHeight="1" x14ac:dyDescent="0.3">
      <c r="A43" s="209" t="s">
        <v>95</v>
      </c>
      <c r="B43" s="209"/>
      <c r="C43" s="207" t="s">
        <v>163</v>
      </c>
      <c r="D43" s="207"/>
      <c r="E43" s="207"/>
      <c r="F43" s="207"/>
      <c r="G43" s="207"/>
      <c r="H43" s="207"/>
      <c r="I43" s="207"/>
      <c r="J43" s="207"/>
      <c r="K43" s="207"/>
      <c r="L43" s="88"/>
    </row>
    <row r="44" spans="1:12" ht="47.45" customHeight="1" x14ac:dyDescent="0.3">
      <c r="A44" s="206" t="s">
        <v>22</v>
      </c>
      <c r="B44" s="206"/>
      <c r="C44" s="207" t="s">
        <v>96</v>
      </c>
      <c r="D44" s="207"/>
      <c r="E44" s="207"/>
      <c r="F44" s="207"/>
      <c r="G44" s="207"/>
      <c r="H44" s="207"/>
      <c r="I44" s="207"/>
      <c r="J44" s="207"/>
      <c r="K44" s="207"/>
    </row>
    <row r="45" spans="1:12" ht="321" customHeight="1" x14ac:dyDescent="0.3">
      <c r="A45" s="206" t="s">
        <v>33</v>
      </c>
      <c r="B45" s="206"/>
      <c r="C45" s="207" t="s">
        <v>158</v>
      </c>
      <c r="D45" s="207"/>
      <c r="E45" s="207"/>
      <c r="F45" s="207"/>
      <c r="G45" s="207"/>
      <c r="H45" s="207"/>
      <c r="I45" s="207"/>
      <c r="J45" s="207"/>
      <c r="K45" s="207"/>
    </row>
    <row r="46" spans="1:12" ht="54" customHeight="1" x14ac:dyDescent="0.3">
      <c r="A46" s="206" t="s">
        <v>23</v>
      </c>
      <c r="B46" s="206"/>
      <c r="C46" s="207" t="s">
        <v>164</v>
      </c>
      <c r="D46" s="207"/>
      <c r="E46" s="207"/>
      <c r="F46" s="207"/>
      <c r="G46" s="207"/>
      <c r="H46" s="207"/>
      <c r="I46" s="207"/>
      <c r="J46" s="207"/>
      <c r="K46" s="207"/>
    </row>
    <row r="47" spans="1:12" ht="145.5" customHeight="1" x14ac:dyDescent="0.3">
      <c r="A47" s="208" t="s">
        <v>170</v>
      </c>
      <c r="B47" s="208"/>
      <c r="C47" s="208"/>
      <c r="D47" s="208"/>
      <c r="E47" s="208"/>
      <c r="F47" s="208"/>
      <c r="G47" s="208"/>
      <c r="H47" s="208"/>
      <c r="I47" s="208"/>
      <c r="J47" s="208"/>
      <c r="K47" s="208"/>
    </row>
    <row r="48" spans="1:12" x14ac:dyDescent="0.3">
      <c r="A48" s="128"/>
      <c r="B48" s="128"/>
      <c r="C48" s="128"/>
      <c r="D48" s="129"/>
      <c r="E48" s="130"/>
      <c r="F48" s="130"/>
      <c r="G48" s="130"/>
      <c r="H48" s="130"/>
      <c r="I48" s="130"/>
      <c r="J48" s="130"/>
      <c r="K48" s="128"/>
    </row>
    <row r="49" spans="1:12" x14ac:dyDescent="0.3">
      <c r="A49" s="128"/>
      <c r="B49" s="128"/>
      <c r="C49" s="128"/>
      <c r="D49" s="129"/>
      <c r="E49" s="130"/>
      <c r="F49" s="130"/>
      <c r="G49" s="130"/>
      <c r="H49" s="130"/>
      <c r="I49" s="130"/>
      <c r="J49" s="130"/>
      <c r="K49" s="128"/>
    </row>
    <row r="50" spans="1:12" s="167" customFormat="1" ht="15" hidden="1" customHeight="1" x14ac:dyDescent="0.3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6"/>
    </row>
    <row r="51" spans="1:12" s="167" customFormat="1" ht="15" hidden="1" customHeight="1" x14ac:dyDescent="0.3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6"/>
    </row>
    <row r="52" spans="1:12" s="167" customFormat="1" ht="15" hidden="1" customHeight="1" x14ac:dyDescent="0.3">
      <c r="A52" s="165"/>
      <c r="B52" s="165"/>
      <c r="C52" s="165"/>
      <c r="D52" s="165"/>
      <c r="E52" s="165"/>
      <c r="F52" s="165"/>
      <c r="G52" s="165"/>
      <c r="H52" s="168"/>
      <c r="I52" s="168"/>
      <c r="J52" s="165"/>
      <c r="K52" s="165"/>
      <c r="L52" s="166"/>
    </row>
    <row r="53" spans="1:12" s="167" customFormat="1" ht="15" hidden="1" customHeight="1" x14ac:dyDescent="0.3">
      <c r="A53" s="169"/>
      <c r="B53" s="169"/>
      <c r="C53" s="169"/>
      <c r="D53" s="170"/>
      <c r="E53" s="171"/>
      <c r="F53" s="171"/>
      <c r="G53" s="171"/>
      <c r="H53" s="172" t="s">
        <v>111</v>
      </c>
      <c r="I53" s="168"/>
      <c r="J53" s="171"/>
      <c r="K53" s="169"/>
      <c r="L53" s="166"/>
    </row>
    <row r="54" spans="1:12" s="167" customFormat="1" ht="15" hidden="1" customHeight="1" x14ac:dyDescent="0.3">
      <c r="A54" s="169"/>
      <c r="B54" s="169"/>
      <c r="C54" s="169"/>
      <c r="D54" s="170"/>
      <c r="E54" s="171"/>
      <c r="F54" s="171"/>
      <c r="G54" s="171"/>
      <c r="H54" s="172" t="s">
        <v>112</v>
      </c>
      <c r="I54" s="168"/>
      <c r="J54" s="171"/>
      <c r="K54" s="169"/>
      <c r="L54" s="166"/>
    </row>
    <row r="55" spans="1:12" s="167" customFormat="1" ht="15" hidden="1" customHeight="1" x14ac:dyDescent="0.3">
      <c r="A55" s="168"/>
      <c r="B55" s="168"/>
      <c r="C55" s="168"/>
      <c r="D55" s="173"/>
      <c r="E55" s="174"/>
      <c r="F55" s="174"/>
      <c r="G55" s="174"/>
      <c r="H55" s="172" t="s">
        <v>113</v>
      </c>
      <c r="I55" s="168"/>
      <c r="J55" s="174"/>
      <c r="K55" s="168"/>
      <c r="L55" s="166"/>
    </row>
    <row r="56" spans="1:12" s="167" customFormat="1" ht="15" hidden="1" customHeight="1" x14ac:dyDescent="0.3">
      <c r="A56" s="168"/>
      <c r="B56" s="168"/>
      <c r="C56" s="168"/>
      <c r="D56" s="173"/>
      <c r="E56" s="174"/>
      <c r="F56" s="174"/>
      <c r="G56" s="174"/>
      <c r="H56" s="172" t="s">
        <v>114</v>
      </c>
      <c r="I56" s="168"/>
      <c r="J56" s="174"/>
      <c r="K56" s="168"/>
      <c r="L56" s="166"/>
    </row>
    <row r="57" spans="1:12" s="167" customFormat="1" ht="15" hidden="1" customHeight="1" x14ac:dyDescent="0.3">
      <c r="A57" s="168"/>
      <c r="B57" s="168"/>
      <c r="C57" s="168"/>
      <c r="D57" s="173"/>
      <c r="E57" s="174"/>
      <c r="F57" s="174"/>
      <c r="G57" s="174"/>
      <c r="H57" s="172" t="s">
        <v>115</v>
      </c>
      <c r="I57" s="168"/>
      <c r="J57" s="174"/>
      <c r="K57" s="168"/>
      <c r="L57" s="166"/>
    </row>
    <row r="58" spans="1:12" s="167" customFormat="1" ht="15" hidden="1" customHeight="1" x14ac:dyDescent="0.3">
      <c r="A58" s="168"/>
      <c r="B58" s="168"/>
      <c r="C58" s="168"/>
      <c r="D58" s="173"/>
      <c r="E58" s="174"/>
      <c r="F58" s="174"/>
      <c r="G58" s="174"/>
      <c r="H58" s="172" t="s">
        <v>116</v>
      </c>
      <c r="I58" s="168"/>
      <c r="J58" s="174"/>
      <c r="K58" s="168"/>
      <c r="L58" s="166"/>
    </row>
    <row r="59" spans="1:12" s="167" customFormat="1" ht="15" hidden="1" customHeight="1" x14ac:dyDescent="0.3">
      <c r="A59" s="168"/>
      <c r="B59" s="168"/>
      <c r="C59" s="168"/>
      <c r="D59" s="173"/>
      <c r="E59" s="174"/>
      <c r="F59" s="174"/>
      <c r="G59" s="174"/>
      <c r="H59" s="172" t="s">
        <v>117</v>
      </c>
      <c r="I59" s="168"/>
      <c r="J59" s="174"/>
      <c r="K59" s="168"/>
    </row>
    <row r="60" spans="1:12" s="167" customFormat="1" ht="15" hidden="1" customHeight="1" x14ac:dyDescent="0.3">
      <c r="A60" s="168"/>
      <c r="B60" s="168"/>
      <c r="C60" s="168"/>
      <c r="D60" s="173"/>
      <c r="E60" s="174"/>
      <c r="F60" s="174"/>
      <c r="G60" s="174"/>
      <c r="H60" s="172" t="s">
        <v>118</v>
      </c>
      <c r="I60" s="168"/>
      <c r="J60" s="174"/>
      <c r="K60" s="168"/>
    </row>
    <row r="61" spans="1:12" s="167" customFormat="1" ht="15" hidden="1" customHeight="1" x14ac:dyDescent="0.3">
      <c r="A61" s="168"/>
      <c r="B61" s="168"/>
      <c r="C61" s="168"/>
      <c r="D61" s="173"/>
      <c r="E61" s="174"/>
      <c r="F61" s="174"/>
      <c r="G61" s="174"/>
      <c r="H61" s="172" t="s">
        <v>119</v>
      </c>
      <c r="I61" s="168"/>
      <c r="J61" s="174"/>
      <c r="K61" s="168"/>
    </row>
    <row r="62" spans="1:12" s="167" customFormat="1" ht="15" hidden="1" customHeight="1" x14ac:dyDescent="0.3">
      <c r="A62" s="168"/>
      <c r="B62" s="168"/>
      <c r="C62" s="168"/>
      <c r="D62" s="173"/>
      <c r="E62" s="174"/>
      <c r="F62" s="174"/>
      <c r="G62" s="174"/>
      <c r="H62" s="172" t="s">
        <v>120</v>
      </c>
      <c r="I62" s="168"/>
      <c r="J62" s="174"/>
      <c r="K62" s="168"/>
    </row>
    <row r="63" spans="1:12" s="167" customFormat="1" ht="15" hidden="1" customHeight="1" x14ac:dyDescent="0.3">
      <c r="A63" s="168"/>
      <c r="B63" s="168"/>
      <c r="C63" s="168"/>
      <c r="D63" s="173"/>
      <c r="E63" s="174"/>
      <c r="F63" s="174"/>
      <c r="G63" s="174"/>
      <c r="H63" s="172" t="s">
        <v>121</v>
      </c>
      <c r="I63" s="168"/>
      <c r="J63" s="174"/>
      <c r="K63" s="168"/>
    </row>
    <row r="64" spans="1:12" s="167" customFormat="1" ht="15" hidden="1" customHeight="1" x14ac:dyDescent="0.3">
      <c r="A64" s="168"/>
      <c r="B64" s="168"/>
      <c r="C64" s="168"/>
      <c r="D64" s="173"/>
      <c r="E64" s="174"/>
      <c r="F64" s="174"/>
      <c r="G64" s="174"/>
      <c r="H64" s="172" t="s">
        <v>122</v>
      </c>
      <c r="I64" s="168"/>
      <c r="J64" s="174"/>
      <c r="K64" s="168"/>
    </row>
    <row r="65" spans="1:16" s="167" customFormat="1" ht="15" hidden="1" customHeight="1" x14ac:dyDescent="0.3">
      <c r="A65" s="168"/>
      <c r="B65" s="168"/>
      <c r="C65" s="168"/>
      <c r="D65" s="173"/>
      <c r="E65" s="174"/>
      <c r="F65" s="174"/>
      <c r="G65" s="174"/>
      <c r="H65" s="172" t="s">
        <v>123</v>
      </c>
      <c r="I65" s="168"/>
      <c r="J65" s="174"/>
      <c r="K65" s="168"/>
    </row>
    <row r="66" spans="1:16" s="167" customFormat="1" ht="15" hidden="1" customHeight="1" x14ac:dyDescent="0.3">
      <c r="A66" s="168"/>
      <c r="B66" s="168"/>
      <c r="C66" s="168"/>
      <c r="D66" s="173"/>
      <c r="E66" s="174"/>
      <c r="F66" s="174"/>
      <c r="G66" s="174"/>
      <c r="H66" s="172" t="s">
        <v>124</v>
      </c>
      <c r="I66" s="174"/>
      <c r="J66" s="174"/>
      <c r="K66" s="168"/>
    </row>
    <row r="67" spans="1:16" s="167" customFormat="1" ht="15" hidden="1" customHeight="1" x14ac:dyDescent="0.3">
      <c r="A67" s="168"/>
      <c r="B67" s="168"/>
      <c r="C67" s="168"/>
      <c r="D67" s="173"/>
      <c r="E67" s="174"/>
      <c r="F67" s="174"/>
      <c r="G67" s="174"/>
      <c r="H67" s="174"/>
      <c r="I67" s="174"/>
      <c r="J67" s="174"/>
      <c r="K67" s="168"/>
    </row>
    <row r="68" spans="1:16" s="167" customFormat="1" ht="15" hidden="1" customHeight="1" x14ac:dyDescent="0.3">
      <c r="A68" s="168"/>
      <c r="B68" s="168"/>
      <c r="C68" s="168"/>
      <c r="D68" s="173"/>
      <c r="E68" s="174"/>
      <c r="F68" s="175" t="s">
        <v>108</v>
      </c>
      <c r="G68" s="174"/>
      <c r="H68" s="176" t="s">
        <v>127</v>
      </c>
      <c r="I68" s="176"/>
      <c r="J68" s="172"/>
      <c r="K68" s="172"/>
      <c r="L68" s="177"/>
      <c r="M68" s="177"/>
      <c r="N68" s="177"/>
      <c r="O68" s="177"/>
      <c r="P68" s="177"/>
    </row>
    <row r="69" spans="1:16" s="167" customFormat="1" ht="15" hidden="1" customHeight="1" x14ac:dyDescent="0.3">
      <c r="A69" s="168"/>
      <c r="B69" s="168"/>
      <c r="C69" s="168"/>
      <c r="D69" s="173"/>
      <c r="E69" s="174"/>
      <c r="F69" s="174"/>
      <c r="G69" s="174"/>
      <c r="H69" s="176" t="s">
        <v>128</v>
      </c>
      <c r="I69" s="176"/>
      <c r="J69" s="172"/>
      <c r="K69" s="172"/>
      <c r="L69" s="177"/>
      <c r="M69" s="177"/>
      <c r="N69" s="177"/>
      <c r="O69" s="177"/>
      <c r="P69" s="177"/>
    </row>
    <row r="70" spans="1:16" s="167" customFormat="1" ht="15" hidden="1" customHeight="1" x14ac:dyDescent="0.3">
      <c r="A70" s="168"/>
      <c r="B70" s="168"/>
      <c r="C70" s="168"/>
      <c r="D70" s="173"/>
      <c r="E70" s="174"/>
      <c r="F70" s="174"/>
      <c r="G70" s="174"/>
      <c r="H70" s="176" t="s">
        <v>129</v>
      </c>
      <c r="I70" s="176"/>
      <c r="J70" s="172"/>
      <c r="K70" s="172"/>
      <c r="L70" s="177"/>
      <c r="M70" s="177"/>
      <c r="N70" s="177"/>
      <c r="O70" s="177"/>
      <c r="P70" s="177"/>
    </row>
    <row r="71" spans="1:16" s="167" customFormat="1" ht="15" hidden="1" customHeight="1" x14ac:dyDescent="0.3">
      <c r="A71" s="168"/>
      <c r="B71" s="168"/>
      <c r="C71" s="168"/>
      <c r="D71" s="173"/>
      <c r="E71" s="174"/>
      <c r="F71" s="174"/>
      <c r="G71" s="174"/>
      <c r="H71" s="176" t="s">
        <v>130</v>
      </c>
      <c r="I71" s="176"/>
      <c r="J71" s="172"/>
      <c r="K71" s="172"/>
      <c r="L71" s="177"/>
      <c r="M71" s="177"/>
      <c r="N71" s="177"/>
      <c r="O71" s="177"/>
      <c r="P71" s="177"/>
    </row>
    <row r="72" spans="1:16" s="167" customFormat="1" ht="15" hidden="1" customHeight="1" x14ac:dyDescent="0.3">
      <c r="A72" s="168"/>
      <c r="B72" s="168"/>
      <c r="C72" s="168"/>
      <c r="D72" s="173"/>
      <c r="E72" s="174"/>
      <c r="F72" s="174"/>
      <c r="G72" s="174"/>
      <c r="H72" s="176" t="s">
        <v>131</v>
      </c>
      <c r="I72" s="176"/>
      <c r="J72" s="172"/>
      <c r="K72" s="172"/>
      <c r="L72" s="177"/>
      <c r="M72" s="177"/>
      <c r="N72" s="177"/>
      <c r="O72" s="177"/>
      <c r="P72" s="177"/>
    </row>
    <row r="73" spans="1:16" s="167" customFormat="1" ht="15" hidden="1" customHeight="1" x14ac:dyDescent="0.3">
      <c r="A73" s="168"/>
      <c r="B73" s="168"/>
      <c r="C73" s="168"/>
      <c r="D73" s="173"/>
      <c r="E73" s="174"/>
      <c r="F73" s="174"/>
      <c r="G73" s="174"/>
      <c r="H73" s="176" t="s">
        <v>132</v>
      </c>
      <c r="I73" s="176"/>
      <c r="J73" s="172"/>
      <c r="K73" s="172"/>
      <c r="L73" s="177"/>
      <c r="M73" s="177"/>
      <c r="N73" s="177"/>
      <c r="O73" s="177"/>
      <c r="P73" s="177"/>
    </row>
    <row r="74" spans="1:16" s="167" customFormat="1" ht="15" hidden="1" customHeight="1" x14ac:dyDescent="0.3">
      <c r="A74" s="168"/>
      <c r="B74" s="168"/>
      <c r="C74" s="168"/>
      <c r="D74" s="173"/>
      <c r="E74" s="174"/>
      <c r="F74" s="174"/>
      <c r="G74" s="174"/>
      <c r="H74" s="176" t="s">
        <v>136</v>
      </c>
      <c r="I74" s="176"/>
      <c r="J74" s="172"/>
      <c r="K74" s="172"/>
      <c r="L74" s="177"/>
      <c r="M74" s="177"/>
      <c r="N74" s="177"/>
      <c r="O74" s="177"/>
      <c r="P74" s="177"/>
    </row>
    <row r="75" spans="1:16" s="167" customFormat="1" ht="15" hidden="1" customHeight="1" x14ac:dyDescent="0.3">
      <c r="A75" s="168"/>
      <c r="B75" s="168"/>
      <c r="C75" s="168"/>
      <c r="D75" s="173"/>
      <c r="E75" s="174"/>
      <c r="F75" s="174"/>
      <c r="G75" s="174"/>
      <c r="H75" s="176" t="s">
        <v>133</v>
      </c>
      <c r="I75" s="178"/>
      <c r="J75" s="172"/>
      <c r="K75" s="172"/>
      <c r="L75" s="177"/>
      <c r="M75" s="177"/>
      <c r="N75" s="177"/>
      <c r="O75" s="177"/>
      <c r="P75" s="177"/>
    </row>
    <row r="76" spans="1:16" s="167" customFormat="1" ht="15" hidden="1" customHeight="1" x14ac:dyDescent="0.3">
      <c r="A76" s="168"/>
      <c r="B76" s="168"/>
      <c r="C76" s="168"/>
      <c r="D76" s="173"/>
      <c r="E76" s="174"/>
      <c r="F76" s="174"/>
      <c r="G76" s="174"/>
      <c r="H76" s="176" t="s">
        <v>134</v>
      </c>
      <c r="I76" s="176"/>
      <c r="J76" s="172"/>
      <c r="K76" s="172"/>
      <c r="L76" s="177"/>
      <c r="M76" s="177"/>
      <c r="N76" s="177"/>
      <c r="O76" s="177"/>
      <c r="P76" s="177"/>
    </row>
    <row r="77" spans="1:16" s="167" customFormat="1" ht="15" hidden="1" customHeight="1" x14ac:dyDescent="0.3">
      <c r="A77" s="168"/>
      <c r="B77" s="168"/>
      <c r="C77" s="168"/>
      <c r="D77" s="173"/>
      <c r="E77" s="174"/>
      <c r="F77" s="174"/>
      <c r="G77" s="174"/>
      <c r="H77" s="176" t="s">
        <v>135</v>
      </c>
      <c r="I77" s="178"/>
      <c r="J77" s="172"/>
      <c r="K77" s="172"/>
      <c r="L77" s="177"/>
      <c r="M77" s="177"/>
      <c r="N77" s="177"/>
      <c r="O77" s="177"/>
      <c r="P77" s="177"/>
    </row>
    <row r="78" spans="1:16" s="167" customFormat="1" ht="15" hidden="1" customHeight="1" x14ac:dyDescent="0.3">
      <c r="A78" s="168"/>
      <c r="B78" s="168"/>
      <c r="C78" s="168"/>
      <c r="D78" s="173"/>
      <c r="E78" s="174"/>
      <c r="F78" s="174"/>
      <c r="G78" s="174"/>
      <c r="H78" s="179"/>
      <c r="I78" s="179"/>
      <c r="J78" s="172"/>
      <c r="K78" s="172"/>
      <c r="L78" s="177"/>
      <c r="M78" s="177"/>
      <c r="N78" s="177"/>
      <c r="O78" s="177"/>
      <c r="P78" s="177"/>
    </row>
    <row r="79" spans="1:16" s="167" customFormat="1" ht="15" hidden="1" customHeight="1" x14ac:dyDescent="0.3">
      <c r="A79" s="168"/>
      <c r="B79" s="168"/>
      <c r="C79" s="168"/>
      <c r="D79" s="173"/>
      <c r="E79" s="174"/>
      <c r="F79" s="175" t="s">
        <v>109</v>
      </c>
      <c r="G79" s="174"/>
      <c r="H79" s="176" t="s">
        <v>131</v>
      </c>
      <c r="I79" s="179"/>
      <c r="J79" s="172"/>
      <c r="K79" s="172"/>
      <c r="L79" s="177"/>
      <c r="M79" s="177"/>
      <c r="N79" s="177"/>
      <c r="O79" s="177"/>
      <c r="P79" s="177"/>
    </row>
    <row r="80" spans="1:16" s="167" customFormat="1" hidden="1" x14ac:dyDescent="0.3">
      <c r="A80" s="168"/>
      <c r="B80" s="168"/>
      <c r="C80" s="168"/>
      <c r="D80" s="173"/>
      <c r="E80" s="174"/>
      <c r="F80" s="174"/>
      <c r="G80" s="174"/>
      <c r="H80" s="176" t="s">
        <v>132</v>
      </c>
      <c r="I80" s="179"/>
      <c r="J80" s="172"/>
      <c r="K80" s="172"/>
      <c r="L80" s="177"/>
      <c r="M80" s="177"/>
      <c r="N80" s="177"/>
      <c r="O80" s="177"/>
      <c r="P80" s="177"/>
    </row>
    <row r="81" spans="1:16" s="167" customFormat="1" ht="15" hidden="1" customHeight="1" x14ac:dyDescent="0.3">
      <c r="A81" s="166"/>
      <c r="B81" s="166"/>
      <c r="C81" s="166"/>
      <c r="D81" s="180"/>
      <c r="E81" s="181"/>
      <c r="F81" s="181"/>
      <c r="G81" s="181"/>
      <c r="H81" s="176" t="s">
        <v>136</v>
      </c>
      <c r="I81" s="182"/>
      <c r="J81" s="182"/>
      <c r="K81" s="182"/>
      <c r="L81" s="177"/>
      <c r="M81" s="177"/>
      <c r="N81" s="177"/>
      <c r="O81" s="177"/>
      <c r="P81" s="177"/>
    </row>
    <row r="82" spans="1:16" s="167" customFormat="1" ht="15" hidden="1" customHeight="1" x14ac:dyDescent="0.3">
      <c r="A82" s="166"/>
      <c r="B82" s="166"/>
      <c r="C82" s="166"/>
      <c r="D82" s="180"/>
      <c r="E82" s="181"/>
      <c r="F82" s="181"/>
      <c r="G82" s="181"/>
      <c r="H82" s="183"/>
      <c r="I82" s="182"/>
      <c r="J82" s="181"/>
      <c r="K82" s="166"/>
    </row>
    <row r="83" spans="1:16" s="167" customFormat="1" ht="15" hidden="1" customHeight="1" x14ac:dyDescent="0.3">
      <c r="A83" s="166"/>
      <c r="B83" s="166"/>
      <c r="C83" s="166"/>
      <c r="D83" s="180"/>
      <c r="E83" s="181"/>
      <c r="F83" s="181"/>
      <c r="G83" s="184"/>
      <c r="H83" s="185"/>
      <c r="I83" s="184"/>
      <c r="J83" s="181"/>
      <c r="K83" s="166"/>
    </row>
    <row r="84" spans="1:16" s="167" customFormat="1" ht="15" hidden="1" customHeight="1" x14ac:dyDescent="0.3">
      <c r="A84" s="166"/>
      <c r="B84" s="166"/>
      <c r="C84" s="166"/>
      <c r="D84" s="180"/>
      <c r="E84" s="181"/>
      <c r="F84" s="181"/>
      <c r="G84" s="184"/>
      <c r="H84" s="185"/>
      <c r="I84" s="186"/>
      <c r="J84" s="181"/>
      <c r="K84" s="166"/>
    </row>
    <row r="85" spans="1:16" s="167" customFormat="1" ht="15" hidden="1" customHeight="1" x14ac:dyDescent="0.3">
      <c r="A85" s="166"/>
      <c r="B85" s="166"/>
      <c r="C85" s="166"/>
      <c r="D85" s="180"/>
      <c r="E85" s="181"/>
      <c r="F85" s="181"/>
      <c r="G85" s="184"/>
      <c r="H85" s="185"/>
      <c r="I85" s="186"/>
      <c r="J85" s="181"/>
      <c r="K85" s="166"/>
    </row>
    <row r="86" spans="1:16" s="167" customFormat="1" ht="15" hidden="1" customHeight="1" x14ac:dyDescent="0.3">
      <c r="A86" s="166"/>
      <c r="B86" s="166"/>
      <c r="C86" s="166"/>
      <c r="D86" s="180"/>
      <c r="E86" s="181"/>
      <c r="F86" s="181"/>
      <c r="G86" s="181"/>
      <c r="H86" s="183"/>
      <c r="I86" s="187"/>
      <c r="J86" s="181"/>
      <c r="K86" s="166"/>
    </row>
    <row r="87" spans="1:16" s="167" customFormat="1" ht="15" hidden="1" customHeight="1" x14ac:dyDescent="0.3">
      <c r="A87" s="166"/>
      <c r="B87" s="166"/>
      <c r="C87" s="166"/>
      <c r="D87" s="180"/>
      <c r="E87" s="181"/>
      <c r="F87" s="181"/>
      <c r="G87" s="181"/>
      <c r="H87" s="187"/>
      <c r="I87" s="187"/>
      <c r="J87" s="181"/>
      <c r="K87" s="166"/>
    </row>
    <row r="88" spans="1:16" s="167" customFormat="1" ht="15" hidden="1" customHeight="1" x14ac:dyDescent="0.3">
      <c r="A88" s="166"/>
      <c r="B88" s="166"/>
      <c r="C88" s="166"/>
      <c r="D88" s="180"/>
      <c r="E88" s="181"/>
      <c r="F88" s="181"/>
      <c r="G88" s="181"/>
      <c r="H88" s="187"/>
      <c r="I88" s="187"/>
      <c r="J88" s="181"/>
      <c r="K88" s="166"/>
    </row>
    <row r="89" spans="1:16" s="167" customFormat="1" ht="15" hidden="1" customHeight="1" x14ac:dyDescent="0.3">
      <c r="A89" s="166"/>
      <c r="B89" s="166"/>
      <c r="C89" s="166"/>
      <c r="D89" s="180"/>
      <c r="E89" s="181"/>
      <c r="F89" s="181"/>
      <c r="G89" s="181"/>
      <c r="H89" s="187"/>
      <c r="I89" s="187"/>
      <c r="J89" s="181"/>
      <c r="K89" s="166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:H19" name="Rozsah2_1"/>
  </protectedRanges>
  <mergeCells count="32">
    <mergeCell ref="A38:B38"/>
    <mergeCell ref="C38:K38"/>
    <mergeCell ref="A2:K2"/>
    <mergeCell ref="A7:K7"/>
    <mergeCell ref="C10:K10"/>
    <mergeCell ref="C11:K11"/>
    <mergeCell ref="A13:K13"/>
    <mergeCell ref="A20:F20"/>
    <mergeCell ref="I20:J20"/>
    <mergeCell ref="A32:F32"/>
    <mergeCell ref="A33:F33"/>
    <mergeCell ref="A36:D36"/>
    <mergeCell ref="A37:B37"/>
    <mergeCell ref="C37:K37"/>
    <mergeCell ref="A23:J23"/>
    <mergeCell ref="A39:B39"/>
    <mergeCell ref="C39:K39"/>
    <mergeCell ref="A40:B40"/>
    <mergeCell ref="C40:K40"/>
    <mergeCell ref="A42:B42"/>
    <mergeCell ref="C42:K42"/>
    <mergeCell ref="A41:B41"/>
    <mergeCell ref="C41:K41"/>
    <mergeCell ref="A46:B46"/>
    <mergeCell ref="C46:K46"/>
    <mergeCell ref="A47:K47"/>
    <mergeCell ref="A43:B43"/>
    <mergeCell ref="C43:K43"/>
    <mergeCell ref="A44:B44"/>
    <mergeCell ref="C44:K44"/>
    <mergeCell ref="A45:B45"/>
    <mergeCell ref="C45:K45"/>
  </mergeCells>
  <dataValidations xWindow="1471" yWindow="598" count="15">
    <dataValidation allowBlank="1" showInputMessage="1" showErrorMessage="1" prompt="Zdôvodnite nevyhnutnosť tohto výdavku pre realizáciu hlavnej aktivity projektu." sqref="K15:K19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J15:J19 J25:J31" xr:uid="{00000000-0002-0000-0000-000001000000}"/>
    <dataValidation allowBlank="1" showErrorMessage="1" prompt="Je potrebné vybrať relevantnú hlavnú aktivitu." sqref="A13:K13" xr:uid="{00000000-0002-0000-0000-000002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 xr:uid="{00000000-0002-0000-0000-000003000000}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 xr:uid="{00000000-0002-0000-0000-000004000000}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 xr:uid="{00000000-0002-0000-0000-000005000000}">
      <formula1>$H$79</formula1>
    </dataValidation>
    <dataValidation allowBlank="1" showInputMessage="1" showErrorMessage="1" prompt="Rešpektujte stanovený finančný a percentuálny limit uvedený v Príručke k oprávnenosti výdavkov." sqref="F25:F31" xr:uid="{00000000-0002-0000-0000-000006000000}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 xr:uid="{00000000-0002-0000-0000-000007000000}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 xr:uid="{00000000-0002-0000-0000-000008000000}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 xr:uid="{00000000-0002-0000-0000-000009000000}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 xr:uid="{00000000-0002-0000-0000-00000A000000}"/>
    <dataValidation type="list" allowBlank="1" showInputMessage="1" showErrorMessage="1" prompt="Z roletového menu vyberte príslušnú skupinu oprávnených výdavkov v súlade s prílohou č. 4 výzvy - Osobitné podmienky oprávnenosti výdavkov._x000a_" sqref="C15:C19" xr:uid="{00000000-0002-0000-0000-00000B000000}">
      <formula1>$H$53:$H$66</formula1>
    </dataValidation>
    <dataValidation allowBlank="1" showInputMessage="1" showErrorMessage="1" prompt="V prípade potreby doplňte ďalšie typy oprávnených výdavkov." sqref="B19" xr:uid="{00000000-0002-0000-0000-00000C000000}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 xr:uid="{00000000-0002-0000-0000-00000D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 xr:uid="{00000000-0002-0000-0000-00000E000000}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64"/>
  <sheetViews>
    <sheetView view="pageBreakPreview" zoomScaleNormal="100" zoomScaleSheetLayoutView="100" workbookViewId="0">
      <selection activeCell="D41" sqref="D41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160" customWidth="1"/>
    <col min="6" max="6" width="23.28515625" style="62" customWidth="1"/>
    <col min="7" max="7" width="12.28515625" style="141" customWidth="1"/>
    <col min="8" max="8" width="42.140625" style="62" customWidth="1"/>
    <col min="9" max="9" width="14" style="62" bestFit="1" customWidth="1"/>
    <col min="10" max="10" width="9.140625" style="62"/>
    <col min="11" max="11" width="35.85546875" style="62" bestFit="1" customWidth="1"/>
    <col min="12" max="12" width="13.42578125" style="62" bestFit="1" customWidth="1"/>
    <col min="13" max="13" width="12.85546875" style="62" bestFit="1" customWidth="1"/>
    <col min="14" max="255" width="9.140625" style="62"/>
    <col min="256" max="256" width="35.85546875" style="62" bestFit="1" customWidth="1"/>
    <col min="257" max="257" width="7.7109375" style="62" customWidth="1"/>
    <col min="258" max="258" width="40.5703125" style="62" customWidth="1"/>
    <col min="259" max="259" width="32.140625" style="62" customWidth="1"/>
    <col min="260" max="260" width="18.7109375" style="62" customWidth="1"/>
    <col min="261" max="261" width="11.7109375" style="62" customWidth="1"/>
    <col min="262" max="262" width="23.28515625" style="62" customWidth="1"/>
    <col min="263" max="263" width="12.28515625" style="62" customWidth="1"/>
    <col min="264" max="264" width="42.140625" style="62" customWidth="1"/>
    <col min="265" max="265" width="14" style="62" bestFit="1" customWidth="1"/>
    <col min="266" max="266" width="9.140625" style="62"/>
    <col min="267" max="267" width="35.85546875" style="62" bestFit="1" customWidth="1"/>
    <col min="268" max="268" width="13.42578125" style="62" bestFit="1" customWidth="1"/>
    <col min="269" max="269" width="12.85546875" style="62" bestFit="1" customWidth="1"/>
    <col min="270" max="511" width="9.140625" style="62"/>
    <col min="512" max="512" width="35.85546875" style="62" bestFit="1" customWidth="1"/>
    <col min="513" max="513" width="7.7109375" style="62" customWidth="1"/>
    <col min="514" max="514" width="40.5703125" style="62" customWidth="1"/>
    <col min="515" max="515" width="32.140625" style="62" customWidth="1"/>
    <col min="516" max="516" width="18.7109375" style="62" customWidth="1"/>
    <col min="517" max="517" width="11.7109375" style="62" customWidth="1"/>
    <col min="518" max="518" width="23.28515625" style="62" customWidth="1"/>
    <col min="519" max="519" width="12.28515625" style="62" customWidth="1"/>
    <col min="520" max="520" width="42.140625" style="62" customWidth="1"/>
    <col min="521" max="521" width="14" style="62" bestFit="1" customWidth="1"/>
    <col min="522" max="522" width="9.140625" style="62"/>
    <col min="523" max="523" width="35.85546875" style="62" bestFit="1" customWidth="1"/>
    <col min="524" max="524" width="13.42578125" style="62" bestFit="1" customWidth="1"/>
    <col min="525" max="525" width="12.85546875" style="62" bestFit="1" customWidth="1"/>
    <col min="526" max="767" width="9.140625" style="62"/>
    <col min="768" max="768" width="35.85546875" style="62" bestFit="1" customWidth="1"/>
    <col min="769" max="769" width="7.7109375" style="62" customWidth="1"/>
    <col min="770" max="770" width="40.5703125" style="62" customWidth="1"/>
    <col min="771" max="771" width="32.140625" style="62" customWidth="1"/>
    <col min="772" max="772" width="18.7109375" style="62" customWidth="1"/>
    <col min="773" max="773" width="11.7109375" style="62" customWidth="1"/>
    <col min="774" max="774" width="23.28515625" style="62" customWidth="1"/>
    <col min="775" max="775" width="12.28515625" style="62" customWidth="1"/>
    <col min="776" max="776" width="42.140625" style="62" customWidth="1"/>
    <col min="777" max="777" width="14" style="62" bestFit="1" customWidth="1"/>
    <col min="778" max="778" width="9.140625" style="62"/>
    <col min="779" max="779" width="35.85546875" style="62" bestFit="1" customWidth="1"/>
    <col min="780" max="780" width="13.42578125" style="62" bestFit="1" customWidth="1"/>
    <col min="781" max="781" width="12.85546875" style="62" bestFit="1" customWidth="1"/>
    <col min="782" max="1023" width="9.140625" style="62"/>
    <col min="1024" max="1024" width="35.85546875" style="62" bestFit="1" customWidth="1"/>
    <col min="1025" max="1025" width="7.7109375" style="62" customWidth="1"/>
    <col min="1026" max="1026" width="40.5703125" style="62" customWidth="1"/>
    <col min="1027" max="1027" width="32.140625" style="62" customWidth="1"/>
    <col min="1028" max="1028" width="18.7109375" style="62" customWidth="1"/>
    <col min="1029" max="1029" width="11.7109375" style="62" customWidth="1"/>
    <col min="1030" max="1030" width="23.28515625" style="62" customWidth="1"/>
    <col min="1031" max="1031" width="12.28515625" style="62" customWidth="1"/>
    <col min="1032" max="1032" width="42.140625" style="62" customWidth="1"/>
    <col min="1033" max="1033" width="14" style="62" bestFit="1" customWidth="1"/>
    <col min="1034" max="1034" width="9.140625" style="62"/>
    <col min="1035" max="1035" width="35.85546875" style="62" bestFit="1" customWidth="1"/>
    <col min="1036" max="1036" width="13.42578125" style="62" bestFit="1" customWidth="1"/>
    <col min="1037" max="1037" width="12.85546875" style="62" bestFit="1" customWidth="1"/>
    <col min="1038" max="1279" width="9.140625" style="62"/>
    <col min="1280" max="1280" width="35.85546875" style="62" bestFit="1" customWidth="1"/>
    <col min="1281" max="1281" width="7.7109375" style="62" customWidth="1"/>
    <col min="1282" max="1282" width="40.5703125" style="62" customWidth="1"/>
    <col min="1283" max="1283" width="32.140625" style="62" customWidth="1"/>
    <col min="1284" max="1284" width="18.7109375" style="62" customWidth="1"/>
    <col min="1285" max="1285" width="11.7109375" style="62" customWidth="1"/>
    <col min="1286" max="1286" width="23.28515625" style="62" customWidth="1"/>
    <col min="1287" max="1287" width="12.28515625" style="62" customWidth="1"/>
    <col min="1288" max="1288" width="42.140625" style="62" customWidth="1"/>
    <col min="1289" max="1289" width="14" style="62" bestFit="1" customWidth="1"/>
    <col min="1290" max="1290" width="9.140625" style="62"/>
    <col min="1291" max="1291" width="35.85546875" style="62" bestFit="1" customWidth="1"/>
    <col min="1292" max="1292" width="13.42578125" style="62" bestFit="1" customWidth="1"/>
    <col min="1293" max="1293" width="12.85546875" style="62" bestFit="1" customWidth="1"/>
    <col min="1294" max="1535" width="9.140625" style="62"/>
    <col min="1536" max="1536" width="35.85546875" style="62" bestFit="1" customWidth="1"/>
    <col min="1537" max="1537" width="7.7109375" style="62" customWidth="1"/>
    <col min="1538" max="1538" width="40.5703125" style="62" customWidth="1"/>
    <col min="1539" max="1539" width="32.140625" style="62" customWidth="1"/>
    <col min="1540" max="1540" width="18.7109375" style="62" customWidth="1"/>
    <col min="1541" max="1541" width="11.7109375" style="62" customWidth="1"/>
    <col min="1542" max="1542" width="23.28515625" style="62" customWidth="1"/>
    <col min="1543" max="1543" width="12.28515625" style="62" customWidth="1"/>
    <col min="1544" max="1544" width="42.140625" style="62" customWidth="1"/>
    <col min="1545" max="1545" width="14" style="62" bestFit="1" customWidth="1"/>
    <col min="1546" max="1546" width="9.140625" style="62"/>
    <col min="1547" max="1547" width="35.85546875" style="62" bestFit="1" customWidth="1"/>
    <col min="1548" max="1548" width="13.42578125" style="62" bestFit="1" customWidth="1"/>
    <col min="1549" max="1549" width="12.85546875" style="62" bestFit="1" customWidth="1"/>
    <col min="1550" max="1791" width="9.140625" style="62"/>
    <col min="1792" max="1792" width="35.85546875" style="62" bestFit="1" customWidth="1"/>
    <col min="1793" max="1793" width="7.7109375" style="62" customWidth="1"/>
    <col min="1794" max="1794" width="40.5703125" style="62" customWidth="1"/>
    <col min="1795" max="1795" width="32.140625" style="62" customWidth="1"/>
    <col min="1796" max="1796" width="18.7109375" style="62" customWidth="1"/>
    <col min="1797" max="1797" width="11.7109375" style="62" customWidth="1"/>
    <col min="1798" max="1798" width="23.28515625" style="62" customWidth="1"/>
    <col min="1799" max="1799" width="12.28515625" style="62" customWidth="1"/>
    <col min="1800" max="1800" width="42.140625" style="62" customWidth="1"/>
    <col min="1801" max="1801" width="14" style="62" bestFit="1" customWidth="1"/>
    <col min="1802" max="1802" width="9.140625" style="62"/>
    <col min="1803" max="1803" width="35.85546875" style="62" bestFit="1" customWidth="1"/>
    <col min="1804" max="1804" width="13.42578125" style="62" bestFit="1" customWidth="1"/>
    <col min="1805" max="1805" width="12.85546875" style="62" bestFit="1" customWidth="1"/>
    <col min="1806" max="2047" width="9.140625" style="62"/>
    <col min="2048" max="2048" width="35.85546875" style="62" bestFit="1" customWidth="1"/>
    <col min="2049" max="2049" width="7.7109375" style="62" customWidth="1"/>
    <col min="2050" max="2050" width="40.5703125" style="62" customWidth="1"/>
    <col min="2051" max="2051" width="32.140625" style="62" customWidth="1"/>
    <col min="2052" max="2052" width="18.7109375" style="62" customWidth="1"/>
    <col min="2053" max="2053" width="11.7109375" style="62" customWidth="1"/>
    <col min="2054" max="2054" width="23.28515625" style="62" customWidth="1"/>
    <col min="2055" max="2055" width="12.28515625" style="62" customWidth="1"/>
    <col min="2056" max="2056" width="42.140625" style="62" customWidth="1"/>
    <col min="2057" max="2057" width="14" style="62" bestFit="1" customWidth="1"/>
    <col min="2058" max="2058" width="9.140625" style="62"/>
    <col min="2059" max="2059" width="35.85546875" style="62" bestFit="1" customWidth="1"/>
    <col min="2060" max="2060" width="13.42578125" style="62" bestFit="1" customWidth="1"/>
    <col min="2061" max="2061" width="12.85546875" style="62" bestFit="1" customWidth="1"/>
    <col min="2062" max="2303" width="9.140625" style="62"/>
    <col min="2304" max="2304" width="35.85546875" style="62" bestFit="1" customWidth="1"/>
    <col min="2305" max="2305" width="7.7109375" style="62" customWidth="1"/>
    <col min="2306" max="2306" width="40.5703125" style="62" customWidth="1"/>
    <col min="2307" max="2307" width="32.140625" style="62" customWidth="1"/>
    <col min="2308" max="2308" width="18.7109375" style="62" customWidth="1"/>
    <col min="2309" max="2309" width="11.7109375" style="62" customWidth="1"/>
    <col min="2310" max="2310" width="23.28515625" style="62" customWidth="1"/>
    <col min="2311" max="2311" width="12.28515625" style="62" customWidth="1"/>
    <col min="2312" max="2312" width="42.140625" style="62" customWidth="1"/>
    <col min="2313" max="2313" width="14" style="62" bestFit="1" customWidth="1"/>
    <col min="2314" max="2314" width="9.140625" style="62"/>
    <col min="2315" max="2315" width="35.85546875" style="62" bestFit="1" customWidth="1"/>
    <col min="2316" max="2316" width="13.42578125" style="62" bestFit="1" customWidth="1"/>
    <col min="2317" max="2317" width="12.85546875" style="62" bestFit="1" customWidth="1"/>
    <col min="2318" max="2559" width="9.140625" style="62"/>
    <col min="2560" max="2560" width="35.85546875" style="62" bestFit="1" customWidth="1"/>
    <col min="2561" max="2561" width="7.7109375" style="62" customWidth="1"/>
    <col min="2562" max="2562" width="40.5703125" style="62" customWidth="1"/>
    <col min="2563" max="2563" width="32.140625" style="62" customWidth="1"/>
    <col min="2564" max="2564" width="18.7109375" style="62" customWidth="1"/>
    <col min="2565" max="2565" width="11.7109375" style="62" customWidth="1"/>
    <col min="2566" max="2566" width="23.28515625" style="62" customWidth="1"/>
    <col min="2567" max="2567" width="12.28515625" style="62" customWidth="1"/>
    <col min="2568" max="2568" width="42.140625" style="62" customWidth="1"/>
    <col min="2569" max="2569" width="14" style="62" bestFit="1" customWidth="1"/>
    <col min="2570" max="2570" width="9.140625" style="62"/>
    <col min="2571" max="2571" width="35.85546875" style="62" bestFit="1" customWidth="1"/>
    <col min="2572" max="2572" width="13.42578125" style="62" bestFit="1" customWidth="1"/>
    <col min="2573" max="2573" width="12.85546875" style="62" bestFit="1" customWidth="1"/>
    <col min="2574" max="2815" width="9.140625" style="62"/>
    <col min="2816" max="2816" width="35.85546875" style="62" bestFit="1" customWidth="1"/>
    <col min="2817" max="2817" width="7.7109375" style="62" customWidth="1"/>
    <col min="2818" max="2818" width="40.5703125" style="62" customWidth="1"/>
    <col min="2819" max="2819" width="32.140625" style="62" customWidth="1"/>
    <col min="2820" max="2820" width="18.7109375" style="62" customWidth="1"/>
    <col min="2821" max="2821" width="11.7109375" style="62" customWidth="1"/>
    <col min="2822" max="2822" width="23.28515625" style="62" customWidth="1"/>
    <col min="2823" max="2823" width="12.28515625" style="62" customWidth="1"/>
    <col min="2824" max="2824" width="42.140625" style="62" customWidth="1"/>
    <col min="2825" max="2825" width="14" style="62" bestFit="1" customWidth="1"/>
    <col min="2826" max="2826" width="9.140625" style="62"/>
    <col min="2827" max="2827" width="35.85546875" style="62" bestFit="1" customWidth="1"/>
    <col min="2828" max="2828" width="13.42578125" style="62" bestFit="1" customWidth="1"/>
    <col min="2829" max="2829" width="12.85546875" style="62" bestFit="1" customWidth="1"/>
    <col min="2830" max="3071" width="9.140625" style="62"/>
    <col min="3072" max="3072" width="35.85546875" style="62" bestFit="1" customWidth="1"/>
    <col min="3073" max="3073" width="7.7109375" style="62" customWidth="1"/>
    <col min="3074" max="3074" width="40.5703125" style="62" customWidth="1"/>
    <col min="3075" max="3075" width="32.140625" style="62" customWidth="1"/>
    <col min="3076" max="3076" width="18.7109375" style="62" customWidth="1"/>
    <col min="3077" max="3077" width="11.7109375" style="62" customWidth="1"/>
    <col min="3078" max="3078" width="23.28515625" style="62" customWidth="1"/>
    <col min="3079" max="3079" width="12.28515625" style="62" customWidth="1"/>
    <col min="3080" max="3080" width="42.140625" style="62" customWidth="1"/>
    <col min="3081" max="3081" width="14" style="62" bestFit="1" customWidth="1"/>
    <col min="3082" max="3082" width="9.140625" style="62"/>
    <col min="3083" max="3083" width="35.85546875" style="62" bestFit="1" customWidth="1"/>
    <col min="3084" max="3084" width="13.42578125" style="62" bestFit="1" customWidth="1"/>
    <col min="3085" max="3085" width="12.85546875" style="62" bestFit="1" customWidth="1"/>
    <col min="3086" max="3327" width="9.140625" style="62"/>
    <col min="3328" max="3328" width="35.85546875" style="62" bestFit="1" customWidth="1"/>
    <col min="3329" max="3329" width="7.7109375" style="62" customWidth="1"/>
    <col min="3330" max="3330" width="40.5703125" style="62" customWidth="1"/>
    <col min="3331" max="3331" width="32.140625" style="62" customWidth="1"/>
    <col min="3332" max="3332" width="18.7109375" style="62" customWidth="1"/>
    <col min="3333" max="3333" width="11.7109375" style="62" customWidth="1"/>
    <col min="3334" max="3334" width="23.28515625" style="62" customWidth="1"/>
    <col min="3335" max="3335" width="12.28515625" style="62" customWidth="1"/>
    <col min="3336" max="3336" width="42.140625" style="62" customWidth="1"/>
    <col min="3337" max="3337" width="14" style="62" bestFit="1" customWidth="1"/>
    <col min="3338" max="3338" width="9.140625" style="62"/>
    <col min="3339" max="3339" width="35.85546875" style="62" bestFit="1" customWidth="1"/>
    <col min="3340" max="3340" width="13.42578125" style="62" bestFit="1" customWidth="1"/>
    <col min="3341" max="3341" width="12.85546875" style="62" bestFit="1" customWidth="1"/>
    <col min="3342" max="3583" width="9.140625" style="62"/>
    <col min="3584" max="3584" width="35.85546875" style="62" bestFit="1" customWidth="1"/>
    <col min="3585" max="3585" width="7.7109375" style="62" customWidth="1"/>
    <col min="3586" max="3586" width="40.5703125" style="62" customWidth="1"/>
    <col min="3587" max="3587" width="32.140625" style="62" customWidth="1"/>
    <col min="3588" max="3588" width="18.7109375" style="62" customWidth="1"/>
    <col min="3589" max="3589" width="11.7109375" style="62" customWidth="1"/>
    <col min="3590" max="3590" width="23.28515625" style="62" customWidth="1"/>
    <col min="3591" max="3591" width="12.28515625" style="62" customWidth="1"/>
    <col min="3592" max="3592" width="42.140625" style="62" customWidth="1"/>
    <col min="3593" max="3593" width="14" style="62" bestFit="1" customWidth="1"/>
    <col min="3594" max="3594" width="9.140625" style="62"/>
    <col min="3595" max="3595" width="35.85546875" style="62" bestFit="1" customWidth="1"/>
    <col min="3596" max="3596" width="13.42578125" style="62" bestFit="1" customWidth="1"/>
    <col min="3597" max="3597" width="12.85546875" style="62" bestFit="1" customWidth="1"/>
    <col min="3598" max="3839" width="9.140625" style="62"/>
    <col min="3840" max="3840" width="35.85546875" style="62" bestFit="1" customWidth="1"/>
    <col min="3841" max="3841" width="7.7109375" style="62" customWidth="1"/>
    <col min="3842" max="3842" width="40.5703125" style="62" customWidth="1"/>
    <col min="3843" max="3843" width="32.140625" style="62" customWidth="1"/>
    <col min="3844" max="3844" width="18.7109375" style="62" customWidth="1"/>
    <col min="3845" max="3845" width="11.7109375" style="62" customWidth="1"/>
    <col min="3846" max="3846" width="23.28515625" style="62" customWidth="1"/>
    <col min="3847" max="3847" width="12.28515625" style="62" customWidth="1"/>
    <col min="3848" max="3848" width="42.140625" style="62" customWidth="1"/>
    <col min="3849" max="3849" width="14" style="62" bestFit="1" customWidth="1"/>
    <col min="3850" max="3850" width="9.140625" style="62"/>
    <col min="3851" max="3851" width="35.85546875" style="62" bestFit="1" customWidth="1"/>
    <col min="3852" max="3852" width="13.42578125" style="62" bestFit="1" customWidth="1"/>
    <col min="3853" max="3853" width="12.85546875" style="62" bestFit="1" customWidth="1"/>
    <col min="3854" max="4095" width="9.140625" style="62"/>
    <col min="4096" max="4096" width="35.85546875" style="62" bestFit="1" customWidth="1"/>
    <col min="4097" max="4097" width="7.7109375" style="62" customWidth="1"/>
    <col min="4098" max="4098" width="40.5703125" style="62" customWidth="1"/>
    <col min="4099" max="4099" width="32.140625" style="62" customWidth="1"/>
    <col min="4100" max="4100" width="18.7109375" style="62" customWidth="1"/>
    <col min="4101" max="4101" width="11.7109375" style="62" customWidth="1"/>
    <col min="4102" max="4102" width="23.28515625" style="62" customWidth="1"/>
    <col min="4103" max="4103" width="12.28515625" style="62" customWidth="1"/>
    <col min="4104" max="4104" width="42.140625" style="62" customWidth="1"/>
    <col min="4105" max="4105" width="14" style="62" bestFit="1" customWidth="1"/>
    <col min="4106" max="4106" width="9.140625" style="62"/>
    <col min="4107" max="4107" width="35.85546875" style="62" bestFit="1" customWidth="1"/>
    <col min="4108" max="4108" width="13.42578125" style="62" bestFit="1" customWidth="1"/>
    <col min="4109" max="4109" width="12.85546875" style="62" bestFit="1" customWidth="1"/>
    <col min="4110" max="4351" width="9.140625" style="62"/>
    <col min="4352" max="4352" width="35.85546875" style="62" bestFit="1" customWidth="1"/>
    <col min="4353" max="4353" width="7.7109375" style="62" customWidth="1"/>
    <col min="4354" max="4354" width="40.5703125" style="62" customWidth="1"/>
    <col min="4355" max="4355" width="32.140625" style="62" customWidth="1"/>
    <col min="4356" max="4356" width="18.7109375" style="62" customWidth="1"/>
    <col min="4357" max="4357" width="11.7109375" style="62" customWidth="1"/>
    <col min="4358" max="4358" width="23.28515625" style="62" customWidth="1"/>
    <col min="4359" max="4359" width="12.28515625" style="62" customWidth="1"/>
    <col min="4360" max="4360" width="42.140625" style="62" customWidth="1"/>
    <col min="4361" max="4361" width="14" style="62" bestFit="1" customWidth="1"/>
    <col min="4362" max="4362" width="9.140625" style="62"/>
    <col min="4363" max="4363" width="35.85546875" style="62" bestFit="1" customWidth="1"/>
    <col min="4364" max="4364" width="13.42578125" style="62" bestFit="1" customWidth="1"/>
    <col min="4365" max="4365" width="12.85546875" style="62" bestFit="1" customWidth="1"/>
    <col min="4366" max="4607" width="9.140625" style="62"/>
    <col min="4608" max="4608" width="35.85546875" style="62" bestFit="1" customWidth="1"/>
    <col min="4609" max="4609" width="7.7109375" style="62" customWidth="1"/>
    <col min="4610" max="4610" width="40.5703125" style="62" customWidth="1"/>
    <col min="4611" max="4611" width="32.140625" style="62" customWidth="1"/>
    <col min="4612" max="4612" width="18.7109375" style="62" customWidth="1"/>
    <col min="4613" max="4613" width="11.7109375" style="62" customWidth="1"/>
    <col min="4614" max="4614" width="23.28515625" style="62" customWidth="1"/>
    <col min="4615" max="4615" width="12.28515625" style="62" customWidth="1"/>
    <col min="4616" max="4616" width="42.140625" style="62" customWidth="1"/>
    <col min="4617" max="4617" width="14" style="62" bestFit="1" customWidth="1"/>
    <col min="4618" max="4618" width="9.140625" style="62"/>
    <col min="4619" max="4619" width="35.85546875" style="62" bestFit="1" customWidth="1"/>
    <col min="4620" max="4620" width="13.42578125" style="62" bestFit="1" customWidth="1"/>
    <col min="4621" max="4621" width="12.85546875" style="62" bestFit="1" customWidth="1"/>
    <col min="4622" max="4863" width="9.140625" style="62"/>
    <col min="4864" max="4864" width="35.85546875" style="62" bestFit="1" customWidth="1"/>
    <col min="4865" max="4865" width="7.7109375" style="62" customWidth="1"/>
    <col min="4866" max="4866" width="40.5703125" style="62" customWidth="1"/>
    <col min="4867" max="4867" width="32.140625" style="62" customWidth="1"/>
    <col min="4868" max="4868" width="18.7109375" style="62" customWidth="1"/>
    <col min="4869" max="4869" width="11.7109375" style="62" customWidth="1"/>
    <col min="4870" max="4870" width="23.28515625" style="62" customWidth="1"/>
    <col min="4871" max="4871" width="12.28515625" style="62" customWidth="1"/>
    <col min="4872" max="4872" width="42.140625" style="62" customWidth="1"/>
    <col min="4873" max="4873" width="14" style="62" bestFit="1" customWidth="1"/>
    <col min="4874" max="4874" width="9.140625" style="62"/>
    <col min="4875" max="4875" width="35.85546875" style="62" bestFit="1" customWidth="1"/>
    <col min="4876" max="4876" width="13.42578125" style="62" bestFit="1" customWidth="1"/>
    <col min="4877" max="4877" width="12.85546875" style="62" bestFit="1" customWidth="1"/>
    <col min="4878" max="5119" width="9.140625" style="62"/>
    <col min="5120" max="5120" width="35.85546875" style="62" bestFit="1" customWidth="1"/>
    <col min="5121" max="5121" width="7.7109375" style="62" customWidth="1"/>
    <col min="5122" max="5122" width="40.5703125" style="62" customWidth="1"/>
    <col min="5123" max="5123" width="32.140625" style="62" customWidth="1"/>
    <col min="5124" max="5124" width="18.7109375" style="62" customWidth="1"/>
    <col min="5125" max="5125" width="11.7109375" style="62" customWidth="1"/>
    <col min="5126" max="5126" width="23.28515625" style="62" customWidth="1"/>
    <col min="5127" max="5127" width="12.28515625" style="62" customWidth="1"/>
    <col min="5128" max="5128" width="42.140625" style="62" customWidth="1"/>
    <col min="5129" max="5129" width="14" style="62" bestFit="1" customWidth="1"/>
    <col min="5130" max="5130" width="9.140625" style="62"/>
    <col min="5131" max="5131" width="35.85546875" style="62" bestFit="1" customWidth="1"/>
    <col min="5132" max="5132" width="13.42578125" style="62" bestFit="1" customWidth="1"/>
    <col min="5133" max="5133" width="12.85546875" style="62" bestFit="1" customWidth="1"/>
    <col min="5134" max="5375" width="9.140625" style="62"/>
    <col min="5376" max="5376" width="35.85546875" style="62" bestFit="1" customWidth="1"/>
    <col min="5377" max="5377" width="7.7109375" style="62" customWidth="1"/>
    <col min="5378" max="5378" width="40.5703125" style="62" customWidth="1"/>
    <col min="5379" max="5379" width="32.140625" style="62" customWidth="1"/>
    <col min="5380" max="5380" width="18.7109375" style="62" customWidth="1"/>
    <col min="5381" max="5381" width="11.7109375" style="62" customWidth="1"/>
    <col min="5382" max="5382" width="23.28515625" style="62" customWidth="1"/>
    <col min="5383" max="5383" width="12.28515625" style="62" customWidth="1"/>
    <col min="5384" max="5384" width="42.140625" style="62" customWidth="1"/>
    <col min="5385" max="5385" width="14" style="62" bestFit="1" customWidth="1"/>
    <col min="5386" max="5386" width="9.140625" style="62"/>
    <col min="5387" max="5387" width="35.85546875" style="62" bestFit="1" customWidth="1"/>
    <col min="5388" max="5388" width="13.42578125" style="62" bestFit="1" customWidth="1"/>
    <col min="5389" max="5389" width="12.85546875" style="62" bestFit="1" customWidth="1"/>
    <col min="5390" max="5631" width="9.140625" style="62"/>
    <col min="5632" max="5632" width="35.85546875" style="62" bestFit="1" customWidth="1"/>
    <col min="5633" max="5633" width="7.7109375" style="62" customWidth="1"/>
    <col min="5634" max="5634" width="40.5703125" style="62" customWidth="1"/>
    <col min="5635" max="5635" width="32.140625" style="62" customWidth="1"/>
    <col min="5636" max="5636" width="18.7109375" style="62" customWidth="1"/>
    <col min="5637" max="5637" width="11.7109375" style="62" customWidth="1"/>
    <col min="5638" max="5638" width="23.28515625" style="62" customWidth="1"/>
    <col min="5639" max="5639" width="12.28515625" style="62" customWidth="1"/>
    <col min="5640" max="5640" width="42.140625" style="62" customWidth="1"/>
    <col min="5641" max="5641" width="14" style="62" bestFit="1" customWidth="1"/>
    <col min="5642" max="5642" width="9.140625" style="62"/>
    <col min="5643" max="5643" width="35.85546875" style="62" bestFit="1" customWidth="1"/>
    <col min="5644" max="5644" width="13.42578125" style="62" bestFit="1" customWidth="1"/>
    <col min="5645" max="5645" width="12.85546875" style="62" bestFit="1" customWidth="1"/>
    <col min="5646" max="5887" width="9.140625" style="62"/>
    <col min="5888" max="5888" width="35.85546875" style="62" bestFit="1" customWidth="1"/>
    <col min="5889" max="5889" width="7.7109375" style="62" customWidth="1"/>
    <col min="5890" max="5890" width="40.5703125" style="62" customWidth="1"/>
    <col min="5891" max="5891" width="32.140625" style="62" customWidth="1"/>
    <col min="5892" max="5892" width="18.7109375" style="62" customWidth="1"/>
    <col min="5893" max="5893" width="11.7109375" style="62" customWidth="1"/>
    <col min="5894" max="5894" width="23.28515625" style="62" customWidth="1"/>
    <col min="5895" max="5895" width="12.28515625" style="62" customWidth="1"/>
    <col min="5896" max="5896" width="42.140625" style="62" customWidth="1"/>
    <col min="5897" max="5897" width="14" style="62" bestFit="1" customWidth="1"/>
    <col min="5898" max="5898" width="9.140625" style="62"/>
    <col min="5899" max="5899" width="35.85546875" style="62" bestFit="1" customWidth="1"/>
    <col min="5900" max="5900" width="13.42578125" style="62" bestFit="1" customWidth="1"/>
    <col min="5901" max="5901" width="12.85546875" style="62" bestFit="1" customWidth="1"/>
    <col min="5902" max="6143" width="9.140625" style="62"/>
    <col min="6144" max="6144" width="35.85546875" style="62" bestFit="1" customWidth="1"/>
    <col min="6145" max="6145" width="7.7109375" style="62" customWidth="1"/>
    <col min="6146" max="6146" width="40.5703125" style="62" customWidth="1"/>
    <col min="6147" max="6147" width="32.140625" style="62" customWidth="1"/>
    <col min="6148" max="6148" width="18.7109375" style="62" customWidth="1"/>
    <col min="6149" max="6149" width="11.7109375" style="62" customWidth="1"/>
    <col min="6150" max="6150" width="23.28515625" style="62" customWidth="1"/>
    <col min="6151" max="6151" width="12.28515625" style="62" customWidth="1"/>
    <col min="6152" max="6152" width="42.140625" style="62" customWidth="1"/>
    <col min="6153" max="6153" width="14" style="62" bestFit="1" customWidth="1"/>
    <col min="6154" max="6154" width="9.140625" style="62"/>
    <col min="6155" max="6155" width="35.85546875" style="62" bestFit="1" customWidth="1"/>
    <col min="6156" max="6156" width="13.42578125" style="62" bestFit="1" customWidth="1"/>
    <col min="6157" max="6157" width="12.85546875" style="62" bestFit="1" customWidth="1"/>
    <col min="6158" max="6399" width="9.140625" style="62"/>
    <col min="6400" max="6400" width="35.85546875" style="62" bestFit="1" customWidth="1"/>
    <col min="6401" max="6401" width="7.7109375" style="62" customWidth="1"/>
    <col min="6402" max="6402" width="40.5703125" style="62" customWidth="1"/>
    <col min="6403" max="6403" width="32.140625" style="62" customWidth="1"/>
    <col min="6404" max="6404" width="18.7109375" style="62" customWidth="1"/>
    <col min="6405" max="6405" width="11.7109375" style="62" customWidth="1"/>
    <col min="6406" max="6406" width="23.28515625" style="62" customWidth="1"/>
    <col min="6407" max="6407" width="12.28515625" style="62" customWidth="1"/>
    <col min="6408" max="6408" width="42.140625" style="62" customWidth="1"/>
    <col min="6409" max="6409" width="14" style="62" bestFit="1" customWidth="1"/>
    <col min="6410" max="6410" width="9.140625" style="62"/>
    <col min="6411" max="6411" width="35.85546875" style="62" bestFit="1" customWidth="1"/>
    <col min="6412" max="6412" width="13.42578125" style="62" bestFit="1" customWidth="1"/>
    <col min="6413" max="6413" width="12.85546875" style="62" bestFit="1" customWidth="1"/>
    <col min="6414" max="6655" width="9.140625" style="62"/>
    <col min="6656" max="6656" width="35.85546875" style="62" bestFit="1" customWidth="1"/>
    <col min="6657" max="6657" width="7.7109375" style="62" customWidth="1"/>
    <col min="6658" max="6658" width="40.5703125" style="62" customWidth="1"/>
    <col min="6659" max="6659" width="32.140625" style="62" customWidth="1"/>
    <col min="6660" max="6660" width="18.7109375" style="62" customWidth="1"/>
    <col min="6661" max="6661" width="11.7109375" style="62" customWidth="1"/>
    <col min="6662" max="6662" width="23.28515625" style="62" customWidth="1"/>
    <col min="6663" max="6663" width="12.28515625" style="62" customWidth="1"/>
    <col min="6664" max="6664" width="42.140625" style="62" customWidth="1"/>
    <col min="6665" max="6665" width="14" style="62" bestFit="1" customWidth="1"/>
    <col min="6666" max="6666" width="9.140625" style="62"/>
    <col min="6667" max="6667" width="35.85546875" style="62" bestFit="1" customWidth="1"/>
    <col min="6668" max="6668" width="13.42578125" style="62" bestFit="1" customWidth="1"/>
    <col min="6669" max="6669" width="12.85546875" style="62" bestFit="1" customWidth="1"/>
    <col min="6670" max="6911" width="9.140625" style="62"/>
    <col min="6912" max="6912" width="35.85546875" style="62" bestFit="1" customWidth="1"/>
    <col min="6913" max="6913" width="7.7109375" style="62" customWidth="1"/>
    <col min="6914" max="6914" width="40.5703125" style="62" customWidth="1"/>
    <col min="6915" max="6915" width="32.140625" style="62" customWidth="1"/>
    <col min="6916" max="6916" width="18.7109375" style="62" customWidth="1"/>
    <col min="6917" max="6917" width="11.7109375" style="62" customWidth="1"/>
    <col min="6918" max="6918" width="23.28515625" style="62" customWidth="1"/>
    <col min="6919" max="6919" width="12.28515625" style="62" customWidth="1"/>
    <col min="6920" max="6920" width="42.140625" style="62" customWidth="1"/>
    <col min="6921" max="6921" width="14" style="62" bestFit="1" customWidth="1"/>
    <col min="6922" max="6922" width="9.140625" style="62"/>
    <col min="6923" max="6923" width="35.85546875" style="62" bestFit="1" customWidth="1"/>
    <col min="6924" max="6924" width="13.42578125" style="62" bestFit="1" customWidth="1"/>
    <col min="6925" max="6925" width="12.85546875" style="62" bestFit="1" customWidth="1"/>
    <col min="6926" max="7167" width="9.140625" style="62"/>
    <col min="7168" max="7168" width="35.85546875" style="62" bestFit="1" customWidth="1"/>
    <col min="7169" max="7169" width="7.7109375" style="62" customWidth="1"/>
    <col min="7170" max="7170" width="40.5703125" style="62" customWidth="1"/>
    <col min="7171" max="7171" width="32.140625" style="62" customWidth="1"/>
    <col min="7172" max="7172" width="18.7109375" style="62" customWidth="1"/>
    <col min="7173" max="7173" width="11.7109375" style="62" customWidth="1"/>
    <col min="7174" max="7174" width="23.28515625" style="62" customWidth="1"/>
    <col min="7175" max="7175" width="12.28515625" style="62" customWidth="1"/>
    <col min="7176" max="7176" width="42.140625" style="62" customWidth="1"/>
    <col min="7177" max="7177" width="14" style="62" bestFit="1" customWidth="1"/>
    <col min="7178" max="7178" width="9.140625" style="62"/>
    <col min="7179" max="7179" width="35.85546875" style="62" bestFit="1" customWidth="1"/>
    <col min="7180" max="7180" width="13.42578125" style="62" bestFit="1" customWidth="1"/>
    <col min="7181" max="7181" width="12.85546875" style="62" bestFit="1" customWidth="1"/>
    <col min="7182" max="7423" width="9.140625" style="62"/>
    <col min="7424" max="7424" width="35.85546875" style="62" bestFit="1" customWidth="1"/>
    <col min="7425" max="7425" width="7.7109375" style="62" customWidth="1"/>
    <col min="7426" max="7426" width="40.5703125" style="62" customWidth="1"/>
    <col min="7427" max="7427" width="32.140625" style="62" customWidth="1"/>
    <col min="7428" max="7428" width="18.7109375" style="62" customWidth="1"/>
    <col min="7429" max="7429" width="11.7109375" style="62" customWidth="1"/>
    <col min="7430" max="7430" width="23.28515625" style="62" customWidth="1"/>
    <col min="7431" max="7431" width="12.28515625" style="62" customWidth="1"/>
    <col min="7432" max="7432" width="42.140625" style="62" customWidth="1"/>
    <col min="7433" max="7433" width="14" style="62" bestFit="1" customWidth="1"/>
    <col min="7434" max="7434" width="9.140625" style="62"/>
    <col min="7435" max="7435" width="35.85546875" style="62" bestFit="1" customWidth="1"/>
    <col min="7436" max="7436" width="13.42578125" style="62" bestFit="1" customWidth="1"/>
    <col min="7437" max="7437" width="12.85546875" style="62" bestFit="1" customWidth="1"/>
    <col min="7438" max="7679" width="9.140625" style="62"/>
    <col min="7680" max="7680" width="35.85546875" style="62" bestFit="1" customWidth="1"/>
    <col min="7681" max="7681" width="7.7109375" style="62" customWidth="1"/>
    <col min="7682" max="7682" width="40.5703125" style="62" customWidth="1"/>
    <col min="7683" max="7683" width="32.140625" style="62" customWidth="1"/>
    <col min="7684" max="7684" width="18.7109375" style="62" customWidth="1"/>
    <col min="7685" max="7685" width="11.7109375" style="62" customWidth="1"/>
    <col min="7686" max="7686" width="23.28515625" style="62" customWidth="1"/>
    <col min="7687" max="7687" width="12.28515625" style="62" customWidth="1"/>
    <col min="7688" max="7688" width="42.140625" style="62" customWidth="1"/>
    <col min="7689" max="7689" width="14" style="62" bestFit="1" customWidth="1"/>
    <col min="7690" max="7690" width="9.140625" style="62"/>
    <col min="7691" max="7691" width="35.85546875" style="62" bestFit="1" customWidth="1"/>
    <col min="7692" max="7692" width="13.42578125" style="62" bestFit="1" customWidth="1"/>
    <col min="7693" max="7693" width="12.85546875" style="62" bestFit="1" customWidth="1"/>
    <col min="7694" max="7935" width="9.140625" style="62"/>
    <col min="7936" max="7936" width="35.85546875" style="62" bestFit="1" customWidth="1"/>
    <col min="7937" max="7937" width="7.7109375" style="62" customWidth="1"/>
    <col min="7938" max="7938" width="40.5703125" style="62" customWidth="1"/>
    <col min="7939" max="7939" width="32.140625" style="62" customWidth="1"/>
    <col min="7940" max="7940" width="18.7109375" style="62" customWidth="1"/>
    <col min="7941" max="7941" width="11.7109375" style="62" customWidth="1"/>
    <col min="7942" max="7942" width="23.28515625" style="62" customWidth="1"/>
    <col min="7943" max="7943" width="12.28515625" style="62" customWidth="1"/>
    <col min="7944" max="7944" width="42.140625" style="62" customWidth="1"/>
    <col min="7945" max="7945" width="14" style="62" bestFit="1" customWidth="1"/>
    <col min="7946" max="7946" width="9.140625" style="62"/>
    <col min="7947" max="7947" width="35.85546875" style="62" bestFit="1" customWidth="1"/>
    <col min="7948" max="7948" width="13.42578125" style="62" bestFit="1" customWidth="1"/>
    <col min="7949" max="7949" width="12.85546875" style="62" bestFit="1" customWidth="1"/>
    <col min="7950" max="8191" width="9.140625" style="62"/>
    <col min="8192" max="8192" width="35.85546875" style="62" bestFit="1" customWidth="1"/>
    <col min="8193" max="8193" width="7.7109375" style="62" customWidth="1"/>
    <col min="8194" max="8194" width="40.5703125" style="62" customWidth="1"/>
    <col min="8195" max="8195" width="32.140625" style="62" customWidth="1"/>
    <col min="8196" max="8196" width="18.7109375" style="62" customWidth="1"/>
    <col min="8197" max="8197" width="11.7109375" style="62" customWidth="1"/>
    <col min="8198" max="8198" width="23.28515625" style="62" customWidth="1"/>
    <col min="8199" max="8199" width="12.28515625" style="62" customWidth="1"/>
    <col min="8200" max="8200" width="42.140625" style="62" customWidth="1"/>
    <col min="8201" max="8201" width="14" style="62" bestFit="1" customWidth="1"/>
    <col min="8202" max="8202" width="9.140625" style="62"/>
    <col min="8203" max="8203" width="35.85546875" style="62" bestFit="1" customWidth="1"/>
    <col min="8204" max="8204" width="13.42578125" style="62" bestFit="1" customWidth="1"/>
    <col min="8205" max="8205" width="12.85546875" style="62" bestFit="1" customWidth="1"/>
    <col min="8206" max="8447" width="9.140625" style="62"/>
    <col min="8448" max="8448" width="35.85546875" style="62" bestFit="1" customWidth="1"/>
    <col min="8449" max="8449" width="7.7109375" style="62" customWidth="1"/>
    <col min="8450" max="8450" width="40.5703125" style="62" customWidth="1"/>
    <col min="8451" max="8451" width="32.140625" style="62" customWidth="1"/>
    <col min="8452" max="8452" width="18.7109375" style="62" customWidth="1"/>
    <col min="8453" max="8453" width="11.7109375" style="62" customWidth="1"/>
    <col min="8454" max="8454" width="23.28515625" style="62" customWidth="1"/>
    <col min="8455" max="8455" width="12.28515625" style="62" customWidth="1"/>
    <col min="8456" max="8456" width="42.140625" style="62" customWidth="1"/>
    <col min="8457" max="8457" width="14" style="62" bestFit="1" customWidth="1"/>
    <col min="8458" max="8458" width="9.140625" style="62"/>
    <col min="8459" max="8459" width="35.85546875" style="62" bestFit="1" customWidth="1"/>
    <col min="8460" max="8460" width="13.42578125" style="62" bestFit="1" customWidth="1"/>
    <col min="8461" max="8461" width="12.85546875" style="62" bestFit="1" customWidth="1"/>
    <col min="8462" max="8703" width="9.140625" style="62"/>
    <col min="8704" max="8704" width="35.85546875" style="62" bestFit="1" customWidth="1"/>
    <col min="8705" max="8705" width="7.7109375" style="62" customWidth="1"/>
    <col min="8706" max="8706" width="40.5703125" style="62" customWidth="1"/>
    <col min="8707" max="8707" width="32.140625" style="62" customWidth="1"/>
    <col min="8708" max="8708" width="18.7109375" style="62" customWidth="1"/>
    <col min="8709" max="8709" width="11.7109375" style="62" customWidth="1"/>
    <col min="8710" max="8710" width="23.28515625" style="62" customWidth="1"/>
    <col min="8711" max="8711" width="12.28515625" style="62" customWidth="1"/>
    <col min="8712" max="8712" width="42.140625" style="62" customWidth="1"/>
    <col min="8713" max="8713" width="14" style="62" bestFit="1" customWidth="1"/>
    <col min="8714" max="8714" width="9.140625" style="62"/>
    <col min="8715" max="8715" width="35.85546875" style="62" bestFit="1" customWidth="1"/>
    <col min="8716" max="8716" width="13.42578125" style="62" bestFit="1" customWidth="1"/>
    <col min="8717" max="8717" width="12.85546875" style="62" bestFit="1" customWidth="1"/>
    <col min="8718" max="8959" width="9.140625" style="62"/>
    <col min="8960" max="8960" width="35.85546875" style="62" bestFit="1" customWidth="1"/>
    <col min="8961" max="8961" width="7.7109375" style="62" customWidth="1"/>
    <col min="8962" max="8962" width="40.5703125" style="62" customWidth="1"/>
    <col min="8963" max="8963" width="32.140625" style="62" customWidth="1"/>
    <col min="8964" max="8964" width="18.7109375" style="62" customWidth="1"/>
    <col min="8965" max="8965" width="11.7109375" style="62" customWidth="1"/>
    <col min="8966" max="8966" width="23.28515625" style="62" customWidth="1"/>
    <col min="8967" max="8967" width="12.28515625" style="62" customWidth="1"/>
    <col min="8968" max="8968" width="42.140625" style="62" customWidth="1"/>
    <col min="8969" max="8969" width="14" style="62" bestFit="1" customWidth="1"/>
    <col min="8970" max="8970" width="9.140625" style="62"/>
    <col min="8971" max="8971" width="35.85546875" style="62" bestFit="1" customWidth="1"/>
    <col min="8972" max="8972" width="13.42578125" style="62" bestFit="1" customWidth="1"/>
    <col min="8973" max="8973" width="12.85546875" style="62" bestFit="1" customWidth="1"/>
    <col min="8974" max="9215" width="9.140625" style="62"/>
    <col min="9216" max="9216" width="35.85546875" style="62" bestFit="1" customWidth="1"/>
    <col min="9217" max="9217" width="7.7109375" style="62" customWidth="1"/>
    <col min="9218" max="9218" width="40.5703125" style="62" customWidth="1"/>
    <col min="9219" max="9219" width="32.140625" style="62" customWidth="1"/>
    <col min="9220" max="9220" width="18.7109375" style="62" customWidth="1"/>
    <col min="9221" max="9221" width="11.7109375" style="62" customWidth="1"/>
    <col min="9222" max="9222" width="23.28515625" style="62" customWidth="1"/>
    <col min="9223" max="9223" width="12.28515625" style="62" customWidth="1"/>
    <col min="9224" max="9224" width="42.140625" style="62" customWidth="1"/>
    <col min="9225" max="9225" width="14" style="62" bestFit="1" customWidth="1"/>
    <col min="9226" max="9226" width="9.140625" style="62"/>
    <col min="9227" max="9227" width="35.85546875" style="62" bestFit="1" customWidth="1"/>
    <col min="9228" max="9228" width="13.42578125" style="62" bestFit="1" customWidth="1"/>
    <col min="9229" max="9229" width="12.85546875" style="62" bestFit="1" customWidth="1"/>
    <col min="9230" max="9471" width="9.140625" style="62"/>
    <col min="9472" max="9472" width="35.85546875" style="62" bestFit="1" customWidth="1"/>
    <col min="9473" max="9473" width="7.7109375" style="62" customWidth="1"/>
    <col min="9474" max="9474" width="40.5703125" style="62" customWidth="1"/>
    <col min="9475" max="9475" width="32.140625" style="62" customWidth="1"/>
    <col min="9476" max="9476" width="18.7109375" style="62" customWidth="1"/>
    <col min="9477" max="9477" width="11.7109375" style="62" customWidth="1"/>
    <col min="9478" max="9478" width="23.28515625" style="62" customWidth="1"/>
    <col min="9479" max="9479" width="12.28515625" style="62" customWidth="1"/>
    <col min="9480" max="9480" width="42.140625" style="62" customWidth="1"/>
    <col min="9481" max="9481" width="14" style="62" bestFit="1" customWidth="1"/>
    <col min="9482" max="9482" width="9.140625" style="62"/>
    <col min="9483" max="9483" width="35.85546875" style="62" bestFit="1" customWidth="1"/>
    <col min="9484" max="9484" width="13.42578125" style="62" bestFit="1" customWidth="1"/>
    <col min="9485" max="9485" width="12.85546875" style="62" bestFit="1" customWidth="1"/>
    <col min="9486" max="9727" width="9.140625" style="62"/>
    <col min="9728" max="9728" width="35.85546875" style="62" bestFit="1" customWidth="1"/>
    <col min="9729" max="9729" width="7.7109375" style="62" customWidth="1"/>
    <col min="9730" max="9730" width="40.5703125" style="62" customWidth="1"/>
    <col min="9731" max="9731" width="32.140625" style="62" customWidth="1"/>
    <col min="9732" max="9732" width="18.7109375" style="62" customWidth="1"/>
    <col min="9733" max="9733" width="11.7109375" style="62" customWidth="1"/>
    <col min="9734" max="9734" width="23.28515625" style="62" customWidth="1"/>
    <col min="9735" max="9735" width="12.28515625" style="62" customWidth="1"/>
    <col min="9736" max="9736" width="42.140625" style="62" customWidth="1"/>
    <col min="9737" max="9737" width="14" style="62" bestFit="1" customWidth="1"/>
    <col min="9738" max="9738" width="9.140625" style="62"/>
    <col min="9739" max="9739" width="35.85546875" style="62" bestFit="1" customWidth="1"/>
    <col min="9740" max="9740" width="13.42578125" style="62" bestFit="1" customWidth="1"/>
    <col min="9741" max="9741" width="12.85546875" style="62" bestFit="1" customWidth="1"/>
    <col min="9742" max="9983" width="9.140625" style="62"/>
    <col min="9984" max="9984" width="35.85546875" style="62" bestFit="1" customWidth="1"/>
    <col min="9985" max="9985" width="7.7109375" style="62" customWidth="1"/>
    <col min="9986" max="9986" width="40.5703125" style="62" customWidth="1"/>
    <col min="9987" max="9987" width="32.140625" style="62" customWidth="1"/>
    <col min="9988" max="9988" width="18.7109375" style="62" customWidth="1"/>
    <col min="9989" max="9989" width="11.7109375" style="62" customWidth="1"/>
    <col min="9990" max="9990" width="23.28515625" style="62" customWidth="1"/>
    <col min="9991" max="9991" width="12.28515625" style="62" customWidth="1"/>
    <col min="9992" max="9992" width="42.140625" style="62" customWidth="1"/>
    <col min="9993" max="9993" width="14" style="62" bestFit="1" customWidth="1"/>
    <col min="9994" max="9994" width="9.140625" style="62"/>
    <col min="9995" max="9995" width="35.85546875" style="62" bestFit="1" customWidth="1"/>
    <col min="9996" max="9996" width="13.42578125" style="62" bestFit="1" customWidth="1"/>
    <col min="9997" max="9997" width="12.85546875" style="62" bestFit="1" customWidth="1"/>
    <col min="9998" max="10239" width="9.140625" style="62"/>
    <col min="10240" max="10240" width="35.85546875" style="62" bestFit="1" customWidth="1"/>
    <col min="10241" max="10241" width="7.7109375" style="62" customWidth="1"/>
    <col min="10242" max="10242" width="40.5703125" style="62" customWidth="1"/>
    <col min="10243" max="10243" width="32.140625" style="62" customWidth="1"/>
    <col min="10244" max="10244" width="18.7109375" style="62" customWidth="1"/>
    <col min="10245" max="10245" width="11.7109375" style="62" customWidth="1"/>
    <col min="10246" max="10246" width="23.28515625" style="62" customWidth="1"/>
    <col min="10247" max="10247" width="12.28515625" style="62" customWidth="1"/>
    <col min="10248" max="10248" width="42.140625" style="62" customWidth="1"/>
    <col min="10249" max="10249" width="14" style="62" bestFit="1" customWidth="1"/>
    <col min="10250" max="10250" width="9.140625" style="62"/>
    <col min="10251" max="10251" width="35.85546875" style="62" bestFit="1" customWidth="1"/>
    <col min="10252" max="10252" width="13.42578125" style="62" bestFit="1" customWidth="1"/>
    <col min="10253" max="10253" width="12.85546875" style="62" bestFit="1" customWidth="1"/>
    <col min="10254" max="10495" width="9.140625" style="62"/>
    <col min="10496" max="10496" width="35.85546875" style="62" bestFit="1" customWidth="1"/>
    <col min="10497" max="10497" width="7.7109375" style="62" customWidth="1"/>
    <col min="10498" max="10498" width="40.5703125" style="62" customWidth="1"/>
    <col min="10499" max="10499" width="32.140625" style="62" customWidth="1"/>
    <col min="10500" max="10500" width="18.7109375" style="62" customWidth="1"/>
    <col min="10501" max="10501" width="11.7109375" style="62" customWidth="1"/>
    <col min="10502" max="10502" width="23.28515625" style="62" customWidth="1"/>
    <col min="10503" max="10503" width="12.28515625" style="62" customWidth="1"/>
    <col min="10504" max="10504" width="42.140625" style="62" customWidth="1"/>
    <col min="10505" max="10505" width="14" style="62" bestFit="1" customWidth="1"/>
    <col min="10506" max="10506" width="9.140625" style="62"/>
    <col min="10507" max="10507" width="35.85546875" style="62" bestFit="1" customWidth="1"/>
    <col min="10508" max="10508" width="13.42578125" style="62" bestFit="1" customWidth="1"/>
    <col min="10509" max="10509" width="12.85546875" style="62" bestFit="1" customWidth="1"/>
    <col min="10510" max="10751" width="9.140625" style="62"/>
    <col min="10752" max="10752" width="35.85546875" style="62" bestFit="1" customWidth="1"/>
    <col min="10753" max="10753" width="7.7109375" style="62" customWidth="1"/>
    <col min="10754" max="10754" width="40.5703125" style="62" customWidth="1"/>
    <col min="10755" max="10755" width="32.140625" style="62" customWidth="1"/>
    <col min="10756" max="10756" width="18.7109375" style="62" customWidth="1"/>
    <col min="10757" max="10757" width="11.7109375" style="62" customWidth="1"/>
    <col min="10758" max="10758" width="23.28515625" style="62" customWidth="1"/>
    <col min="10759" max="10759" width="12.28515625" style="62" customWidth="1"/>
    <col min="10760" max="10760" width="42.140625" style="62" customWidth="1"/>
    <col min="10761" max="10761" width="14" style="62" bestFit="1" customWidth="1"/>
    <col min="10762" max="10762" width="9.140625" style="62"/>
    <col min="10763" max="10763" width="35.85546875" style="62" bestFit="1" customWidth="1"/>
    <col min="10764" max="10764" width="13.42578125" style="62" bestFit="1" customWidth="1"/>
    <col min="10765" max="10765" width="12.85546875" style="62" bestFit="1" customWidth="1"/>
    <col min="10766" max="11007" width="9.140625" style="62"/>
    <col min="11008" max="11008" width="35.85546875" style="62" bestFit="1" customWidth="1"/>
    <col min="11009" max="11009" width="7.7109375" style="62" customWidth="1"/>
    <col min="11010" max="11010" width="40.5703125" style="62" customWidth="1"/>
    <col min="11011" max="11011" width="32.140625" style="62" customWidth="1"/>
    <col min="11012" max="11012" width="18.7109375" style="62" customWidth="1"/>
    <col min="11013" max="11013" width="11.7109375" style="62" customWidth="1"/>
    <col min="11014" max="11014" width="23.28515625" style="62" customWidth="1"/>
    <col min="11015" max="11015" width="12.28515625" style="62" customWidth="1"/>
    <col min="11016" max="11016" width="42.140625" style="62" customWidth="1"/>
    <col min="11017" max="11017" width="14" style="62" bestFit="1" customWidth="1"/>
    <col min="11018" max="11018" width="9.140625" style="62"/>
    <col min="11019" max="11019" width="35.85546875" style="62" bestFit="1" customWidth="1"/>
    <col min="11020" max="11020" width="13.42578125" style="62" bestFit="1" customWidth="1"/>
    <col min="11021" max="11021" width="12.85546875" style="62" bestFit="1" customWidth="1"/>
    <col min="11022" max="11263" width="9.140625" style="62"/>
    <col min="11264" max="11264" width="35.85546875" style="62" bestFit="1" customWidth="1"/>
    <col min="11265" max="11265" width="7.7109375" style="62" customWidth="1"/>
    <col min="11266" max="11266" width="40.5703125" style="62" customWidth="1"/>
    <col min="11267" max="11267" width="32.140625" style="62" customWidth="1"/>
    <col min="11268" max="11268" width="18.7109375" style="62" customWidth="1"/>
    <col min="11269" max="11269" width="11.7109375" style="62" customWidth="1"/>
    <col min="11270" max="11270" width="23.28515625" style="62" customWidth="1"/>
    <col min="11271" max="11271" width="12.28515625" style="62" customWidth="1"/>
    <col min="11272" max="11272" width="42.140625" style="62" customWidth="1"/>
    <col min="11273" max="11273" width="14" style="62" bestFit="1" customWidth="1"/>
    <col min="11274" max="11274" width="9.140625" style="62"/>
    <col min="11275" max="11275" width="35.85546875" style="62" bestFit="1" customWidth="1"/>
    <col min="11276" max="11276" width="13.42578125" style="62" bestFit="1" customWidth="1"/>
    <col min="11277" max="11277" width="12.85546875" style="62" bestFit="1" customWidth="1"/>
    <col min="11278" max="11519" width="9.140625" style="62"/>
    <col min="11520" max="11520" width="35.85546875" style="62" bestFit="1" customWidth="1"/>
    <col min="11521" max="11521" width="7.7109375" style="62" customWidth="1"/>
    <col min="11522" max="11522" width="40.5703125" style="62" customWidth="1"/>
    <col min="11523" max="11523" width="32.140625" style="62" customWidth="1"/>
    <col min="11524" max="11524" width="18.7109375" style="62" customWidth="1"/>
    <col min="11525" max="11525" width="11.7109375" style="62" customWidth="1"/>
    <col min="11526" max="11526" width="23.28515625" style="62" customWidth="1"/>
    <col min="11527" max="11527" width="12.28515625" style="62" customWidth="1"/>
    <col min="11528" max="11528" width="42.140625" style="62" customWidth="1"/>
    <col min="11529" max="11529" width="14" style="62" bestFit="1" customWidth="1"/>
    <col min="11530" max="11530" width="9.140625" style="62"/>
    <col min="11531" max="11531" width="35.85546875" style="62" bestFit="1" customWidth="1"/>
    <col min="11532" max="11532" width="13.42578125" style="62" bestFit="1" customWidth="1"/>
    <col min="11533" max="11533" width="12.85546875" style="62" bestFit="1" customWidth="1"/>
    <col min="11534" max="11775" width="9.140625" style="62"/>
    <col min="11776" max="11776" width="35.85546875" style="62" bestFit="1" customWidth="1"/>
    <col min="11777" max="11777" width="7.7109375" style="62" customWidth="1"/>
    <col min="11778" max="11778" width="40.5703125" style="62" customWidth="1"/>
    <col min="11779" max="11779" width="32.140625" style="62" customWidth="1"/>
    <col min="11780" max="11780" width="18.7109375" style="62" customWidth="1"/>
    <col min="11781" max="11781" width="11.7109375" style="62" customWidth="1"/>
    <col min="11782" max="11782" width="23.28515625" style="62" customWidth="1"/>
    <col min="11783" max="11783" width="12.28515625" style="62" customWidth="1"/>
    <col min="11784" max="11784" width="42.140625" style="62" customWidth="1"/>
    <col min="11785" max="11785" width="14" style="62" bestFit="1" customWidth="1"/>
    <col min="11786" max="11786" width="9.140625" style="62"/>
    <col min="11787" max="11787" width="35.85546875" style="62" bestFit="1" customWidth="1"/>
    <col min="11788" max="11788" width="13.42578125" style="62" bestFit="1" customWidth="1"/>
    <col min="11789" max="11789" width="12.85546875" style="62" bestFit="1" customWidth="1"/>
    <col min="11790" max="12031" width="9.140625" style="62"/>
    <col min="12032" max="12032" width="35.85546875" style="62" bestFit="1" customWidth="1"/>
    <col min="12033" max="12033" width="7.7109375" style="62" customWidth="1"/>
    <col min="12034" max="12034" width="40.5703125" style="62" customWidth="1"/>
    <col min="12035" max="12035" width="32.140625" style="62" customWidth="1"/>
    <col min="12036" max="12036" width="18.7109375" style="62" customWidth="1"/>
    <col min="12037" max="12037" width="11.7109375" style="62" customWidth="1"/>
    <col min="12038" max="12038" width="23.28515625" style="62" customWidth="1"/>
    <col min="12039" max="12039" width="12.28515625" style="62" customWidth="1"/>
    <col min="12040" max="12040" width="42.140625" style="62" customWidth="1"/>
    <col min="12041" max="12041" width="14" style="62" bestFit="1" customWidth="1"/>
    <col min="12042" max="12042" width="9.140625" style="62"/>
    <col min="12043" max="12043" width="35.85546875" style="62" bestFit="1" customWidth="1"/>
    <col min="12044" max="12044" width="13.42578125" style="62" bestFit="1" customWidth="1"/>
    <col min="12045" max="12045" width="12.85546875" style="62" bestFit="1" customWidth="1"/>
    <col min="12046" max="12287" width="9.140625" style="62"/>
    <col min="12288" max="12288" width="35.85546875" style="62" bestFit="1" customWidth="1"/>
    <col min="12289" max="12289" width="7.7109375" style="62" customWidth="1"/>
    <col min="12290" max="12290" width="40.5703125" style="62" customWidth="1"/>
    <col min="12291" max="12291" width="32.140625" style="62" customWidth="1"/>
    <col min="12292" max="12292" width="18.7109375" style="62" customWidth="1"/>
    <col min="12293" max="12293" width="11.7109375" style="62" customWidth="1"/>
    <col min="12294" max="12294" width="23.28515625" style="62" customWidth="1"/>
    <col min="12295" max="12295" width="12.28515625" style="62" customWidth="1"/>
    <col min="12296" max="12296" width="42.140625" style="62" customWidth="1"/>
    <col min="12297" max="12297" width="14" style="62" bestFit="1" customWidth="1"/>
    <col min="12298" max="12298" width="9.140625" style="62"/>
    <col min="12299" max="12299" width="35.85546875" style="62" bestFit="1" customWidth="1"/>
    <col min="12300" max="12300" width="13.42578125" style="62" bestFit="1" customWidth="1"/>
    <col min="12301" max="12301" width="12.85546875" style="62" bestFit="1" customWidth="1"/>
    <col min="12302" max="12543" width="9.140625" style="62"/>
    <col min="12544" max="12544" width="35.85546875" style="62" bestFit="1" customWidth="1"/>
    <col min="12545" max="12545" width="7.7109375" style="62" customWidth="1"/>
    <col min="12546" max="12546" width="40.5703125" style="62" customWidth="1"/>
    <col min="12547" max="12547" width="32.140625" style="62" customWidth="1"/>
    <col min="12548" max="12548" width="18.7109375" style="62" customWidth="1"/>
    <col min="12549" max="12549" width="11.7109375" style="62" customWidth="1"/>
    <col min="12550" max="12550" width="23.28515625" style="62" customWidth="1"/>
    <col min="12551" max="12551" width="12.28515625" style="62" customWidth="1"/>
    <col min="12552" max="12552" width="42.140625" style="62" customWidth="1"/>
    <col min="12553" max="12553" width="14" style="62" bestFit="1" customWidth="1"/>
    <col min="12554" max="12554" width="9.140625" style="62"/>
    <col min="12555" max="12555" width="35.85546875" style="62" bestFit="1" customWidth="1"/>
    <col min="12556" max="12556" width="13.42578125" style="62" bestFit="1" customWidth="1"/>
    <col min="12557" max="12557" width="12.85546875" style="62" bestFit="1" customWidth="1"/>
    <col min="12558" max="12799" width="9.140625" style="62"/>
    <col min="12800" max="12800" width="35.85546875" style="62" bestFit="1" customWidth="1"/>
    <col min="12801" max="12801" width="7.7109375" style="62" customWidth="1"/>
    <col min="12802" max="12802" width="40.5703125" style="62" customWidth="1"/>
    <col min="12803" max="12803" width="32.140625" style="62" customWidth="1"/>
    <col min="12804" max="12804" width="18.7109375" style="62" customWidth="1"/>
    <col min="12805" max="12805" width="11.7109375" style="62" customWidth="1"/>
    <col min="12806" max="12806" width="23.28515625" style="62" customWidth="1"/>
    <col min="12807" max="12807" width="12.28515625" style="62" customWidth="1"/>
    <col min="12808" max="12808" width="42.140625" style="62" customWidth="1"/>
    <col min="12809" max="12809" width="14" style="62" bestFit="1" customWidth="1"/>
    <col min="12810" max="12810" width="9.140625" style="62"/>
    <col min="12811" max="12811" width="35.85546875" style="62" bestFit="1" customWidth="1"/>
    <col min="12812" max="12812" width="13.42578125" style="62" bestFit="1" customWidth="1"/>
    <col min="12813" max="12813" width="12.85546875" style="62" bestFit="1" customWidth="1"/>
    <col min="12814" max="13055" width="9.140625" style="62"/>
    <col min="13056" max="13056" width="35.85546875" style="62" bestFit="1" customWidth="1"/>
    <col min="13057" max="13057" width="7.7109375" style="62" customWidth="1"/>
    <col min="13058" max="13058" width="40.5703125" style="62" customWidth="1"/>
    <col min="13059" max="13059" width="32.140625" style="62" customWidth="1"/>
    <col min="13060" max="13060" width="18.7109375" style="62" customWidth="1"/>
    <col min="13061" max="13061" width="11.7109375" style="62" customWidth="1"/>
    <col min="13062" max="13062" width="23.28515625" style="62" customWidth="1"/>
    <col min="13063" max="13063" width="12.28515625" style="62" customWidth="1"/>
    <col min="13064" max="13064" width="42.140625" style="62" customWidth="1"/>
    <col min="13065" max="13065" width="14" style="62" bestFit="1" customWidth="1"/>
    <col min="13066" max="13066" width="9.140625" style="62"/>
    <col min="13067" max="13067" width="35.85546875" style="62" bestFit="1" customWidth="1"/>
    <col min="13068" max="13068" width="13.42578125" style="62" bestFit="1" customWidth="1"/>
    <col min="13069" max="13069" width="12.85546875" style="62" bestFit="1" customWidth="1"/>
    <col min="13070" max="13311" width="9.140625" style="62"/>
    <col min="13312" max="13312" width="35.85546875" style="62" bestFit="1" customWidth="1"/>
    <col min="13313" max="13313" width="7.7109375" style="62" customWidth="1"/>
    <col min="13314" max="13314" width="40.5703125" style="62" customWidth="1"/>
    <col min="13315" max="13315" width="32.140625" style="62" customWidth="1"/>
    <col min="13316" max="13316" width="18.7109375" style="62" customWidth="1"/>
    <col min="13317" max="13317" width="11.7109375" style="62" customWidth="1"/>
    <col min="13318" max="13318" width="23.28515625" style="62" customWidth="1"/>
    <col min="13319" max="13319" width="12.28515625" style="62" customWidth="1"/>
    <col min="13320" max="13320" width="42.140625" style="62" customWidth="1"/>
    <col min="13321" max="13321" width="14" style="62" bestFit="1" customWidth="1"/>
    <col min="13322" max="13322" width="9.140625" style="62"/>
    <col min="13323" max="13323" width="35.85546875" style="62" bestFit="1" customWidth="1"/>
    <col min="13324" max="13324" width="13.42578125" style="62" bestFit="1" customWidth="1"/>
    <col min="13325" max="13325" width="12.85546875" style="62" bestFit="1" customWidth="1"/>
    <col min="13326" max="13567" width="9.140625" style="62"/>
    <col min="13568" max="13568" width="35.85546875" style="62" bestFit="1" customWidth="1"/>
    <col min="13569" max="13569" width="7.7109375" style="62" customWidth="1"/>
    <col min="13570" max="13570" width="40.5703125" style="62" customWidth="1"/>
    <col min="13571" max="13571" width="32.140625" style="62" customWidth="1"/>
    <col min="13572" max="13572" width="18.7109375" style="62" customWidth="1"/>
    <col min="13573" max="13573" width="11.7109375" style="62" customWidth="1"/>
    <col min="13574" max="13574" width="23.28515625" style="62" customWidth="1"/>
    <col min="13575" max="13575" width="12.28515625" style="62" customWidth="1"/>
    <col min="13576" max="13576" width="42.140625" style="62" customWidth="1"/>
    <col min="13577" max="13577" width="14" style="62" bestFit="1" customWidth="1"/>
    <col min="13578" max="13578" width="9.140625" style="62"/>
    <col min="13579" max="13579" width="35.85546875" style="62" bestFit="1" customWidth="1"/>
    <col min="13580" max="13580" width="13.42578125" style="62" bestFit="1" customWidth="1"/>
    <col min="13581" max="13581" width="12.85546875" style="62" bestFit="1" customWidth="1"/>
    <col min="13582" max="13823" width="9.140625" style="62"/>
    <col min="13824" max="13824" width="35.85546875" style="62" bestFit="1" customWidth="1"/>
    <col min="13825" max="13825" width="7.7109375" style="62" customWidth="1"/>
    <col min="13826" max="13826" width="40.5703125" style="62" customWidth="1"/>
    <col min="13827" max="13827" width="32.140625" style="62" customWidth="1"/>
    <col min="13828" max="13828" width="18.7109375" style="62" customWidth="1"/>
    <col min="13829" max="13829" width="11.7109375" style="62" customWidth="1"/>
    <col min="13830" max="13830" width="23.28515625" style="62" customWidth="1"/>
    <col min="13831" max="13831" width="12.28515625" style="62" customWidth="1"/>
    <col min="13832" max="13832" width="42.140625" style="62" customWidth="1"/>
    <col min="13833" max="13833" width="14" style="62" bestFit="1" customWidth="1"/>
    <col min="13834" max="13834" width="9.140625" style="62"/>
    <col min="13835" max="13835" width="35.85546875" style="62" bestFit="1" customWidth="1"/>
    <col min="13836" max="13836" width="13.42578125" style="62" bestFit="1" customWidth="1"/>
    <col min="13837" max="13837" width="12.85546875" style="62" bestFit="1" customWidth="1"/>
    <col min="13838" max="14079" width="9.140625" style="62"/>
    <col min="14080" max="14080" width="35.85546875" style="62" bestFit="1" customWidth="1"/>
    <col min="14081" max="14081" width="7.7109375" style="62" customWidth="1"/>
    <col min="14082" max="14082" width="40.5703125" style="62" customWidth="1"/>
    <col min="14083" max="14083" width="32.140625" style="62" customWidth="1"/>
    <col min="14084" max="14084" width="18.7109375" style="62" customWidth="1"/>
    <col min="14085" max="14085" width="11.7109375" style="62" customWidth="1"/>
    <col min="14086" max="14086" width="23.28515625" style="62" customWidth="1"/>
    <col min="14087" max="14087" width="12.28515625" style="62" customWidth="1"/>
    <col min="14088" max="14088" width="42.140625" style="62" customWidth="1"/>
    <col min="14089" max="14089" width="14" style="62" bestFit="1" customWidth="1"/>
    <col min="14090" max="14090" width="9.140625" style="62"/>
    <col min="14091" max="14091" width="35.85546875" style="62" bestFit="1" customWidth="1"/>
    <col min="14092" max="14092" width="13.42578125" style="62" bestFit="1" customWidth="1"/>
    <col min="14093" max="14093" width="12.85546875" style="62" bestFit="1" customWidth="1"/>
    <col min="14094" max="14335" width="9.140625" style="62"/>
    <col min="14336" max="14336" width="35.85546875" style="62" bestFit="1" customWidth="1"/>
    <col min="14337" max="14337" width="7.7109375" style="62" customWidth="1"/>
    <col min="14338" max="14338" width="40.5703125" style="62" customWidth="1"/>
    <col min="14339" max="14339" width="32.140625" style="62" customWidth="1"/>
    <col min="14340" max="14340" width="18.7109375" style="62" customWidth="1"/>
    <col min="14341" max="14341" width="11.7109375" style="62" customWidth="1"/>
    <col min="14342" max="14342" width="23.28515625" style="62" customWidth="1"/>
    <col min="14343" max="14343" width="12.28515625" style="62" customWidth="1"/>
    <col min="14344" max="14344" width="42.140625" style="62" customWidth="1"/>
    <col min="14345" max="14345" width="14" style="62" bestFit="1" customWidth="1"/>
    <col min="14346" max="14346" width="9.140625" style="62"/>
    <col min="14347" max="14347" width="35.85546875" style="62" bestFit="1" customWidth="1"/>
    <col min="14348" max="14348" width="13.42578125" style="62" bestFit="1" customWidth="1"/>
    <col min="14349" max="14349" width="12.85546875" style="62" bestFit="1" customWidth="1"/>
    <col min="14350" max="14591" width="9.140625" style="62"/>
    <col min="14592" max="14592" width="35.85546875" style="62" bestFit="1" customWidth="1"/>
    <col min="14593" max="14593" width="7.7109375" style="62" customWidth="1"/>
    <col min="14594" max="14594" width="40.5703125" style="62" customWidth="1"/>
    <col min="14595" max="14595" width="32.140625" style="62" customWidth="1"/>
    <col min="14596" max="14596" width="18.7109375" style="62" customWidth="1"/>
    <col min="14597" max="14597" width="11.7109375" style="62" customWidth="1"/>
    <col min="14598" max="14598" width="23.28515625" style="62" customWidth="1"/>
    <col min="14599" max="14599" width="12.28515625" style="62" customWidth="1"/>
    <col min="14600" max="14600" width="42.140625" style="62" customWidth="1"/>
    <col min="14601" max="14601" width="14" style="62" bestFit="1" customWidth="1"/>
    <col min="14602" max="14602" width="9.140625" style="62"/>
    <col min="14603" max="14603" width="35.85546875" style="62" bestFit="1" customWidth="1"/>
    <col min="14604" max="14604" width="13.42578125" style="62" bestFit="1" customWidth="1"/>
    <col min="14605" max="14605" width="12.85546875" style="62" bestFit="1" customWidth="1"/>
    <col min="14606" max="14847" width="9.140625" style="62"/>
    <col min="14848" max="14848" width="35.85546875" style="62" bestFit="1" customWidth="1"/>
    <col min="14849" max="14849" width="7.7109375" style="62" customWidth="1"/>
    <col min="14850" max="14850" width="40.5703125" style="62" customWidth="1"/>
    <col min="14851" max="14851" width="32.140625" style="62" customWidth="1"/>
    <col min="14852" max="14852" width="18.7109375" style="62" customWidth="1"/>
    <col min="14853" max="14853" width="11.7109375" style="62" customWidth="1"/>
    <col min="14854" max="14854" width="23.28515625" style="62" customWidth="1"/>
    <col min="14855" max="14855" width="12.28515625" style="62" customWidth="1"/>
    <col min="14856" max="14856" width="42.140625" style="62" customWidth="1"/>
    <col min="14857" max="14857" width="14" style="62" bestFit="1" customWidth="1"/>
    <col min="14858" max="14858" width="9.140625" style="62"/>
    <col min="14859" max="14859" width="35.85546875" style="62" bestFit="1" customWidth="1"/>
    <col min="14860" max="14860" width="13.42578125" style="62" bestFit="1" customWidth="1"/>
    <col min="14861" max="14861" width="12.85546875" style="62" bestFit="1" customWidth="1"/>
    <col min="14862" max="15103" width="9.140625" style="62"/>
    <col min="15104" max="15104" width="35.85546875" style="62" bestFit="1" customWidth="1"/>
    <col min="15105" max="15105" width="7.7109375" style="62" customWidth="1"/>
    <col min="15106" max="15106" width="40.5703125" style="62" customWidth="1"/>
    <col min="15107" max="15107" width="32.140625" style="62" customWidth="1"/>
    <col min="15108" max="15108" width="18.7109375" style="62" customWidth="1"/>
    <col min="15109" max="15109" width="11.7109375" style="62" customWidth="1"/>
    <col min="15110" max="15110" width="23.28515625" style="62" customWidth="1"/>
    <col min="15111" max="15111" width="12.28515625" style="62" customWidth="1"/>
    <col min="15112" max="15112" width="42.140625" style="62" customWidth="1"/>
    <col min="15113" max="15113" width="14" style="62" bestFit="1" customWidth="1"/>
    <col min="15114" max="15114" width="9.140625" style="62"/>
    <col min="15115" max="15115" width="35.85546875" style="62" bestFit="1" customWidth="1"/>
    <col min="15116" max="15116" width="13.42578125" style="62" bestFit="1" customWidth="1"/>
    <col min="15117" max="15117" width="12.85546875" style="62" bestFit="1" customWidth="1"/>
    <col min="15118" max="15359" width="9.140625" style="62"/>
    <col min="15360" max="15360" width="35.85546875" style="62" bestFit="1" customWidth="1"/>
    <col min="15361" max="15361" width="7.7109375" style="62" customWidth="1"/>
    <col min="15362" max="15362" width="40.5703125" style="62" customWidth="1"/>
    <col min="15363" max="15363" width="32.140625" style="62" customWidth="1"/>
    <col min="15364" max="15364" width="18.7109375" style="62" customWidth="1"/>
    <col min="15365" max="15365" width="11.7109375" style="62" customWidth="1"/>
    <col min="15366" max="15366" width="23.28515625" style="62" customWidth="1"/>
    <col min="15367" max="15367" width="12.28515625" style="62" customWidth="1"/>
    <col min="15368" max="15368" width="42.140625" style="62" customWidth="1"/>
    <col min="15369" max="15369" width="14" style="62" bestFit="1" customWidth="1"/>
    <col min="15370" max="15370" width="9.140625" style="62"/>
    <col min="15371" max="15371" width="35.85546875" style="62" bestFit="1" customWidth="1"/>
    <col min="15372" max="15372" width="13.42578125" style="62" bestFit="1" customWidth="1"/>
    <col min="15373" max="15373" width="12.85546875" style="62" bestFit="1" customWidth="1"/>
    <col min="15374" max="15615" width="9.140625" style="62"/>
    <col min="15616" max="15616" width="35.85546875" style="62" bestFit="1" customWidth="1"/>
    <col min="15617" max="15617" width="7.7109375" style="62" customWidth="1"/>
    <col min="15618" max="15618" width="40.5703125" style="62" customWidth="1"/>
    <col min="15619" max="15619" width="32.140625" style="62" customWidth="1"/>
    <col min="15620" max="15620" width="18.7109375" style="62" customWidth="1"/>
    <col min="15621" max="15621" width="11.7109375" style="62" customWidth="1"/>
    <col min="15622" max="15622" width="23.28515625" style="62" customWidth="1"/>
    <col min="15623" max="15623" width="12.28515625" style="62" customWidth="1"/>
    <col min="15624" max="15624" width="42.140625" style="62" customWidth="1"/>
    <col min="15625" max="15625" width="14" style="62" bestFit="1" customWidth="1"/>
    <col min="15626" max="15626" width="9.140625" style="62"/>
    <col min="15627" max="15627" width="35.85546875" style="62" bestFit="1" customWidth="1"/>
    <col min="15628" max="15628" width="13.42578125" style="62" bestFit="1" customWidth="1"/>
    <col min="15629" max="15629" width="12.85546875" style="62" bestFit="1" customWidth="1"/>
    <col min="15630" max="15871" width="9.140625" style="62"/>
    <col min="15872" max="15872" width="35.85546875" style="62" bestFit="1" customWidth="1"/>
    <col min="15873" max="15873" width="7.7109375" style="62" customWidth="1"/>
    <col min="15874" max="15874" width="40.5703125" style="62" customWidth="1"/>
    <col min="15875" max="15875" width="32.140625" style="62" customWidth="1"/>
    <col min="15876" max="15876" width="18.7109375" style="62" customWidth="1"/>
    <col min="15877" max="15877" width="11.7109375" style="62" customWidth="1"/>
    <col min="15878" max="15878" width="23.28515625" style="62" customWidth="1"/>
    <col min="15879" max="15879" width="12.28515625" style="62" customWidth="1"/>
    <col min="15880" max="15880" width="42.140625" style="62" customWidth="1"/>
    <col min="15881" max="15881" width="14" style="62" bestFit="1" customWidth="1"/>
    <col min="15882" max="15882" width="9.140625" style="62"/>
    <col min="15883" max="15883" width="35.85546875" style="62" bestFit="1" customWidth="1"/>
    <col min="15884" max="15884" width="13.42578125" style="62" bestFit="1" customWidth="1"/>
    <col min="15885" max="15885" width="12.85546875" style="62" bestFit="1" customWidth="1"/>
    <col min="15886" max="16127" width="9.140625" style="62"/>
    <col min="16128" max="16128" width="35.85546875" style="62" bestFit="1" customWidth="1"/>
    <col min="16129" max="16129" width="7.7109375" style="62" customWidth="1"/>
    <col min="16130" max="16130" width="40.5703125" style="62" customWidth="1"/>
    <col min="16131" max="16131" width="32.140625" style="62" customWidth="1"/>
    <col min="16132" max="16132" width="18.7109375" style="62" customWidth="1"/>
    <col min="16133" max="16133" width="11.7109375" style="62" customWidth="1"/>
    <col min="16134" max="16134" width="23.28515625" style="62" customWidth="1"/>
    <col min="16135" max="16135" width="12.28515625" style="62" customWidth="1"/>
    <col min="16136" max="16136" width="42.140625" style="62" customWidth="1"/>
    <col min="16137" max="16137" width="14" style="62" bestFit="1" customWidth="1"/>
    <col min="16138" max="16138" width="9.140625" style="62"/>
    <col min="16139" max="16139" width="35.85546875" style="62" bestFit="1" customWidth="1"/>
    <col min="16140" max="16140" width="13.42578125" style="62" bestFit="1" customWidth="1"/>
    <col min="16141" max="16141" width="12.85546875" style="62" bestFit="1" customWidth="1"/>
    <col min="16142" max="16384" width="9.140625" style="62"/>
  </cols>
  <sheetData>
    <row r="1" spans="1:10" s="25" customFormat="1" x14ac:dyDescent="0.3">
      <c r="A1" s="247" t="s">
        <v>85</v>
      </c>
      <c r="B1" s="247"/>
      <c r="C1" s="247"/>
      <c r="D1" s="247"/>
      <c r="E1" s="247"/>
      <c r="F1" s="247"/>
      <c r="G1" s="247"/>
      <c r="H1" s="247"/>
      <c r="I1" s="95" t="s">
        <v>80</v>
      </c>
      <c r="J1" s="90" t="s">
        <v>77</v>
      </c>
    </row>
    <row r="2" spans="1:10" s="25" customFormat="1" x14ac:dyDescent="0.3">
      <c r="A2" s="68"/>
      <c r="B2" s="68"/>
      <c r="C2" s="68"/>
      <c r="D2" s="68"/>
      <c r="E2" s="147"/>
      <c r="F2" s="68"/>
      <c r="G2" s="57"/>
      <c r="H2" s="68"/>
      <c r="I2" s="95" t="s">
        <v>81</v>
      </c>
      <c r="J2" s="90" t="s">
        <v>78</v>
      </c>
    </row>
    <row r="3" spans="1:10" s="25" customFormat="1" x14ac:dyDescent="0.3">
      <c r="E3" s="148"/>
      <c r="G3" s="57"/>
      <c r="I3" s="95" t="s">
        <v>82</v>
      </c>
    </row>
    <row r="4" spans="1:10" s="25" customFormat="1" x14ac:dyDescent="0.3">
      <c r="E4" s="148"/>
      <c r="G4" s="57"/>
    </row>
    <row r="5" spans="1:10" s="25" customFormat="1" x14ac:dyDescent="0.3">
      <c r="E5" s="148"/>
      <c r="G5" s="57"/>
    </row>
    <row r="6" spans="1:10" s="25" customFormat="1" x14ac:dyDescent="0.3">
      <c r="E6" s="148"/>
      <c r="G6" s="57"/>
    </row>
    <row r="7" spans="1:10" s="25" customFormat="1" x14ac:dyDescent="0.3">
      <c r="A7" s="69"/>
      <c r="B7" s="69"/>
      <c r="C7" s="70"/>
      <c r="D7" s="70"/>
      <c r="E7" s="149"/>
      <c r="F7" s="70"/>
      <c r="G7" s="70"/>
      <c r="H7" s="70"/>
    </row>
    <row r="8" spans="1:10" s="25" customFormat="1" x14ac:dyDescent="0.3">
      <c r="A8" s="69"/>
      <c r="B8" s="69"/>
      <c r="C8" s="70"/>
      <c r="D8" s="70"/>
      <c r="E8" s="149"/>
      <c r="F8" s="70"/>
      <c r="G8" s="70"/>
      <c r="H8" s="70"/>
    </row>
    <row r="9" spans="1:10" s="25" customFormat="1" ht="20.25" x14ac:dyDescent="0.3">
      <c r="A9" s="248" t="s">
        <v>54</v>
      </c>
      <c r="B9" s="248"/>
      <c r="C9" s="248"/>
      <c r="D9" s="248"/>
      <c r="E9" s="248"/>
      <c r="F9" s="248"/>
      <c r="G9" s="248"/>
      <c r="H9" s="248"/>
    </row>
    <row r="10" spans="1:10" s="25" customFormat="1" x14ac:dyDescent="0.3">
      <c r="A10" s="69"/>
      <c r="B10" s="69"/>
      <c r="C10" s="70"/>
      <c r="D10" s="70"/>
      <c r="E10" s="149"/>
      <c r="F10" s="70"/>
      <c r="G10" s="70"/>
      <c r="H10" s="70"/>
    </row>
    <row r="11" spans="1:10" s="25" customFormat="1" x14ac:dyDescent="0.3">
      <c r="A11" s="69"/>
      <c r="B11" s="69"/>
      <c r="C11" s="70"/>
      <c r="D11" s="70"/>
      <c r="E11" s="149"/>
      <c r="F11" s="70"/>
      <c r="G11" s="70"/>
      <c r="H11" s="70"/>
    </row>
    <row r="12" spans="1:10" s="71" customFormat="1" ht="18" customHeight="1" x14ac:dyDescent="0.25">
      <c r="A12" s="249" t="s">
        <v>0</v>
      </c>
      <c r="B12" s="249"/>
      <c r="C12" s="250"/>
      <c r="D12" s="251"/>
      <c r="E12" s="251"/>
      <c r="F12" s="251"/>
      <c r="G12" s="251"/>
      <c r="H12" s="251"/>
    </row>
    <row r="13" spans="1:10" s="71" customFormat="1" ht="18" customHeight="1" x14ac:dyDescent="0.25">
      <c r="A13" s="249" t="s">
        <v>55</v>
      </c>
      <c r="B13" s="249"/>
      <c r="C13" s="250"/>
      <c r="D13" s="252"/>
      <c r="E13" s="252"/>
      <c r="F13" s="252"/>
      <c r="G13" s="252"/>
      <c r="H13" s="252"/>
    </row>
    <row r="14" spans="1:10" s="25" customFormat="1" ht="18" customHeight="1" x14ac:dyDescent="0.3">
      <c r="E14" s="148"/>
      <c r="G14" s="57"/>
    </row>
    <row r="15" spans="1:10" s="25" customFormat="1" ht="18" customHeight="1" x14ac:dyDescent="0.3">
      <c r="A15" s="253" t="s">
        <v>56</v>
      </c>
      <c r="B15" s="254"/>
      <c r="C15" s="239"/>
      <c r="D15" s="240"/>
      <c r="E15" s="240"/>
      <c r="F15" s="240"/>
      <c r="G15" s="240"/>
      <c r="H15" s="246"/>
    </row>
    <row r="16" spans="1:10" s="25" customFormat="1" ht="18" customHeight="1" x14ac:dyDescent="0.3">
      <c r="A16" s="253" t="s">
        <v>24</v>
      </c>
      <c r="B16" s="254"/>
      <c r="C16" s="239"/>
      <c r="D16" s="240"/>
      <c r="E16" s="240"/>
      <c r="F16" s="240"/>
      <c r="G16" s="240"/>
      <c r="H16" s="246"/>
    </row>
    <row r="17" spans="1:8" s="25" customFormat="1" ht="18" customHeight="1" x14ac:dyDescent="0.3">
      <c r="A17" s="253" t="s">
        <v>156</v>
      </c>
      <c r="B17" s="254"/>
      <c r="C17" s="239"/>
      <c r="D17" s="240"/>
      <c r="E17" s="240"/>
      <c r="F17" s="240"/>
      <c r="G17" s="240"/>
      <c r="H17" s="246"/>
    </row>
    <row r="18" spans="1:8" ht="23.25" x14ac:dyDescent="0.35">
      <c r="A18" s="64"/>
      <c r="E18" s="150"/>
      <c r="F18" s="131"/>
      <c r="G18" s="143"/>
    </row>
    <row r="19" spans="1:8" ht="18.75" x14ac:dyDescent="0.3">
      <c r="A19" s="234" t="s">
        <v>48</v>
      </c>
      <c r="B19" s="234"/>
      <c r="C19" s="234"/>
      <c r="D19" s="234"/>
      <c r="E19" s="234"/>
      <c r="F19" s="234"/>
      <c r="G19" s="234"/>
      <c r="H19" s="234"/>
    </row>
    <row r="20" spans="1:8" s="87" customFormat="1" ht="66" customHeight="1" thickBot="1" x14ac:dyDescent="0.3">
      <c r="A20" s="65" t="s">
        <v>61</v>
      </c>
      <c r="B20" s="65" t="s">
        <v>49</v>
      </c>
      <c r="C20" s="65" t="s">
        <v>66</v>
      </c>
      <c r="D20" s="65" t="s">
        <v>59</v>
      </c>
      <c r="E20" s="151" t="s">
        <v>60</v>
      </c>
      <c r="F20" s="65" t="s">
        <v>50</v>
      </c>
      <c r="G20" s="65" t="s">
        <v>137</v>
      </c>
      <c r="H20" s="65" t="s">
        <v>15</v>
      </c>
    </row>
    <row r="21" spans="1:8" x14ac:dyDescent="0.3">
      <c r="A21" s="241" t="s">
        <v>58</v>
      </c>
      <c r="B21" s="72">
        <v>1</v>
      </c>
      <c r="C21" s="73"/>
      <c r="D21" s="73"/>
      <c r="E21" s="152"/>
      <c r="F21" s="74"/>
      <c r="G21" s="144"/>
      <c r="H21" s="91"/>
    </row>
    <row r="22" spans="1:8" x14ac:dyDescent="0.3">
      <c r="A22" s="242"/>
      <c r="B22" s="76">
        <v>2</v>
      </c>
      <c r="C22" s="77"/>
      <c r="D22" s="77"/>
      <c r="E22" s="153"/>
      <c r="F22" s="78"/>
      <c r="G22" s="145"/>
      <c r="H22" s="92"/>
    </row>
    <row r="23" spans="1:8" x14ac:dyDescent="0.3">
      <c r="A23" s="243"/>
      <c r="B23" s="80">
        <v>3</v>
      </c>
      <c r="C23" s="81"/>
      <c r="D23" s="81"/>
      <c r="E23" s="154"/>
      <c r="F23" s="78"/>
      <c r="G23" s="145"/>
      <c r="H23" s="93"/>
    </row>
    <row r="24" spans="1:8" ht="17.25" thickBot="1" x14ac:dyDescent="0.35">
      <c r="A24" s="244"/>
      <c r="B24" s="83" t="s">
        <v>57</v>
      </c>
      <c r="C24" s="84"/>
      <c r="D24" s="84"/>
      <c r="E24" s="155"/>
      <c r="F24" s="85"/>
      <c r="G24" s="146"/>
      <c r="H24" s="94"/>
    </row>
    <row r="25" spans="1:8" x14ac:dyDescent="0.3">
      <c r="A25" s="241" t="s">
        <v>62</v>
      </c>
      <c r="B25" s="72">
        <v>1</v>
      </c>
      <c r="C25" s="73"/>
      <c r="D25" s="73"/>
      <c r="E25" s="152"/>
      <c r="F25" s="74"/>
      <c r="G25" s="144"/>
      <c r="H25" s="75"/>
    </row>
    <row r="26" spans="1:8" x14ac:dyDescent="0.3">
      <c r="A26" s="242"/>
      <c r="B26" s="76">
        <v>2</v>
      </c>
      <c r="C26" s="77"/>
      <c r="D26" s="77"/>
      <c r="E26" s="153"/>
      <c r="F26" s="78"/>
      <c r="G26" s="145"/>
      <c r="H26" s="79"/>
    </row>
    <row r="27" spans="1:8" x14ac:dyDescent="0.3">
      <c r="A27" s="243"/>
      <c r="B27" s="80">
        <v>3</v>
      </c>
      <c r="C27" s="81"/>
      <c r="D27" s="81"/>
      <c r="E27" s="154"/>
      <c r="F27" s="78"/>
      <c r="G27" s="145"/>
      <c r="H27" s="82"/>
    </row>
    <row r="28" spans="1:8" ht="17.25" thickBot="1" x14ac:dyDescent="0.35">
      <c r="A28" s="244"/>
      <c r="B28" s="83" t="s">
        <v>57</v>
      </c>
      <c r="C28" s="84"/>
      <c r="D28" s="84"/>
      <c r="E28" s="155"/>
      <c r="F28" s="85"/>
      <c r="G28" s="146"/>
      <c r="H28" s="86"/>
    </row>
    <row r="29" spans="1:8" x14ac:dyDescent="0.3">
      <c r="A29" s="241" t="s">
        <v>63</v>
      </c>
      <c r="B29" s="72">
        <v>1</v>
      </c>
      <c r="C29" s="73"/>
      <c r="D29" s="73"/>
      <c r="E29" s="152"/>
      <c r="F29" s="74"/>
      <c r="G29" s="144"/>
      <c r="H29" s="75"/>
    </row>
    <row r="30" spans="1:8" x14ac:dyDescent="0.3">
      <c r="A30" s="242"/>
      <c r="B30" s="76">
        <v>2</v>
      </c>
      <c r="C30" s="77"/>
      <c r="D30" s="77"/>
      <c r="E30" s="153"/>
      <c r="F30" s="78"/>
      <c r="G30" s="145"/>
      <c r="H30" s="79"/>
    </row>
    <row r="31" spans="1:8" x14ac:dyDescent="0.3">
      <c r="A31" s="243"/>
      <c r="B31" s="80">
        <v>3</v>
      </c>
      <c r="C31" s="81"/>
      <c r="D31" s="81"/>
      <c r="E31" s="154"/>
      <c r="F31" s="78"/>
      <c r="G31" s="145"/>
      <c r="H31" s="82"/>
    </row>
    <row r="32" spans="1:8" ht="17.25" thickBot="1" x14ac:dyDescent="0.35">
      <c r="A32" s="244"/>
      <c r="B32" s="83" t="s">
        <v>57</v>
      </c>
      <c r="C32" s="84"/>
      <c r="D32" s="84"/>
      <c r="E32" s="155"/>
      <c r="F32" s="85"/>
      <c r="G32" s="146"/>
      <c r="H32" s="86"/>
    </row>
    <row r="33" spans="1:8" x14ac:dyDescent="0.3">
      <c r="A33" s="241" t="s">
        <v>64</v>
      </c>
      <c r="B33" s="72">
        <v>1</v>
      </c>
      <c r="C33" s="73"/>
      <c r="D33" s="73"/>
      <c r="E33" s="152"/>
      <c r="F33" s="74"/>
      <c r="G33" s="144"/>
      <c r="H33" s="75"/>
    </row>
    <row r="34" spans="1:8" x14ac:dyDescent="0.3">
      <c r="A34" s="242"/>
      <c r="B34" s="76">
        <v>2</v>
      </c>
      <c r="C34" s="77"/>
      <c r="D34" s="77"/>
      <c r="E34" s="153"/>
      <c r="F34" s="78"/>
      <c r="G34" s="145"/>
      <c r="H34" s="79"/>
    </row>
    <row r="35" spans="1:8" x14ac:dyDescent="0.3">
      <c r="A35" s="243"/>
      <c r="B35" s="80">
        <v>3</v>
      </c>
      <c r="C35" s="81"/>
      <c r="D35" s="81"/>
      <c r="E35" s="154"/>
      <c r="F35" s="78"/>
      <c r="G35" s="145"/>
      <c r="H35" s="82"/>
    </row>
    <row r="36" spans="1:8" ht="17.25" thickBot="1" x14ac:dyDescent="0.35">
      <c r="A36" s="244"/>
      <c r="B36" s="83" t="s">
        <v>57</v>
      </c>
      <c r="C36" s="84"/>
      <c r="D36" s="84"/>
      <c r="E36" s="155"/>
      <c r="F36" s="85"/>
      <c r="G36" s="146"/>
      <c r="H36" s="86"/>
    </row>
    <row r="38" spans="1:8" ht="18.75" x14ac:dyDescent="0.3">
      <c r="A38" s="233" t="s">
        <v>51</v>
      </c>
      <c r="B38" s="233"/>
      <c r="C38" s="233"/>
      <c r="D38" s="233"/>
      <c r="E38" s="233"/>
      <c r="F38" s="234"/>
      <c r="G38" s="234"/>
      <c r="H38" s="234"/>
    </row>
    <row r="39" spans="1:8" ht="17.25" customHeight="1" x14ac:dyDescent="0.3">
      <c r="A39" s="235" t="s">
        <v>83</v>
      </c>
      <c r="B39" s="235"/>
      <c r="C39" s="235"/>
      <c r="D39" s="235"/>
      <c r="E39" s="235"/>
    </row>
    <row r="40" spans="1:8" ht="17.25" customHeight="1" x14ac:dyDescent="0.3">
      <c r="A40" s="235" t="s">
        <v>138</v>
      </c>
      <c r="B40" s="235"/>
      <c r="C40" s="235"/>
      <c r="D40" s="136" t="s">
        <v>65</v>
      </c>
      <c r="E40" s="156" t="s">
        <v>139</v>
      </c>
    </row>
    <row r="41" spans="1:8" x14ac:dyDescent="0.3">
      <c r="A41" s="236" t="s">
        <v>4</v>
      </c>
      <c r="B41" s="236"/>
      <c r="C41" s="236"/>
      <c r="D41" s="138" t="e">
        <f>ROUND(SUMIF(G21:G24,"áno",E21:E24)/COUNTIF(G21:G24,"áno"),2)</f>
        <v>#DIV/0!</v>
      </c>
      <c r="E41" s="157" t="e">
        <f>ROUND(D41*1.2,2)</f>
        <v>#DIV/0!</v>
      </c>
    </row>
    <row r="42" spans="1:8" x14ac:dyDescent="0.3">
      <c r="A42" s="236" t="s">
        <v>5</v>
      </c>
      <c r="B42" s="236"/>
      <c r="C42" s="236"/>
      <c r="D42" s="138" t="e">
        <f>ROUND(SUMIF(G25:G28,"áno",E25:E28)/COUNTIF(G25:G28,"áno"),2)</f>
        <v>#DIV/0!</v>
      </c>
      <c r="E42" s="157" t="e">
        <f t="shared" ref="E42:E44" si="0">ROUND(D42*1.2,2)</f>
        <v>#DIV/0!</v>
      </c>
    </row>
    <row r="43" spans="1:8" x14ac:dyDescent="0.3">
      <c r="A43" s="236" t="s">
        <v>6</v>
      </c>
      <c r="B43" s="236"/>
      <c r="C43" s="236"/>
      <c r="D43" s="138" t="e">
        <f>ROUND(SUMIF(G21:G24,"áno",E21:E24)/COUNTIF(G21:G24,"áno"),2)</f>
        <v>#DIV/0!</v>
      </c>
      <c r="E43" s="157" t="e">
        <f t="shared" si="0"/>
        <v>#DIV/0!</v>
      </c>
    </row>
    <row r="44" spans="1:8" x14ac:dyDescent="0.3">
      <c r="A44" s="236" t="s">
        <v>57</v>
      </c>
      <c r="B44" s="236"/>
      <c r="C44" s="236"/>
      <c r="D44" s="138" t="e">
        <f>ROUND(SUMIF(G21:G24,"áno",E21:E24)/COUNTIF(G21:G24,"áno"),2)</f>
        <v>#DIV/0!</v>
      </c>
      <c r="E44" s="157" t="e">
        <f t="shared" si="0"/>
        <v>#DIV/0!</v>
      </c>
    </row>
    <row r="47" spans="1:8" x14ac:dyDescent="0.3">
      <c r="A47" s="62" t="s">
        <v>52</v>
      </c>
      <c r="E47" s="150"/>
      <c r="F47" s="63"/>
      <c r="G47" s="143"/>
    </row>
    <row r="48" spans="1:8" x14ac:dyDescent="0.3">
      <c r="A48" s="237"/>
      <c r="B48" s="237"/>
      <c r="C48" s="237"/>
      <c r="D48" s="237"/>
      <c r="E48" s="237"/>
      <c r="F48" s="237"/>
      <c r="G48" s="237"/>
      <c r="H48" s="237"/>
    </row>
    <row r="49" spans="1:8" x14ac:dyDescent="0.3">
      <c r="B49" s="66"/>
      <c r="C49" s="66"/>
      <c r="E49" s="158"/>
      <c r="F49" s="67" t="s">
        <v>53</v>
      </c>
      <c r="H49" s="66"/>
    </row>
    <row r="50" spans="1:8" hidden="1" x14ac:dyDescent="0.3">
      <c r="A50" s="245"/>
      <c r="B50" s="245"/>
      <c r="C50" s="245"/>
      <c r="D50" s="245"/>
      <c r="E50" s="245"/>
      <c r="F50" s="245"/>
      <c r="G50" s="245"/>
      <c r="H50" s="245"/>
    </row>
    <row r="51" spans="1:8" x14ac:dyDescent="0.3">
      <c r="A51" s="245"/>
      <c r="B51" s="245"/>
      <c r="C51" s="245"/>
      <c r="D51" s="245"/>
      <c r="E51" s="245"/>
      <c r="F51" s="245"/>
      <c r="G51" s="245"/>
      <c r="H51" s="245"/>
    </row>
    <row r="52" spans="1:8" x14ac:dyDescent="0.3">
      <c r="A52" s="238" t="s">
        <v>140</v>
      </c>
      <c r="B52" s="238"/>
      <c r="C52" s="238"/>
      <c r="D52" s="238"/>
      <c r="E52" s="238"/>
      <c r="F52" s="238"/>
      <c r="G52" s="238"/>
      <c r="H52" s="238"/>
    </row>
    <row r="53" spans="1:8" x14ac:dyDescent="0.3">
      <c r="A53" s="139" t="s">
        <v>141</v>
      </c>
      <c r="B53" s="230" t="s">
        <v>150</v>
      </c>
      <c r="C53" s="231"/>
      <c r="D53" s="231"/>
      <c r="E53" s="231"/>
      <c r="F53" s="231"/>
      <c r="G53" s="231"/>
      <c r="H53" s="232"/>
    </row>
    <row r="54" spans="1:8" x14ac:dyDescent="0.3">
      <c r="A54" s="140" t="s">
        <v>139</v>
      </c>
      <c r="B54" s="230" t="s">
        <v>151</v>
      </c>
      <c r="C54" s="231"/>
      <c r="D54" s="231"/>
      <c r="E54" s="231"/>
      <c r="F54" s="231"/>
      <c r="G54" s="231"/>
      <c r="H54" s="232"/>
    </row>
    <row r="55" spans="1:8" x14ac:dyDescent="0.3">
      <c r="A55" s="140" t="s">
        <v>142</v>
      </c>
      <c r="B55" s="230" t="s">
        <v>152</v>
      </c>
      <c r="C55" s="231"/>
      <c r="D55" s="231"/>
      <c r="E55" s="231"/>
      <c r="F55" s="231"/>
      <c r="G55" s="231"/>
      <c r="H55" s="232"/>
    </row>
    <row r="56" spans="1:8" x14ac:dyDescent="0.3">
      <c r="A56" s="135"/>
      <c r="B56" s="135"/>
      <c r="C56" s="135"/>
      <c r="D56" s="135"/>
      <c r="E56" s="159"/>
      <c r="F56" s="135"/>
      <c r="H56" s="135"/>
    </row>
    <row r="58" spans="1:8" x14ac:dyDescent="0.3">
      <c r="A58" s="25"/>
      <c r="B58" s="25"/>
      <c r="C58" s="25"/>
      <c r="D58" s="25"/>
      <c r="E58" s="148"/>
      <c r="F58" s="25"/>
      <c r="G58" s="57"/>
      <c r="H58" s="25"/>
    </row>
    <row r="59" spans="1:8" x14ac:dyDescent="0.3">
      <c r="A59" s="25"/>
      <c r="B59" s="25"/>
      <c r="C59" s="25"/>
      <c r="D59" s="25"/>
      <c r="E59" s="148"/>
      <c r="F59" s="25"/>
      <c r="G59" s="57"/>
      <c r="H59" s="25"/>
    </row>
    <row r="60" spans="1:8" x14ac:dyDescent="0.3">
      <c r="A60" s="25"/>
      <c r="B60" s="25"/>
      <c r="C60" s="25"/>
      <c r="D60" s="25"/>
      <c r="E60" s="148"/>
      <c r="F60" s="25"/>
      <c r="G60" s="57"/>
      <c r="H60" s="25"/>
    </row>
    <row r="61" spans="1:8" x14ac:dyDescent="0.3">
      <c r="A61" s="25"/>
      <c r="B61" s="25"/>
      <c r="C61" s="25"/>
      <c r="D61" s="25"/>
      <c r="E61" s="148"/>
      <c r="F61" s="25"/>
      <c r="G61" s="57"/>
      <c r="H61" s="25"/>
    </row>
    <row r="62" spans="1:8" s="25" customFormat="1" x14ac:dyDescent="0.3">
      <c r="A62" s="69"/>
      <c r="B62" s="69"/>
      <c r="C62" s="70"/>
      <c r="D62" s="70"/>
      <c r="E62" s="149"/>
      <c r="F62" s="70"/>
      <c r="G62" s="70"/>
      <c r="H62" s="70"/>
    </row>
    <row r="63" spans="1:8" s="25" customFormat="1" x14ac:dyDescent="0.3">
      <c r="A63" s="69"/>
      <c r="B63" s="69"/>
      <c r="C63" s="70"/>
      <c r="D63" s="70"/>
      <c r="E63" s="149"/>
      <c r="F63" s="70"/>
      <c r="G63" s="70"/>
      <c r="H63" s="70"/>
    </row>
    <row r="64" spans="1:8" s="25" customFormat="1" ht="20.25" x14ac:dyDescent="0.3">
      <c r="A64" s="248" t="s">
        <v>67</v>
      </c>
      <c r="B64" s="248"/>
      <c r="C64" s="248"/>
      <c r="D64" s="248"/>
      <c r="E64" s="248"/>
      <c r="F64" s="248"/>
      <c r="G64" s="248"/>
      <c r="H64" s="248"/>
    </row>
    <row r="65" spans="1:10" s="25" customFormat="1" x14ac:dyDescent="0.3">
      <c r="A65" s="69"/>
      <c r="B65" s="69"/>
      <c r="C65" s="70"/>
      <c r="D65" s="70"/>
      <c r="E65" s="149"/>
      <c r="F65" s="70"/>
      <c r="G65" s="70"/>
      <c r="H65" s="70"/>
    </row>
    <row r="66" spans="1:10" s="25" customFormat="1" x14ac:dyDescent="0.3">
      <c r="A66" s="69"/>
      <c r="B66" s="69"/>
      <c r="C66" s="70"/>
      <c r="D66" s="70"/>
      <c r="E66" s="149"/>
      <c r="F66" s="70"/>
      <c r="G66" s="70"/>
      <c r="H66" s="70"/>
    </row>
    <row r="67" spans="1:10" s="71" customFormat="1" ht="18" customHeight="1" x14ac:dyDescent="0.25">
      <c r="A67" s="249" t="s">
        <v>0</v>
      </c>
      <c r="B67" s="249"/>
      <c r="C67" s="250"/>
      <c r="D67" s="251"/>
      <c r="E67" s="251"/>
      <c r="F67" s="251"/>
      <c r="G67" s="251"/>
      <c r="H67" s="251"/>
    </row>
    <row r="68" spans="1:10" s="71" customFormat="1" ht="18" customHeight="1" x14ac:dyDescent="0.25">
      <c r="A68" s="249" t="s">
        <v>55</v>
      </c>
      <c r="B68" s="249"/>
      <c r="C68" s="250"/>
      <c r="D68" s="252"/>
      <c r="E68" s="252"/>
      <c r="F68" s="252"/>
      <c r="G68" s="252"/>
      <c r="H68" s="252"/>
    </row>
    <row r="69" spans="1:10" s="25" customFormat="1" ht="18" customHeight="1" x14ac:dyDescent="0.3">
      <c r="E69" s="148"/>
      <c r="G69" s="57"/>
    </row>
    <row r="70" spans="1:10" s="25" customFormat="1" ht="18" customHeight="1" x14ac:dyDescent="0.3">
      <c r="A70" s="253" t="s">
        <v>56</v>
      </c>
      <c r="B70" s="254"/>
      <c r="C70" s="239"/>
      <c r="D70" s="240"/>
      <c r="E70" s="240"/>
      <c r="F70" s="240"/>
      <c r="G70" s="240"/>
      <c r="H70" s="246"/>
    </row>
    <row r="71" spans="1:10" s="25" customFormat="1" ht="18" customHeight="1" x14ac:dyDescent="0.3">
      <c r="A71" s="253" t="s">
        <v>24</v>
      </c>
      <c r="B71" s="254"/>
      <c r="C71" s="239"/>
      <c r="D71" s="240"/>
      <c r="E71" s="240"/>
      <c r="F71" s="240"/>
      <c r="G71" s="240"/>
      <c r="H71" s="246"/>
    </row>
    <row r="72" spans="1:10" s="25" customFormat="1" ht="18" customHeight="1" x14ac:dyDescent="0.3">
      <c r="A72" s="253" t="s">
        <v>156</v>
      </c>
      <c r="B72" s="254"/>
      <c r="C72" s="239"/>
      <c r="D72" s="240"/>
      <c r="E72" s="240"/>
      <c r="F72" s="240"/>
      <c r="G72" s="240"/>
      <c r="H72" s="246"/>
      <c r="I72" s="239"/>
      <c r="J72" s="240"/>
    </row>
    <row r="73" spans="1:10" ht="23.25" x14ac:dyDescent="0.35">
      <c r="A73" s="64"/>
      <c r="E73" s="150"/>
      <c r="F73" s="131"/>
      <c r="G73" s="143"/>
    </row>
    <row r="74" spans="1:10" ht="18.75" x14ac:dyDescent="0.3">
      <c r="A74" s="234" t="s">
        <v>48</v>
      </c>
      <c r="B74" s="234"/>
      <c r="C74" s="234"/>
      <c r="D74" s="234"/>
      <c r="E74" s="234"/>
      <c r="F74" s="234"/>
      <c r="G74" s="234"/>
      <c r="H74" s="234"/>
    </row>
    <row r="75" spans="1:10" s="87" customFormat="1" ht="66" customHeight="1" thickBot="1" x14ac:dyDescent="0.3">
      <c r="A75" s="65" t="s">
        <v>61</v>
      </c>
      <c r="B75" s="65" t="s">
        <v>49</v>
      </c>
      <c r="C75" s="65" t="s">
        <v>66</v>
      </c>
      <c r="D75" s="65" t="s">
        <v>59</v>
      </c>
      <c r="E75" s="151" t="s">
        <v>60</v>
      </c>
      <c r="F75" s="65" t="s">
        <v>50</v>
      </c>
      <c r="G75" s="65" t="s">
        <v>137</v>
      </c>
      <c r="H75" s="65" t="s">
        <v>15</v>
      </c>
    </row>
    <row r="76" spans="1:10" x14ac:dyDescent="0.3">
      <c r="A76" s="241" t="s">
        <v>58</v>
      </c>
      <c r="B76" s="72">
        <v>1</v>
      </c>
      <c r="C76" s="73"/>
      <c r="D76" s="73"/>
      <c r="E76" s="152"/>
      <c r="F76" s="74"/>
      <c r="G76" s="144"/>
      <c r="H76" s="91"/>
    </row>
    <row r="77" spans="1:10" x14ac:dyDescent="0.3">
      <c r="A77" s="242"/>
      <c r="B77" s="76">
        <v>2</v>
      </c>
      <c r="C77" s="77"/>
      <c r="D77" s="77"/>
      <c r="E77" s="153"/>
      <c r="F77" s="78"/>
      <c r="G77" s="145"/>
      <c r="H77" s="92"/>
    </row>
    <row r="78" spans="1:10" x14ac:dyDescent="0.3">
      <c r="A78" s="243"/>
      <c r="B78" s="80">
        <v>3</v>
      </c>
      <c r="C78" s="81"/>
      <c r="D78" s="81"/>
      <c r="E78" s="154"/>
      <c r="F78" s="78"/>
      <c r="G78" s="145"/>
      <c r="H78" s="93"/>
    </row>
    <row r="79" spans="1:10" ht="17.25" thickBot="1" x14ac:dyDescent="0.35">
      <c r="A79" s="244"/>
      <c r="B79" s="83" t="s">
        <v>57</v>
      </c>
      <c r="C79" s="84"/>
      <c r="D79" s="84"/>
      <c r="E79" s="155"/>
      <c r="F79" s="85"/>
      <c r="G79" s="146"/>
      <c r="H79" s="94"/>
    </row>
    <row r="80" spans="1:10" x14ac:dyDescent="0.3">
      <c r="A80" s="241" t="s">
        <v>62</v>
      </c>
      <c r="B80" s="72">
        <v>1</v>
      </c>
      <c r="C80" s="73"/>
      <c r="D80" s="73"/>
      <c r="E80" s="152"/>
      <c r="F80" s="74"/>
      <c r="G80" s="144"/>
      <c r="H80" s="75"/>
    </row>
    <row r="81" spans="1:8" x14ac:dyDescent="0.3">
      <c r="A81" s="242"/>
      <c r="B81" s="76">
        <v>2</v>
      </c>
      <c r="C81" s="77"/>
      <c r="D81" s="77"/>
      <c r="E81" s="153"/>
      <c r="F81" s="78"/>
      <c r="G81" s="145"/>
      <c r="H81" s="79"/>
    </row>
    <row r="82" spans="1:8" x14ac:dyDescent="0.3">
      <c r="A82" s="243"/>
      <c r="B82" s="80">
        <v>3</v>
      </c>
      <c r="C82" s="81"/>
      <c r="D82" s="81"/>
      <c r="E82" s="154"/>
      <c r="F82" s="78"/>
      <c r="G82" s="145"/>
      <c r="H82" s="82"/>
    </row>
    <row r="83" spans="1:8" ht="17.25" thickBot="1" x14ac:dyDescent="0.35">
      <c r="A83" s="244"/>
      <c r="B83" s="83" t="s">
        <v>57</v>
      </c>
      <c r="C83" s="84"/>
      <c r="D83" s="84"/>
      <c r="E83" s="155"/>
      <c r="F83" s="85"/>
      <c r="G83" s="146"/>
      <c r="H83" s="86"/>
    </row>
    <row r="84" spans="1:8" x14ac:dyDescent="0.3">
      <c r="A84" s="241" t="s">
        <v>63</v>
      </c>
      <c r="B84" s="72">
        <v>1</v>
      </c>
      <c r="C84" s="73"/>
      <c r="D84" s="73"/>
      <c r="E84" s="152"/>
      <c r="F84" s="74"/>
      <c r="G84" s="144"/>
      <c r="H84" s="75"/>
    </row>
    <row r="85" spans="1:8" x14ac:dyDescent="0.3">
      <c r="A85" s="242"/>
      <c r="B85" s="76">
        <v>2</v>
      </c>
      <c r="C85" s="77"/>
      <c r="D85" s="77"/>
      <c r="E85" s="153"/>
      <c r="F85" s="78"/>
      <c r="G85" s="145"/>
      <c r="H85" s="79"/>
    </row>
    <row r="86" spans="1:8" x14ac:dyDescent="0.3">
      <c r="A86" s="243"/>
      <c r="B86" s="80">
        <v>3</v>
      </c>
      <c r="C86" s="81"/>
      <c r="D86" s="81"/>
      <c r="E86" s="154"/>
      <c r="F86" s="78"/>
      <c r="G86" s="145"/>
      <c r="H86" s="82"/>
    </row>
    <row r="87" spans="1:8" ht="17.25" thickBot="1" x14ac:dyDescent="0.35">
      <c r="A87" s="244"/>
      <c r="B87" s="83" t="s">
        <v>57</v>
      </c>
      <c r="C87" s="84"/>
      <c r="D87" s="84"/>
      <c r="E87" s="155"/>
      <c r="F87" s="85"/>
      <c r="G87" s="146"/>
      <c r="H87" s="86"/>
    </row>
    <row r="88" spans="1:8" x14ac:dyDescent="0.3">
      <c r="A88" s="241" t="s">
        <v>64</v>
      </c>
      <c r="B88" s="72">
        <v>1</v>
      </c>
      <c r="C88" s="73"/>
      <c r="D88" s="73"/>
      <c r="E88" s="152"/>
      <c r="F88" s="74"/>
      <c r="G88" s="144"/>
      <c r="H88" s="75"/>
    </row>
    <row r="89" spans="1:8" x14ac:dyDescent="0.3">
      <c r="A89" s="242"/>
      <c r="B89" s="76">
        <v>2</v>
      </c>
      <c r="C89" s="77"/>
      <c r="D89" s="77"/>
      <c r="E89" s="153"/>
      <c r="F89" s="78"/>
      <c r="G89" s="145"/>
      <c r="H89" s="79"/>
    </row>
    <row r="90" spans="1:8" x14ac:dyDescent="0.3">
      <c r="A90" s="243"/>
      <c r="B90" s="80">
        <v>3</v>
      </c>
      <c r="C90" s="81"/>
      <c r="D90" s="81"/>
      <c r="E90" s="154"/>
      <c r="F90" s="78"/>
      <c r="G90" s="145"/>
      <c r="H90" s="82"/>
    </row>
    <row r="91" spans="1:8" ht="17.25" thickBot="1" x14ac:dyDescent="0.35">
      <c r="A91" s="244"/>
      <c r="B91" s="83" t="s">
        <v>57</v>
      </c>
      <c r="C91" s="84"/>
      <c r="D91" s="84"/>
      <c r="E91" s="155"/>
      <c r="F91" s="85"/>
      <c r="G91" s="146"/>
      <c r="H91" s="86"/>
    </row>
    <row r="93" spans="1:8" ht="18.75" x14ac:dyDescent="0.3">
      <c r="A93" s="233" t="s">
        <v>51</v>
      </c>
      <c r="B93" s="233"/>
      <c r="C93" s="233"/>
      <c r="D93" s="233"/>
      <c r="E93" s="233"/>
      <c r="F93" s="234"/>
      <c r="G93" s="234"/>
      <c r="H93" s="234"/>
    </row>
    <row r="94" spans="1:8" ht="17.25" customHeight="1" x14ac:dyDescent="0.3">
      <c r="A94" s="235" t="s">
        <v>83</v>
      </c>
      <c r="B94" s="235"/>
      <c r="C94" s="235"/>
      <c r="D94" s="235"/>
      <c r="E94" s="235"/>
    </row>
    <row r="95" spans="1:8" ht="17.25" customHeight="1" x14ac:dyDescent="0.3">
      <c r="A95" s="235" t="s">
        <v>138</v>
      </c>
      <c r="B95" s="235"/>
      <c r="C95" s="235"/>
      <c r="D95" s="142" t="s">
        <v>65</v>
      </c>
      <c r="E95" s="156" t="s">
        <v>139</v>
      </c>
    </row>
    <row r="96" spans="1:8" x14ac:dyDescent="0.3">
      <c r="A96" s="236" t="s">
        <v>4</v>
      </c>
      <c r="B96" s="236"/>
      <c r="C96" s="236"/>
      <c r="D96" s="138" t="e">
        <f>ROUND(SUMIF(G76:G79,"áno",E76:E79)/COUNTIF(G76:G79,"áno"),2)</f>
        <v>#DIV/0!</v>
      </c>
      <c r="E96" s="157" t="e">
        <f>ROUND(D96*1.2,2)</f>
        <v>#DIV/0!</v>
      </c>
    </row>
    <row r="97" spans="1:8" x14ac:dyDescent="0.3">
      <c r="A97" s="236" t="s">
        <v>5</v>
      </c>
      <c r="B97" s="236"/>
      <c r="C97" s="236"/>
      <c r="D97" s="138" t="e">
        <f>ROUND(SUMIF(G80:G83,"áno",E80:E83)/COUNTIF(G80:G83,"áno"),2)</f>
        <v>#DIV/0!</v>
      </c>
      <c r="E97" s="157" t="e">
        <f t="shared" ref="E97:E99" si="1">ROUND(D97*1.2,2)</f>
        <v>#DIV/0!</v>
      </c>
    </row>
    <row r="98" spans="1:8" x14ac:dyDescent="0.3">
      <c r="A98" s="236" t="s">
        <v>6</v>
      </c>
      <c r="B98" s="236"/>
      <c r="C98" s="236"/>
      <c r="D98" s="138" t="e">
        <f>ROUND(SUMIF(G76:G79,"áno",E76:E79)/COUNTIF(G76:G79,"áno"),2)</f>
        <v>#DIV/0!</v>
      </c>
      <c r="E98" s="157" t="e">
        <f t="shared" si="1"/>
        <v>#DIV/0!</v>
      </c>
    </row>
    <row r="99" spans="1:8" x14ac:dyDescent="0.3">
      <c r="A99" s="236" t="s">
        <v>57</v>
      </c>
      <c r="B99" s="236"/>
      <c r="C99" s="236"/>
      <c r="D99" s="138" t="e">
        <f>ROUND(SUMIF(G76:G79,"áno",E76:E79)/COUNTIF(G76:G79,"áno"),2)</f>
        <v>#DIV/0!</v>
      </c>
      <c r="E99" s="157" t="e">
        <f t="shared" si="1"/>
        <v>#DIV/0!</v>
      </c>
    </row>
    <row r="102" spans="1:8" x14ac:dyDescent="0.3">
      <c r="A102" s="62" t="s">
        <v>52</v>
      </c>
      <c r="E102" s="150"/>
      <c r="F102" s="63"/>
      <c r="G102" s="143"/>
    </row>
    <row r="103" spans="1:8" x14ac:dyDescent="0.3">
      <c r="A103" s="237"/>
      <c r="B103" s="237"/>
      <c r="C103" s="237"/>
      <c r="D103" s="237"/>
      <c r="E103" s="237"/>
      <c r="F103" s="237"/>
      <c r="G103" s="237"/>
      <c r="H103" s="237"/>
    </row>
    <row r="104" spans="1:8" x14ac:dyDescent="0.3">
      <c r="B104" s="66"/>
      <c r="C104" s="66"/>
      <c r="E104" s="158"/>
      <c r="F104" s="67" t="s">
        <v>53</v>
      </c>
      <c r="H104" s="66"/>
    </row>
    <row r="105" spans="1:8" hidden="1" x14ac:dyDescent="0.3">
      <c r="A105" s="245"/>
      <c r="B105" s="245"/>
      <c r="C105" s="245"/>
      <c r="D105" s="245"/>
      <c r="E105" s="245"/>
      <c r="F105" s="245"/>
      <c r="G105" s="245"/>
      <c r="H105" s="245"/>
    </row>
    <row r="106" spans="1:8" x14ac:dyDescent="0.3">
      <c r="A106" s="245"/>
      <c r="B106" s="245"/>
      <c r="C106" s="245"/>
      <c r="D106" s="245"/>
      <c r="E106" s="245"/>
      <c r="F106" s="245"/>
      <c r="G106" s="245"/>
      <c r="H106" s="245"/>
    </row>
    <row r="107" spans="1:8" x14ac:dyDescent="0.3">
      <c r="A107" s="238" t="s">
        <v>140</v>
      </c>
      <c r="B107" s="238"/>
      <c r="C107" s="238"/>
      <c r="D107" s="238"/>
      <c r="E107" s="238"/>
      <c r="F107" s="238"/>
      <c r="G107" s="238"/>
      <c r="H107" s="238"/>
    </row>
    <row r="108" spans="1:8" x14ac:dyDescent="0.3">
      <c r="A108" s="139" t="s">
        <v>141</v>
      </c>
      <c r="B108" s="230" t="s">
        <v>150</v>
      </c>
      <c r="C108" s="231"/>
      <c r="D108" s="231"/>
      <c r="E108" s="231"/>
      <c r="F108" s="231"/>
      <c r="G108" s="231"/>
      <c r="H108" s="232"/>
    </row>
    <row r="109" spans="1:8" x14ac:dyDescent="0.3">
      <c r="A109" s="140" t="s">
        <v>139</v>
      </c>
      <c r="B109" s="230" t="s">
        <v>151</v>
      </c>
      <c r="C109" s="231"/>
      <c r="D109" s="231"/>
      <c r="E109" s="231"/>
      <c r="F109" s="231"/>
      <c r="G109" s="231"/>
      <c r="H109" s="232"/>
    </row>
    <row r="110" spans="1:8" x14ac:dyDescent="0.3">
      <c r="A110" s="140" t="s">
        <v>142</v>
      </c>
      <c r="B110" s="230" t="s">
        <v>152</v>
      </c>
      <c r="C110" s="231"/>
      <c r="D110" s="231"/>
      <c r="E110" s="231"/>
      <c r="F110" s="231"/>
      <c r="G110" s="231"/>
      <c r="H110" s="232"/>
    </row>
    <row r="112" spans="1:8" x14ac:dyDescent="0.3">
      <c r="A112" s="25"/>
      <c r="B112" s="25"/>
      <c r="C112" s="25"/>
      <c r="D112" s="25"/>
      <c r="E112" s="148"/>
      <c r="F112" s="25"/>
      <c r="G112" s="57"/>
      <c r="H112" s="25"/>
    </row>
    <row r="113" spans="1:10" x14ac:dyDescent="0.3">
      <c r="A113" s="25"/>
      <c r="B113" s="25"/>
      <c r="C113" s="25"/>
      <c r="D113" s="25"/>
      <c r="E113" s="148"/>
      <c r="F113" s="25"/>
      <c r="G113" s="57"/>
      <c r="H113" s="25"/>
    </row>
    <row r="114" spans="1:10" x14ac:dyDescent="0.3">
      <c r="A114" s="25"/>
      <c r="B114" s="25"/>
      <c r="C114" s="25"/>
      <c r="D114" s="25"/>
      <c r="E114" s="148"/>
      <c r="F114" s="25"/>
      <c r="G114" s="57"/>
      <c r="H114" s="25"/>
    </row>
    <row r="115" spans="1:10" x14ac:dyDescent="0.3">
      <c r="A115" s="25"/>
      <c r="B115" s="25"/>
      <c r="C115" s="25"/>
      <c r="D115" s="25"/>
      <c r="E115" s="148"/>
      <c r="F115" s="25"/>
      <c r="G115" s="57"/>
      <c r="H115" s="25"/>
    </row>
    <row r="116" spans="1:10" s="25" customFormat="1" x14ac:dyDescent="0.3">
      <c r="A116" s="69"/>
      <c r="B116" s="69"/>
      <c r="C116" s="70"/>
      <c r="D116" s="70"/>
      <c r="E116" s="149"/>
      <c r="F116" s="70"/>
      <c r="G116" s="70"/>
      <c r="H116" s="70"/>
    </row>
    <row r="117" spans="1:10" s="25" customFormat="1" x14ac:dyDescent="0.3">
      <c r="A117" s="69"/>
      <c r="B117" s="69"/>
      <c r="C117" s="70"/>
      <c r="D117" s="70"/>
      <c r="E117" s="149"/>
      <c r="F117" s="70"/>
      <c r="G117" s="70"/>
      <c r="H117" s="70"/>
    </row>
    <row r="118" spans="1:10" s="25" customFormat="1" ht="20.25" x14ac:dyDescent="0.3">
      <c r="A118" s="248" t="s">
        <v>68</v>
      </c>
      <c r="B118" s="248"/>
      <c r="C118" s="248"/>
      <c r="D118" s="248"/>
      <c r="E118" s="248"/>
      <c r="F118" s="248"/>
      <c r="G118" s="248"/>
      <c r="H118" s="248"/>
    </row>
    <row r="119" spans="1:10" s="25" customFormat="1" x14ac:dyDescent="0.3">
      <c r="A119" s="69"/>
      <c r="B119" s="69"/>
      <c r="C119" s="70"/>
      <c r="D119" s="70"/>
      <c r="E119" s="149"/>
      <c r="F119" s="70"/>
      <c r="G119" s="70"/>
      <c r="H119" s="70"/>
    </row>
    <row r="120" spans="1:10" s="25" customFormat="1" x14ac:dyDescent="0.3">
      <c r="A120" s="69"/>
      <c r="B120" s="69"/>
      <c r="C120" s="70"/>
      <c r="D120" s="70"/>
      <c r="E120" s="149"/>
      <c r="F120" s="70"/>
      <c r="G120" s="70"/>
      <c r="H120" s="70"/>
    </row>
    <row r="121" spans="1:10" s="71" customFormat="1" ht="18" customHeight="1" x14ac:dyDescent="0.25">
      <c r="A121" s="249" t="s">
        <v>0</v>
      </c>
      <c r="B121" s="249"/>
      <c r="C121" s="250"/>
      <c r="D121" s="251"/>
      <c r="E121" s="251"/>
      <c r="F121" s="251"/>
      <c r="G121" s="251"/>
      <c r="H121" s="251"/>
    </row>
    <row r="122" spans="1:10" s="71" customFormat="1" ht="18" customHeight="1" x14ac:dyDescent="0.25">
      <c r="A122" s="249" t="s">
        <v>55</v>
      </c>
      <c r="B122" s="249"/>
      <c r="C122" s="250"/>
      <c r="D122" s="252"/>
      <c r="E122" s="252"/>
      <c r="F122" s="252"/>
      <c r="G122" s="252"/>
      <c r="H122" s="252"/>
    </row>
    <row r="123" spans="1:10" s="25" customFormat="1" ht="18" customHeight="1" x14ac:dyDescent="0.3">
      <c r="E123" s="148"/>
      <c r="G123" s="57"/>
    </row>
    <row r="124" spans="1:10" s="25" customFormat="1" ht="18" customHeight="1" x14ac:dyDescent="0.3">
      <c r="A124" s="253" t="s">
        <v>56</v>
      </c>
      <c r="B124" s="254"/>
      <c r="C124" s="239"/>
      <c r="D124" s="240"/>
      <c r="E124" s="240"/>
      <c r="F124" s="240"/>
      <c r="G124" s="240"/>
      <c r="H124" s="246"/>
    </row>
    <row r="125" spans="1:10" s="25" customFormat="1" ht="18" customHeight="1" x14ac:dyDescent="0.3">
      <c r="A125" s="253" t="s">
        <v>24</v>
      </c>
      <c r="B125" s="254"/>
      <c r="C125" s="239"/>
      <c r="D125" s="240"/>
      <c r="E125" s="240"/>
      <c r="F125" s="240"/>
      <c r="G125" s="240"/>
      <c r="H125" s="246"/>
    </row>
    <row r="126" spans="1:10" s="25" customFormat="1" ht="18" customHeight="1" x14ac:dyDescent="0.3">
      <c r="A126" s="253" t="s">
        <v>156</v>
      </c>
      <c r="B126" s="254"/>
      <c r="C126" s="239"/>
      <c r="D126" s="240"/>
      <c r="E126" s="240"/>
      <c r="F126" s="240"/>
      <c r="G126" s="240"/>
      <c r="H126" s="246"/>
      <c r="I126" s="239"/>
      <c r="J126" s="240"/>
    </row>
    <row r="127" spans="1:10" ht="23.25" x14ac:dyDescent="0.35">
      <c r="A127" s="64"/>
      <c r="E127" s="150"/>
      <c r="F127" s="131"/>
      <c r="G127" s="143"/>
    </row>
    <row r="128" spans="1:10" ht="18.75" x14ac:dyDescent="0.3">
      <c r="A128" s="234" t="s">
        <v>48</v>
      </c>
      <c r="B128" s="234"/>
      <c r="C128" s="234"/>
      <c r="D128" s="234"/>
      <c r="E128" s="234"/>
      <c r="F128" s="234"/>
      <c r="G128" s="234"/>
      <c r="H128" s="234"/>
    </row>
    <row r="129" spans="1:8" s="87" customFormat="1" ht="66" customHeight="1" thickBot="1" x14ac:dyDescent="0.3">
      <c r="A129" s="65" t="s">
        <v>61</v>
      </c>
      <c r="B129" s="65" t="s">
        <v>49</v>
      </c>
      <c r="C129" s="65" t="s">
        <v>66</v>
      </c>
      <c r="D129" s="65" t="s">
        <v>59</v>
      </c>
      <c r="E129" s="151" t="s">
        <v>60</v>
      </c>
      <c r="F129" s="65" t="s">
        <v>50</v>
      </c>
      <c r="G129" s="65" t="s">
        <v>137</v>
      </c>
      <c r="H129" s="65" t="s">
        <v>15</v>
      </c>
    </row>
    <row r="130" spans="1:8" x14ac:dyDescent="0.3">
      <c r="A130" s="241" t="s">
        <v>58</v>
      </c>
      <c r="B130" s="72">
        <v>1</v>
      </c>
      <c r="C130" s="73"/>
      <c r="D130" s="73"/>
      <c r="E130" s="152"/>
      <c r="F130" s="74"/>
      <c r="G130" s="144"/>
      <c r="H130" s="91"/>
    </row>
    <row r="131" spans="1:8" x14ac:dyDescent="0.3">
      <c r="A131" s="242"/>
      <c r="B131" s="76">
        <v>2</v>
      </c>
      <c r="C131" s="77"/>
      <c r="D131" s="77"/>
      <c r="E131" s="153"/>
      <c r="F131" s="78"/>
      <c r="G131" s="145"/>
      <c r="H131" s="92"/>
    </row>
    <row r="132" spans="1:8" x14ac:dyDescent="0.3">
      <c r="A132" s="243"/>
      <c r="B132" s="80">
        <v>3</v>
      </c>
      <c r="C132" s="81"/>
      <c r="D132" s="81"/>
      <c r="E132" s="154"/>
      <c r="F132" s="78"/>
      <c r="G132" s="145"/>
      <c r="H132" s="93"/>
    </row>
    <row r="133" spans="1:8" ht="17.25" thickBot="1" x14ac:dyDescent="0.35">
      <c r="A133" s="244"/>
      <c r="B133" s="83" t="s">
        <v>57</v>
      </c>
      <c r="C133" s="84"/>
      <c r="D133" s="84"/>
      <c r="E133" s="155"/>
      <c r="F133" s="85"/>
      <c r="G133" s="146"/>
      <c r="H133" s="94"/>
    </row>
    <row r="134" spans="1:8" x14ac:dyDescent="0.3">
      <c r="A134" s="241" t="s">
        <v>62</v>
      </c>
      <c r="B134" s="72">
        <v>1</v>
      </c>
      <c r="C134" s="73"/>
      <c r="D134" s="73"/>
      <c r="E134" s="152"/>
      <c r="F134" s="74"/>
      <c r="G134" s="144"/>
      <c r="H134" s="75"/>
    </row>
    <row r="135" spans="1:8" x14ac:dyDescent="0.3">
      <c r="A135" s="242"/>
      <c r="B135" s="76">
        <v>2</v>
      </c>
      <c r="C135" s="77"/>
      <c r="D135" s="77"/>
      <c r="E135" s="153"/>
      <c r="F135" s="78"/>
      <c r="G135" s="145"/>
      <c r="H135" s="79"/>
    </row>
    <row r="136" spans="1:8" x14ac:dyDescent="0.3">
      <c r="A136" s="243"/>
      <c r="B136" s="80">
        <v>3</v>
      </c>
      <c r="C136" s="81"/>
      <c r="D136" s="81"/>
      <c r="E136" s="154"/>
      <c r="F136" s="78"/>
      <c r="G136" s="145"/>
      <c r="H136" s="82"/>
    </row>
    <row r="137" spans="1:8" ht="17.25" thickBot="1" x14ac:dyDescent="0.35">
      <c r="A137" s="244"/>
      <c r="B137" s="83" t="s">
        <v>57</v>
      </c>
      <c r="C137" s="84"/>
      <c r="D137" s="84"/>
      <c r="E137" s="155"/>
      <c r="F137" s="85"/>
      <c r="G137" s="146"/>
      <c r="H137" s="86"/>
    </row>
    <row r="138" spans="1:8" x14ac:dyDescent="0.3">
      <c r="A138" s="241" t="s">
        <v>63</v>
      </c>
      <c r="B138" s="72">
        <v>1</v>
      </c>
      <c r="C138" s="73"/>
      <c r="D138" s="73"/>
      <c r="E138" s="152"/>
      <c r="F138" s="74"/>
      <c r="G138" s="144"/>
      <c r="H138" s="75"/>
    </row>
    <row r="139" spans="1:8" x14ac:dyDescent="0.3">
      <c r="A139" s="242"/>
      <c r="B139" s="76">
        <v>2</v>
      </c>
      <c r="C139" s="77"/>
      <c r="D139" s="77"/>
      <c r="E139" s="153"/>
      <c r="F139" s="78"/>
      <c r="G139" s="145"/>
      <c r="H139" s="79"/>
    </row>
    <row r="140" spans="1:8" x14ac:dyDescent="0.3">
      <c r="A140" s="243"/>
      <c r="B140" s="80">
        <v>3</v>
      </c>
      <c r="C140" s="81"/>
      <c r="D140" s="81"/>
      <c r="E140" s="154"/>
      <c r="F140" s="78"/>
      <c r="G140" s="145"/>
      <c r="H140" s="82"/>
    </row>
    <row r="141" spans="1:8" ht="17.25" thickBot="1" x14ac:dyDescent="0.35">
      <c r="A141" s="244"/>
      <c r="B141" s="83" t="s">
        <v>57</v>
      </c>
      <c r="C141" s="84"/>
      <c r="D141" s="84"/>
      <c r="E141" s="155"/>
      <c r="F141" s="85"/>
      <c r="G141" s="146"/>
      <c r="H141" s="86"/>
    </row>
    <row r="142" spans="1:8" x14ac:dyDescent="0.3">
      <c r="A142" s="241" t="s">
        <v>64</v>
      </c>
      <c r="B142" s="72">
        <v>1</v>
      </c>
      <c r="C142" s="73"/>
      <c r="D142" s="73"/>
      <c r="E142" s="152"/>
      <c r="F142" s="74"/>
      <c r="G142" s="144"/>
      <c r="H142" s="75"/>
    </row>
    <row r="143" spans="1:8" x14ac:dyDescent="0.3">
      <c r="A143" s="242"/>
      <c r="B143" s="76">
        <v>2</v>
      </c>
      <c r="C143" s="77"/>
      <c r="D143" s="77"/>
      <c r="E143" s="153"/>
      <c r="F143" s="78"/>
      <c r="G143" s="145"/>
      <c r="H143" s="79"/>
    </row>
    <row r="144" spans="1:8" x14ac:dyDescent="0.3">
      <c r="A144" s="243"/>
      <c r="B144" s="80">
        <v>3</v>
      </c>
      <c r="C144" s="81"/>
      <c r="D144" s="81"/>
      <c r="E144" s="154"/>
      <c r="F144" s="78"/>
      <c r="G144" s="145"/>
      <c r="H144" s="82"/>
    </row>
    <row r="145" spans="1:8" ht="17.25" thickBot="1" x14ac:dyDescent="0.35">
      <c r="A145" s="244"/>
      <c r="B145" s="83" t="s">
        <v>57</v>
      </c>
      <c r="C145" s="84"/>
      <c r="D145" s="84"/>
      <c r="E145" s="155"/>
      <c r="F145" s="85"/>
      <c r="G145" s="146"/>
      <c r="H145" s="86"/>
    </row>
    <row r="147" spans="1:8" ht="18.75" x14ac:dyDescent="0.3">
      <c r="A147" s="233" t="s">
        <v>51</v>
      </c>
      <c r="B147" s="233"/>
      <c r="C147" s="233"/>
      <c r="D147" s="233"/>
      <c r="E147" s="233"/>
      <c r="F147" s="234"/>
      <c r="G147" s="234"/>
      <c r="H147" s="234"/>
    </row>
    <row r="148" spans="1:8" ht="17.25" customHeight="1" x14ac:dyDescent="0.3">
      <c r="A148" s="235" t="s">
        <v>83</v>
      </c>
      <c r="B148" s="235"/>
      <c r="C148" s="235"/>
      <c r="D148" s="235"/>
      <c r="E148" s="235"/>
    </row>
    <row r="149" spans="1:8" ht="17.25" customHeight="1" x14ac:dyDescent="0.3">
      <c r="A149" s="235" t="s">
        <v>138</v>
      </c>
      <c r="B149" s="235"/>
      <c r="C149" s="235"/>
      <c r="D149" s="142" t="s">
        <v>65</v>
      </c>
      <c r="E149" s="156" t="s">
        <v>139</v>
      </c>
    </row>
    <row r="150" spans="1:8" x14ac:dyDescent="0.3">
      <c r="A150" s="236" t="s">
        <v>4</v>
      </c>
      <c r="B150" s="236"/>
      <c r="C150" s="236"/>
      <c r="D150" s="138" t="e">
        <f>ROUND(SUMIF(G130:G133,"áno",E130:E133)/COUNTIF(G130:G133,"áno"),2)</f>
        <v>#DIV/0!</v>
      </c>
      <c r="E150" s="157" t="e">
        <f>ROUND(D150*1.2,2)</f>
        <v>#DIV/0!</v>
      </c>
    </row>
    <row r="151" spans="1:8" x14ac:dyDescent="0.3">
      <c r="A151" s="236" t="s">
        <v>5</v>
      </c>
      <c r="B151" s="236"/>
      <c r="C151" s="236"/>
      <c r="D151" s="138" t="e">
        <f>ROUND(SUMIF(G134:G137,"áno",E134:E137)/COUNTIF(G134:G137,"áno"),2)</f>
        <v>#DIV/0!</v>
      </c>
      <c r="E151" s="157" t="e">
        <f t="shared" ref="E151:E153" si="2">ROUND(D151*1.2,2)</f>
        <v>#DIV/0!</v>
      </c>
    </row>
    <row r="152" spans="1:8" x14ac:dyDescent="0.3">
      <c r="A152" s="236" t="s">
        <v>6</v>
      </c>
      <c r="B152" s="236"/>
      <c r="C152" s="236"/>
      <c r="D152" s="138" t="e">
        <f>ROUND(SUMIF(G130:G133,"áno",E130:E133)/COUNTIF(G130:G133,"áno"),2)</f>
        <v>#DIV/0!</v>
      </c>
      <c r="E152" s="157" t="e">
        <f t="shared" si="2"/>
        <v>#DIV/0!</v>
      </c>
    </row>
    <row r="153" spans="1:8" x14ac:dyDescent="0.3">
      <c r="A153" s="236" t="s">
        <v>57</v>
      </c>
      <c r="B153" s="236"/>
      <c r="C153" s="236"/>
      <c r="D153" s="138" t="e">
        <f>ROUND(SUMIF(G130:G133,"áno",E130:E133)/COUNTIF(G130:G133,"áno"),2)</f>
        <v>#DIV/0!</v>
      </c>
      <c r="E153" s="157" t="e">
        <f t="shared" si="2"/>
        <v>#DIV/0!</v>
      </c>
    </row>
    <row r="156" spans="1:8" x14ac:dyDescent="0.3">
      <c r="A156" s="62" t="s">
        <v>52</v>
      </c>
      <c r="E156" s="150"/>
      <c r="F156" s="63"/>
      <c r="G156" s="143"/>
    </row>
    <row r="157" spans="1:8" x14ac:dyDescent="0.3">
      <c r="A157" s="237"/>
      <c r="B157" s="237"/>
      <c r="C157" s="237"/>
      <c r="D157" s="237"/>
      <c r="E157" s="237"/>
      <c r="F157" s="237"/>
      <c r="G157" s="237"/>
      <c r="H157" s="237"/>
    </row>
    <row r="158" spans="1:8" x14ac:dyDescent="0.3">
      <c r="B158" s="66"/>
      <c r="C158" s="66"/>
      <c r="E158" s="158"/>
      <c r="F158" s="67" t="s">
        <v>53</v>
      </c>
      <c r="H158" s="66"/>
    </row>
    <row r="159" spans="1:8" hidden="1" x14ac:dyDescent="0.3">
      <c r="A159" s="245"/>
      <c r="B159" s="245"/>
      <c r="C159" s="245"/>
      <c r="D159" s="245"/>
      <c r="E159" s="245"/>
      <c r="F159" s="245"/>
      <c r="G159" s="245"/>
      <c r="H159" s="245"/>
    </row>
    <row r="160" spans="1:8" x14ac:dyDescent="0.3">
      <c r="A160" s="245"/>
      <c r="B160" s="245"/>
      <c r="C160" s="245"/>
      <c r="D160" s="245"/>
      <c r="E160" s="245"/>
      <c r="F160" s="245"/>
      <c r="G160" s="245"/>
      <c r="H160" s="245"/>
    </row>
    <row r="161" spans="1:8" x14ac:dyDescent="0.3">
      <c r="A161" s="238" t="s">
        <v>140</v>
      </c>
      <c r="B161" s="238"/>
      <c r="C161" s="238"/>
      <c r="D161" s="238"/>
      <c r="E161" s="238"/>
      <c r="F161" s="238"/>
      <c r="G161" s="238"/>
      <c r="H161" s="238"/>
    </row>
    <row r="162" spans="1:8" x14ac:dyDescent="0.3">
      <c r="A162" s="139" t="s">
        <v>141</v>
      </c>
      <c r="B162" s="230" t="s">
        <v>150</v>
      </c>
      <c r="C162" s="231"/>
      <c r="D162" s="231"/>
      <c r="E162" s="231"/>
      <c r="F162" s="231"/>
      <c r="G162" s="231"/>
      <c r="H162" s="232"/>
    </row>
    <row r="163" spans="1:8" x14ac:dyDescent="0.3">
      <c r="A163" s="140" t="s">
        <v>139</v>
      </c>
      <c r="B163" s="230" t="s">
        <v>151</v>
      </c>
      <c r="C163" s="231"/>
      <c r="D163" s="231"/>
      <c r="E163" s="231"/>
      <c r="F163" s="231"/>
      <c r="G163" s="231"/>
      <c r="H163" s="232"/>
    </row>
    <row r="164" spans="1:8" x14ac:dyDescent="0.3">
      <c r="A164" s="140" t="s">
        <v>142</v>
      </c>
      <c r="B164" s="230" t="s">
        <v>152</v>
      </c>
      <c r="C164" s="231"/>
      <c r="D164" s="231"/>
      <c r="E164" s="231"/>
      <c r="F164" s="231"/>
      <c r="G164" s="231"/>
      <c r="H164" s="232"/>
    </row>
  </sheetData>
  <mergeCells count="93">
    <mergeCell ref="A142:A145"/>
    <mergeCell ref="B162:H162"/>
    <mergeCell ref="B163:H163"/>
    <mergeCell ref="B53:H53"/>
    <mergeCell ref="B54:H54"/>
    <mergeCell ref="B55:H55"/>
    <mergeCell ref="A159:H159"/>
    <mergeCell ref="A160:H160"/>
    <mergeCell ref="A152:C152"/>
    <mergeCell ref="A149:C149"/>
    <mergeCell ref="A150:C150"/>
    <mergeCell ref="A151:C151"/>
    <mergeCell ref="A124:B124"/>
    <mergeCell ref="C124:H124"/>
    <mergeCell ref="A125:B125"/>
    <mergeCell ref="C125:H125"/>
    <mergeCell ref="A118:H118"/>
    <mergeCell ref="A121:B121"/>
    <mergeCell ref="C121:H121"/>
    <mergeCell ref="A122:B122"/>
    <mergeCell ref="C122:H122"/>
    <mergeCell ref="A40:C40"/>
    <mergeCell ref="A41:C41"/>
    <mergeCell ref="A42:C42"/>
    <mergeCell ref="A64:H64"/>
    <mergeCell ref="A67:B67"/>
    <mergeCell ref="C67:H67"/>
    <mergeCell ref="A48:H48"/>
    <mergeCell ref="A50:H50"/>
    <mergeCell ref="A1:H1"/>
    <mergeCell ref="A9:H9"/>
    <mergeCell ref="A12:B12"/>
    <mergeCell ref="C12:H12"/>
    <mergeCell ref="A13:B13"/>
    <mergeCell ref="C13:H13"/>
    <mergeCell ref="A43:C43"/>
    <mergeCell ref="A44:C44"/>
    <mergeCell ref="A95:C95"/>
    <mergeCell ref="C15:H15"/>
    <mergeCell ref="C16:H16"/>
    <mergeCell ref="A25:A28"/>
    <mergeCell ref="A16:B16"/>
    <mergeCell ref="A17:B17"/>
    <mergeCell ref="C17:H17"/>
    <mergeCell ref="A15:B15"/>
    <mergeCell ref="A19:H19"/>
    <mergeCell ref="A21:A24"/>
    <mergeCell ref="A39:E39"/>
    <mergeCell ref="A38:H38"/>
    <mergeCell ref="A29:A32"/>
    <mergeCell ref="A33:A36"/>
    <mergeCell ref="B110:H110"/>
    <mergeCell ref="A99:C99"/>
    <mergeCell ref="A98:C98"/>
    <mergeCell ref="A51:H51"/>
    <mergeCell ref="A52:H52"/>
    <mergeCell ref="A70:B70"/>
    <mergeCell ref="C70:H70"/>
    <mergeCell ref="A68:B68"/>
    <mergeCell ref="C68:H68"/>
    <mergeCell ref="A71:B71"/>
    <mergeCell ref="C71:H71"/>
    <mergeCell ref="A88:A91"/>
    <mergeCell ref="A93:H93"/>
    <mergeCell ref="A94:E94"/>
    <mergeCell ref="A72:B72"/>
    <mergeCell ref="C72:H72"/>
    <mergeCell ref="A96:C96"/>
    <mergeCell ref="A97:C97"/>
    <mergeCell ref="B108:H108"/>
    <mergeCell ref="B109:H109"/>
    <mergeCell ref="A105:H105"/>
    <mergeCell ref="A106:H106"/>
    <mergeCell ref="A103:H103"/>
    <mergeCell ref="A107:H107"/>
    <mergeCell ref="I72:J72"/>
    <mergeCell ref="A74:H74"/>
    <mergeCell ref="A76:A79"/>
    <mergeCell ref="A80:A83"/>
    <mergeCell ref="A84:A87"/>
    <mergeCell ref="I126:J126"/>
    <mergeCell ref="A128:H128"/>
    <mergeCell ref="A130:A133"/>
    <mergeCell ref="A134:A137"/>
    <mergeCell ref="A138:A141"/>
    <mergeCell ref="A126:B126"/>
    <mergeCell ref="C126:H126"/>
    <mergeCell ref="B164:H164"/>
    <mergeCell ref="A147:H147"/>
    <mergeCell ref="A148:E148"/>
    <mergeCell ref="A153:C153"/>
    <mergeCell ref="A157:H157"/>
    <mergeCell ref="A161:H161"/>
  </mergeCells>
  <dataValidations count="5">
    <dataValidation type="list" allowBlank="1" showInputMessage="1" showErrorMessage="1" prompt="Nezahrnutie cenovej ponuky do vyhodnotenia prieskumu trhu zdôvodnite v bunke &quot;Poznámka&quot; " sqref="WVO983065:WVO983073 WVO76:WVO91 WLS76:WLS91 WBW76:WBW91 VSA76:VSA91 VIE76:VIE91 UYI76:UYI91 UOM76:UOM91 UEQ76:UEQ91 TUU76:TUU91 TKY76:TKY91 TBC76:TBC91 SRG76:SRG91 SHK76:SHK91 RXO76:RXO91 RNS76:RNS91 RDW76:RDW91 QUA76:QUA91 QKE76:QKE91 QAI76:QAI91 PQM76:PQM91 PGQ76:PGQ91 OWU76:OWU91 OMY76:OMY91 ODC76:ODC91 NTG76:NTG91 NJK76:NJK91 MZO76:MZO91 MPS76:MPS91 MFW76:MFW91 LWA76:LWA91 LME76:LME91 LCI76:LCI91 KSM76:KSM91 KIQ76:KIQ91 JYU76:JYU91 JOY76:JOY91 JFC76:JFC91 IVG76:IVG91 ILK76:ILK91 IBO76:IBO91 HRS76:HRS91 HHW76:HHW91 GYA76:GYA91 GOE76:GOE91 GEI76:GEI91 FUM76:FUM91 FKQ76:FKQ91 FAU76:FAU91 EQY76:EQY91 EHC76:EHC91 DXG76:DXG91 DNK76:DNK91 DDO76:DDO91 CTS76:CTS91 CJW76:CJW91 CAA76:CAA91 BQE76:BQE91 BGI76:BGI91 AWM76:AWM91 AMQ76:AMQ91 ACU76:ACU91 SY76:SY91 JC76:JC91 JC983065:JC983073 SY983065:SY983073 ACU983065:ACU983073 AMQ983065:AMQ983073 AWM983065:AWM983073 BGI983065:BGI983073 BQE983065:BQE983073 CAA983065:CAA983073 CJW983065:CJW983073 CTS983065:CTS983073 DDO983065:DDO983073 DNK983065:DNK983073 DXG983065:DXG983073 EHC983065:EHC983073 EQY983065:EQY983073 FAU983065:FAU983073 FKQ983065:FKQ983073 FUM983065:FUM983073 GEI983065:GEI983073 GOE983065:GOE983073 GYA983065:GYA983073 HHW983065:HHW983073 HRS983065:HRS983073 IBO983065:IBO983073 ILK983065:ILK983073 IVG983065:IVG983073 JFC983065:JFC983073 JOY983065:JOY983073 JYU983065:JYU983073 KIQ983065:KIQ983073 KSM983065:KSM983073 LCI983065:LCI983073 LME983065:LME983073 LWA983065:LWA983073 MFW983065:MFW983073 MPS983065:MPS983073 MZO983065:MZO983073 NJK983065:NJK983073 NTG983065:NTG983073 ODC983065:ODC983073 OMY983065:OMY983073 OWU983065:OWU983073 PGQ983065:PGQ983073 PQM983065:PQM983073 QAI983065:QAI983073 QKE983065:QKE983073 QUA983065:QUA983073 RDW983065:RDW983073 RNS983065:RNS983073 RXO983065:RXO983073 SHK983065:SHK983073 SRG983065:SRG983073 TBC983065:TBC983073 TKY983065:TKY983073 TUU983065:TUU983073 UEQ983065:UEQ983073 UOM983065:UOM983073 UYI983065:UYI983073 VIE983065:VIE983073 VSA983065:VSA983073 WBW983065:WBW983073 WLS983065:WLS983073 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G65561:G65569 JC65561:JC65569 SY65561:SY65569 ACU65561:ACU65569 AMQ65561:AMQ65569 AWM65561:AWM65569 BGI65561:BGI65569 BQE65561:BQE65569 CAA65561:CAA65569 CJW65561:CJW65569 CTS65561:CTS65569 DDO65561:DDO65569 DNK65561:DNK65569 DXG65561:DXG65569 EHC65561:EHC65569 EQY65561:EQY65569 FAU65561:FAU65569 FKQ65561:FKQ65569 FUM65561:FUM65569 GEI65561:GEI65569 GOE65561:GOE65569 GYA65561:GYA65569 HHW65561:HHW65569 HRS65561:HRS65569 IBO65561:IBO65569 ILK65561:ILK65569 IVG65561:IVG65569 JFC65561:JFC65569 JOY65561:JOY65569 JYU65561:JYU65569 KIQ65561:KIQ65569 KSM65561:KSM65569 LCI65561:LCI65569 LME65561:LME65569 LWA65561:LWA65569 MFW65561:MFW65569 MPS65561:MPS65569 MZO65561:MZO65569 NJK65561:NJK65569 NTG65561:NTG65569 ODC65561:ODC65569 OMY65561:OMY65569 OWU65561:OWU65569 PGQ65561:PGQ65569 PQM65561:PQM65569 QAI65561:QAI65569 QKE65561:QKE65569 QUA65561:QUA65569 RDW65561:RDW65569 RNS65561:RNS65569 RXO65561:RXO65569 SHK65561:SHK65569 SRG65561:SRG65569 TBC65561:TBC65569 TKY65561:TKY65569 TUU65561:TUU65569 UEQ65561:UEQ65569 UOM65561:UOM65569 UYI65561:UYI65569 VIE65561:VIE65569 VSA65561:VSA65569 WBW65561:WBW65569 WLS65561:WLS65569 WVO65561:WVO65569 G131097:G131105 JC131097:JC131105 SY131097:SY131105 ACU131097:ACU131105 AMQ131097:AMQ131105 AWM131097:AWM131105 BGI131097:BGI131105 BQE131097:BQE131105 CAA131097:CAA131105 CJW131097:CJW131105 CTS131097:CTS131105 DDO131097:DDO131105 DNK131097:DNK131105 DXG131097:DXG131105 EHC131097:EHC131105 EQY131097:EQY131105 FAU131097:FAU131105 FKQ131097:FKQ131105 FUM131097:FUM131105 GEI131097:GEI131105 GOE131097:GOE131105 GYA131097:GYA131105 HHW131097:HHW131105 HRS131097:HRS131105 IBO131097:IBO131105 ILK131097:ILK131105 IVG131097:IVG131105 JFC131097:JFC131105 JOY131097:JOY131105 JYU131097:JYU131105 KIQ131097:KIQ131105 KSM131097:KSM131105 LCI131097:LCI131105 LME131097:LME131105 LWA131097:LWA131105 MFW131097:MFW131105 MPS131097:MPS131105 MZO131097:MZO131105 NJK131097:NJK131105 NTG131097:NTG131105 ODC131097:ODC131105 OMY131097:OMY131105 OWU131097:OWU131105 PGQ131097:PGQ131105 PQM131097:PQM131105 QAI131097:QAI131105 QKE131097:QKE131105 QUA131097:QUA131105 RDW131097:RDW131105 RNS131097:RNS131105 RXO131097:RXO131105 SHK131097:SHK131105 SRG131097:SRG131105 TBC131097:TBC131105 TKY131097:TKY131105 TUU131097:TUU131105 UEQ131097:UEQ131105 UOM131097:UOM131105 UYI131097:UYI131105 VIE131097:VIE131105 VSA131097:VSA131105 WBW131097:WBW131105 WLS131097:WLS131105 WVO131097:WVO131105 G196633:G196641 JC196633:JC196641 SY196633:SY196641 ACU196633:ACU196641 AMQ196633:AMQ196641 AWM196633:AWM196641 BGI196633:BGI196641 BQE196633:BQE196641 CAA196633:CAA196641 CJW196633:CJW196641 CTS196633:CTS196641 DDO196633:DDO196641 DNK196633:DNK196641 DXG196633:DXG196641 EHC196633:EHC196641 EQY196633:EQY196641 FAU196633:FAU196641 FKQ196633:FKQ196641 FUM196633:FUM196641 GEI196633:GEI196641 GOE196633:GOE196641 GYA196633:GYA196641 HHW196633:HHW196641 HRS196633:HRS196641 IBO196633:IBO196641 ILK196633:ILK196641 IVG196633:IVG196641 JFC196633:JFC196641 JOY196633:JOY196641 JYU196633:JYU196641 KIQ196633:KIQ196641 KSM196633:KSM196641 LCI196633:LCI196641 LME196633:LME196641 LWA196633:LWA196641 MFW196633:MFW196641 MPS196633:MPS196641 MZO196633:MZO196641 NJK196633:NJK196641 NTG196633:NTG196641 ODC196633:ODC196641 OMY196633:OMY196641 OWU196633:OWU196641 PGQ196633:PGQ196641 PQM196633:PQM196641 QAI196633:QAI196641 QKE196633:QKE196641 QUA196633:QUA196641 RDW196633:RDW196641 RNS196633:RNS196641 RXO196633:RXO196641 SHK196633:SHK196641 SRG196633:SRG196641 TBC196633:TBC196641 TKY196633:TKY196641 TUU196633:TUU196641 UEQ196633:UEQ196641 UOM196633:UOM196641 UYI196633:UYI196641 VIE196633:VIE196641 VSA196633:VSA196641 WBW196633:WBW196641 WLS196633:WLS196641 WVO196633:WVO196641 G262169:G262177 JC262169:JC262177 SY262169:SY262177 ACU262169:ACU262177 AMQ262169:AMQ262177 AWM262169:AWM262177 BGI262169:BGI262177 BQE262169:BQE262177 CAA262169:CAA262177 CJW262169:CJW262177 CTS262169:CTS262177 DDO262169:DDO262177 DNK262169:DNK262177 DXG262169:DXG262177 EHC262169:EHC262177 EQY262169:EQY262177 FAU262169:FAU262177 FKQ262169:FKQ262177 FUM262169:FUM262177 GEI262169:GEI262177 GOE262169:GOE262177 GYA262169:GYA262177 HHW262169:HHW262177 HRS262169:HRS262177 IBO262169:IBO262177 ILK262169:ILK262177 IVG262169:IVG262177 JFC262169:JFC262177 JOY262169:JOY262177 JYU262169:JYU262177 KIQ262169:KIQ262177 KSM262169:KSM262177 LCI262169:LCI262177 LME262169:LME262177 LWA262169:LWA262177 MFW262169:MFW262177 MPS262169:MPS262177 MZO262169:MZO262177 NJK262169:NJK262177 NTG262169:NTG262177 ODC262169:ODC262177 OMY262169:OMY262177 OWU262169:OWU262177 PGQ262169:PGQ262177 PQM262169:PQM262177 QAI262169:QAI262177 QKE262169:QKE262177 QUA262169:QUA262177 RDW262169:RDW262177 RNS262169:RNS262177 RXO262169:RXO262177 SHK262169:SHK262177 SRG262169:SRG262177 TBC262169:TBC262177 TKY262169:TKY262177 TUU262169:TUU262177 UEQ262169:UEQ262177 UOM262169:UOM262177 UYI262169:UYI262177 VIE262169:VIE262177 VSA262169:VSA262177 WBW262169:WBW262177 WLS262169:WLS262177 WVO262169:WVO262177 G327705:G327713 JC327705:JC327713 SY327705:SY327713 ACU327705:ACU327713 AMQ327705:AMQ327713 AWM327705:AWM327713 BGI327705:BGI327713 BQE327705:BQE327713 CAA327705:CAA327713 CJW327705:CJW327713 CTS327705:CTS327713 DDO327705:DDO327713 DNK327705:DNK327713 DXG327705:DXG327713 EHC327705:EHC327713 EQY327705:EQY327713 FAU327705:FAU327713 FKQ327705:FKQ327713 FUM327705:FUM327713 GEI327705:GEI327713 GOE327705:GOE327713 GYA327705:GYA327713 HHW327705:HHW327713 HRS327705:HRS327713 IBO327705:IBO327713 ILK327705:ILK327713 IVG327705:IVG327713 JFC327705:JFC327713 JOY327705:JOY327713 JYU327705:JYU327713 KIQ327705:KIQ327713 KSM327705:KSM327713 LCI327705:LCI327713 LME327705:LME327713 LWA327705:LWA327713 MFW327705:MFW327713 MPS327705:MPS327713 MZO327705:MZO327713 NJK327705:NJK327713 NTG327705:NTG327713 ODC327705:ODC327713 OMY327705:OMY327713 OWU327705:OWU327713 PGQ327705:PGQ327713 PQM327705:PQM327713 QAI327705:QAI327713 QKE327705:QKE327713 QUA327705:QUA327713 RDW327705:RDW327713 RNS327705:RNS327713 RXO327705:RXO327713 SHK327705:SHK327713 SRG327705:SRG327713 TBC327705:TBC327713 TKY327705:TKY327713 TUU327705:TUU327713 UEQ327705:UEQ327713 UOM327705:UOM327713 UYI327705:UYI327713 VIE327705:VIE327713 VSA327705:VSA327713 WBW327705:WBW327713 WLS327705:WLS327713 WVO327705:WVO327713 G393241:G393249 JC393241:JC393249 SY393241:SY393249 ACU393241:ACU393249 AMQ393241:AMQ393249 AWM393241:AWM393249 BGI393241:BGI393249 BQE393241:BQE393249 CAA393241:CAA393249 CJW393241:CJW393249 CTS393241:CTS393249 DDO393241:DDO393249 DNK393241:DNK393249 DXG393241:DXG393249 EHC393241:EHC393249 EQY393241:EQY393249 FAU393241:FAU393249 FKQ393241:FKQ393249 FUM393241:FUM393249 GEI393241:GEI393249 GOE393241:GOE393249 GYA393241:GYA393249 HHW393241:HHW393249 HRS393241:HRS393249 IBO393241:IBO393249 ILK393241:ILK393249 IVG393241:IVG393249 JFC393241:JFC393249 JOY393241:JOY393249 JYU393241:JYU393249 KIQ393241:KIQ393249 KSM393241:KSM393249 LCI393241:LCI393249 LME393241:LME393249 LWA393241:LWA393249 MFW393241:MFW393249 MPS393241:MPS393249 MZO393241:MZO393249 NJK393241:NJK393249 NTG393241:NTG393249 ODC393241:ODC393249 OMY393241:OMY393249 OWU393241:OWU393249 PGQ393241:PGQ393249 PQM393241:PQM393249 QAI393241:QAI393249 QKE393241:QKE393249 QUA393241:QUA393249 RDW393241:RDW393249 RNS393241:RNS393249 RXO393241:RXO393249 SHK393241:SHK393249 SRG393241:SRG393249 TBC393241:TBC393249 TKY393241:TKY393249 TUU393241:TUU393249 UEQ393241:UEQ393249 UOM393241:UOM393249 UYI393241:UYI393249 VIE393241:VIE393249 VSA393241:VSA393249 WBW393241:WBW393249 WLS393241:WLS393249 WVO393241:WVO393249 G458777:G458785 JC458777:JC458785 SY458777:SY458785 ACU458777:ACU458785 AMQ458777:AMQ458785 AWM458777:AWM458785 BGI458777:BGI458785 BQE458777:BQE458785 CAA458777:CAA458785 CJW458777:CJW458785 CTS458777:CTS458785 DDO458777:DDO458785 DNK458777:DNK458785 DXG458777:DXG458785 EHC458777:EHC458785 EQY458777:EQY458785 FAU458777:FAU458785 FKQ458777:FKQ458785 FUM458777:FUM458785 GEI458777:GEI458785 GOE458777:GOE458785 GYA458777:GYA458785 HHW458777:HHW458785 HRS458777:HRS458785 IBO458777:IBO458785 ILK458777:ILK458785 IVG458777:IVG458785 JFC458777:JFC458785 JOY458777:JOY458785 JYU458777:JYU458785 KIQ458777:KIQ458785 KSM458777:KSM458785 LCI458777:LCI458785 LME458777:LME458785 LWA458777:LWA458785 MFW458777:MFW458785 MPS458777:MPS458785 MZO458777:MZO458785 NJK458777:NJK458785 NTG458777:NTG458785 ODC458777:ODC458785 OMY458777:OMY458785 OWU458777:OWU458785 PGQ458777:PGQ458785 PQM458777:PQM458785 QAI458777:QAI458785 QKE458777:QKE458785 QUA458777:QUA458785 RDW458777:RDW458785 RNS458777:RNS458785 RXO458777:RXO458785 SHK458777:SHK458785 SRG458777:SRG458785 TBC458777:TBC458785 TKY458777:TKY458785 TUU458777:TUU458785 UEQ458777:UEQ458785 UOM458777:UOM458785 UYI458777:UYI458785 VIE458777:VIE458785 VSA458777:VSA458785 WBW458777:WBW458785 WLS458777:WLS458785 WVO458777:WVO458785 G524313:G524321 JC524313:JC524321 SY524313:SY524321 ACU524313:ACU524321 AMQ524313:AMQ524321 AWM524313:AWM524321 BGI524313:BGI524321 BQE524313:BQE524321 CAA524313:CAA524321 CJW524313:CJW524321 CTS524313:CTS524321 DDO524313:DDO524321 DNK524313:DNK524321 DXG524313:DXG524321 EHC524313:EHC524321 EQY524313:EQY524321 FAU524313:FAU524321 FKQ524313:FKQ524321 FUM524313:FUM524321 GEI524313:GEI524321 GOE524313:GOE524321 GYA524313:GYA524321 HHW524313:HHW524321 HRS524313:HRS524321 IBO524313:IBO524321 ILK524313:ILK524321 IVG524313:IVG524321 JFC524313:JFC524321 JOY524313:JOY524321 JYU524313:JYU524321 KIQ524313:KIQ524321 KSM524313:KSM524321 LCI524313:LCI524321 LME524313:LME524321 LWA524313:LWA524321 MFW524313:MFW524321 MPS524313:MPS524321 MZO524313:MZO524321 NJK524313:NJK524321 NTG524313:NTG524321 ODC524313:ODC524321 OMY524313:OMY524321 OWU524313:OWU524321 PGQ524313:PGQ524321 PQM524313:PQM524321 QAI524313:QAI524321 QKE524313:QKE524321 QUA524313:QUA524321 RDW524313:RDW524321 RNS524313:RNS524321 RXO524313:RXO524321 SHK524313:SHK524321 SRG524313:SRG524321 TBC524313:TBC524321 TKY524313:TKY524321 TUU524313:TUU524321 UEQ524313:UEQ524321 UOM524313:UOM524321 UYI524313:UYI524321 VIE524313:VIE524321 VSA524313:VSA524321 WBW524313:WBW524321 WLS524313:WLS524321 WVO524313:WVO524321 G589849:G589857 JC589849:JC589857 SY589849:SY589857 ACU589849:ACU589857 AMQ589849:AMQ589857 AWM589849:AWM589857 BGI589849:BGI589857 BQE589849:BQE589857 CAA589849:CAA589857 CJW589849:CJW589857 CTS589849:CTS589857 DDO589849:DDO589857 DNK589849:DNK589857 DXG589849:DXG589857 EHC589849:EHC589857 EQY589849:EQY589857 FAU589849:FAU589857 FKQ589849:FKQ589857 FUM589849:FUM589857 GEI589849:GEI589857 GOE589849:GOE589857 GYA589849:GYA589857 HHW589849:HHW589857 HRS589849:HRS589857 IBO589849:IBO589857 ILK589849:ILK589857 IVG589849:IVG589857 JFC589849:JFC589857 JOY589849:JOY589857 JYU589849:JYU589857 KIQ589849:KIQ589857 KSM589849:KSM589857 LCI589849:LCI589857 LME589849:LME589857 LWA589849:LWA589857 MFW589849:MFW589857 MPS589849:MPS589857 MZO589849:MZO589857 NJK589849:NJK589857 NTG589849:NTG589857 ODC589849:ODC589857 OMY589849:OMY589857 OWU589849:OWU589857 PGQ589849:PGQ589857 PQM589849:PQM589857 QAI589849:QAI589857 QKE589849:QKE589857 QUA589849:QUA589857 RDW589849:RDW589857 RNS589849:RNS589857 RXO589849:RXO589857 SHK589849:SHK589857 SRG589849:SRG589857 TBC589849:TBC589857 TKY589849:TKY589857 TUU589849:TUU589857 UEQ589849:UEQ589857 UOM589849:UOM589857 UYI589849:UYI589857 VIE589849:VIE589857 VSA589849:VSA589857 WBW589849:WBW589857 WLS589849:WLS589857 WVO589849:WVO589857 G655385:G655393 JC655385:JC655393 SY655385:SY655393 ACU655385:ACU655393 AMQ655385:AMQ655393 AWM655385:AWM655393 BGI655385:BGI655393 BQE655385:BQE655393 CAA655385:CAA655393 CJW655385:CJW655393 CTS655385:CTS655393 DDO655385:DDO655393 DNK655385:DNK655393 DXG655385:DXG655393 EHC655385:EHC655393 EQY655385:EQY655393 FAU655385:FAU655393 FKQ655385:FKQ655393 FUM655385:FUM655393 GEI655385:GEI655393 GOE655385:GOE655393 GYA655385:GYA655393 HHW655385:HHW655393 HRS655385:HRS655393 IBO655385:IBO655393 ILK655385:ILK655393 IVG655385:IVG655393 JFC655385:JFC655393 JOY655385:JOY655393 JYU655385:JYU655393 KIQ655385:KIQ655393 KSM655385:KSM655393 LCI655385:LCI655393 LME655385:LME655393 LWA655385:LWA655393 MFW655385:MFW655393 MPS655385:MPS655393 MZO655385:MZO655393 NJK655385:NJK655393 NTG655385:NTG655393 ODC655385:ODC655393 OMY655385:OMY655393 OWU655385:OWU655393 PGQ655385:PGQ655393 PQM655385:PQM655393 QAI655385:QAI655393 QKE655385:QKE655393 QUA655385:QUA655393 RDW655385:RDW655393 RNS655385:RNS655393 RXO655385:RXO655393 SHK655385:SHK655393 SRG655385:SRG655393 TBC655385:TBC655393 TKY655385:TKY655393 TUU655385:TUU655393 UEQ655385:UEQ655393 UOM655385:UOM655393 UYI655385:UYI655393 VIE655385:VIE655393 VSA655385:VSA655393 WBW655385:WBW655393 WLS655385:WLS655393 WVO655385:WVO655393 G720921:G720929 JC720921:JC720929 SY720921:SY720929 ACU720921:ACU720929 AMQ720921:AMQ720929 AWM720921:AWM720929 BGI720921:BGI720929 BQE720921:BQE720929 CAA720921:CAA720929 CJW720921:CJW720929 CTS720921:CTS720929 DDO720921:DDO720929 DNK720921:DNK720929 DXG720921:DXG720929 EHC720921:EHC720929 EQY720921:EQY720929 FAU720921:FAU720929 FKQ720921:FKQ720929 FUM720921:FUM720929 GEI720921:GEI720929 GOE720921:GOE720929 GYA720921:GYA720929 HHW720921:HHW720929 HRS720921:HRS720929 IBO720921:IBO720929 ILK720921:ILK720929 IVG720921:IVG720929 JFC720921:JFC720929 JOY720921:JOY720929 JYU720921:JYU720929 KIQ720921:KIQ720929 KSM720921:KSM720929 LCI720921:LCI720929 LME720921:LME720929 LWA720921:LWA720929 MFW720921:MFW720929 MPS720921:MPS720929 MZO720921:MZO720929 NJK720921:NJK720929 NTG720921:NTG720929 ODC720921:ODC720929 OMY720921:OMY720929 OWU720921:OWU720929 PGQ720921:PGQ720929 PQM720921:PQM720929 QAI720921:QAI720929 QKE720921:QKE720929 QUA720921:QUA720929 RDW720921:RDW720929 RNS720921:RNS720929 RXO720921:RXO720929 SHK720921:SHK720929 SRG720921:SRG720929 TBC720921:TBC720929 TKY720921:TKY720929 TUU720921:TUU720929 UEQ720921:UEQ720929 UOM720921:UOM720929 UYI720921:UYI720929 VIE720921:VIE720929 VSA720921:VSA720929 WBW720921:WBW720929 WLS720921:WLS720929 WVO720921:WVO720929 G786457:G786465 JC786457:JC786465 SY786457:SY786465 ACU786457:ACU786465 AMQ786457:AMQ786465 AWM786457:AWM786465 BGI786457:BGI786465 BQE786457:BQE786465 CAA786457:CAA786465 CJW786457:CJW786465 CTS786457:CTS786465 DDO786457:DDO786465 DNK786457:DNK786465 DXG786457:DXG786465 EHC786457:EHC786465 EQY786457:EQY786465 FAU786457:FAU786465 FKQ786457:FKQ786465 FUM786457:FUM786465 GEI786457:GEI786465 GOE786457:GOE786465 GYA786457:GYA786465 HHW786457:HHW786465 HRS786457:HRS786465 IBO786457:IBO786465 ILK786457:ILK786465 IVG786457:IVG786465 JFC786457:JFC786465 JOY786457:JOY786465 JYU786457:JYU786465 KIQ786457:KIQ786465 KSM786457:KSM786465 LCI786457:LCI786465 LME786457:LME786465 LWA786457:LWA786465 MFW786457:MFW786465 MPS786457:MPS786465 MZO786457:MZO786465 NJK786457:NJK786465 NTG786457:NTG786465 ODC786457:ODC786465 OMY786457:OMY786465 OWU786457:OWU786465 PGQ786457:PGQ786465 PQM786457:PQM786465 QAI786457:QAI786465 QKE786457:QKE786465 QUA786457:QUA786465 RDW786457:RDW786465 RNS786457:RNS786465 RXO786457:RXO786465 SHK786457:SHK786465 SRG786457:SRG786465 TBC786457:TBC786465 TKY786457:TKY786465 TUU786457:TUU786465 UEQ786457:UEQ786465 UOM786457:UOM786465 UYI786457:UYI786465 VIE786457:VIE786465 VSA786457:VSA786465 WBW786457:WBW786465 WLS786457:WLS786465 WVO786457:WVO786465 G851993:G852001 JC851993:JC852001 SY851993:SY852001 ACU851993:ACU852001 AMQ851993:AMQ852001 AWM851993:AWM852001 BGI851993:BGI852001 BQE851993:BQE852001 CAA851993:CAA852001 CJW851993:CJW852001 CTS851993:CTS852001 DDO851993:DDO852001 DNK851993:DNK852001 DXG851993:DXG852001 EHC851993:EHC852001 EQY851993:EQY852001 FAU851993:FAU852001 FKQ851993:FKQ852001 FUM851993:FUM852001 GEI851993:GEI852001 GOE851993:GOE852001 GYA851993:GYA852001 HHW851993:HHW852001 HRS851993:HRS852001 IBO851993:IBO852001 ILK851993:ILK852001 IVG851993:IVG852001 JFC851993:JFC852001 JOY851993:JOY852001 JYU851993:JYU852001 KIQ851993:KIQ852001 KSM851993:KSM852001 LCI851993:LCI852001 LME851993:LME852001 LWA851993:LWA852001 MFW851993:MFW852001 MPS851993:MPS852001 MZO851993:MZO852001 NJK851993:NJK852001 NTG851993:NTG852001 ODC851993:ODC852001 OMY851993:OMY852001 OWU851993:OWU852001 PGQ851993:PGQ852001 PQM851993:PQM852001 QAI851993:QAI852001 QKE851993:QKE852001 QUA851993:QUA852001 RDW851993:RDW852001 RNS851993:RNS852001 RXO851993:RXO852001 SHK851993:SHK852001 SRG851993:SRG852001 TBC851993:TBC852001 TKY851993:TKY852001 TUU851993:TUU852001 UEQ851993:UEQ852001 UOM851993:UOM852001 UYI851993:UYI852001 VIE851993:VIE852001 VSA851993:VSA852001 WBW851993:WBW852001 WLS851993:WLS852001 WVO851993:WVO852001 G917529:G917537 JC917529:JC917537 SY917529:SY917537 ACU917529:ACU917537 AMQ917529:AMQ917537 AWM917529:AWM917537 BGI917529:BGI917537 BQE917529:BQE917537 CAA917529:CAA917537 CJW917529:CJW917537 CTS917529:CTS917537 DDO917529:DDO917537 DNK917529:DNK917537 DXG917529:DXG917537 EHC917529:EHC917537 EQY917529:EQY917537 FAU917529:FAU917537 FKQ917529:FKQ917537 FUM917529:FUM917537 GEI917529:GEI917537 GOE917529:GOE917537 GYA917529:GYA917537 HHW917529:HHW917537 HRS917529:HRS917537 IBO917529:IBO917537 ILK917529:ILK917537 IVG917529:IVG917537 JFC917529:JFC917537 JOY917529:JOY917537 JYU917529:JYU917537 KIQ917529:KIQ917537 KSM917529:KSM917537 LCI917529:LCI917537 LME917529:LME917537 LWA917529:LWA917537 MFW917529:MFW917537 MPS917529:MPS917537 MZO917529:MZO917537 NJK917529:NJK917537 NTG917529:NTG917537 ODC917529:ODC917537 OMY917529:OMY917537 OWU917529:OWU917537 PGQ917529:PGQ917537 PQM917529:PQM917537 QAI917529:QAI917537 QKE917529:QKE917537 QUA917529:QUA917537 RDW917529:RDW917537 RNS917529:RNS917537 RXO917529:RXO917537 SHK917529:SHK917537 SRG917529:SRG917537 TBC917529:TBC917537 TKY917529:TKY917537 TUU917529:TUU917537 UEQ917529:UEQ917537 UOM917529:UOM917537 UYI917529:UYI917537 VIE917529:VIE917537 VSA917529:VSA917537 WBW917529:WBW917537 WLS917529:WLS917537 WVO917529:WVO917537 G983065:G983073 WVO130:WVO145 WLS130:WLS145 WBW130:WBW145 VSA130:VSA145 VIE130:VIE145 UYI130:UYI145 UOM130:UOM145 UEQ130:UEQ145 TUU130:TUU145 TKY130:TKY145 TBC130:TBC145 SRG130:SRG145 SHK130:SHK145 RXO130:RXO145 RNS130:RNS145 RDW130:RDW145 QUA130:QUA145 QKE130:QKE145 QAI130:QAI145 PQM130:PQM145 PGQ130:PGQ145 OWU130:OWU145 OMY130:OMY145 ODC130:ODC145 NTG130:NTG145 NJK130:NJK145 MZO130:MZO145 MPS130:MPS145 MFW130:MFW145 LWA130:LWA145 LME130:LME145 LCI130:LCI145 KSM130:KSM145 KIQ130:KIQ145 JYU130:JYU145 JOY130:JOY145 JFC130:JFC145 IVG130:IVG145 ILK130:ILK145 IBO130:IBO145 HRS130:HRS145 HHW130:HHW145 GYA130:GYA145 GOE130:GOE145 GEI130:GEI145 FUM130:FUM145 FKQ130:FKQ145 FAU130:FAU145 EQY130:EQY145 EHC130:EHC145 DXG130:DXG145 DNK130:DNK145 DDO130:DDO145 CTS130:CTS145 CJW130:CJW145 CAA130:CAA145 BQE130:BQE145 BGI130:BGI145 AWM130:AWM145 AMQ130:AMQ145 ACU130:ACU145 SY130:SY145 JC130:JC145" xr:uid="{00000000-0002-0000-0100-000000000000}">
      <formula1>$A$76:$A$77</formula1>
    </dataValidation>
    <dataValidation type="list" allowBlank="1" showInputMessage="1" showErrorMessage="1" prompt="z roletového menu vyberte príslušný spôsob vykonania prieskumu trhu" sqref="WVN983065:WVN983073 WVN76:WVN91 WLR76:WLR91 WBV76:WBV91 VRZ76:VRZ91 VID76:VID91 UYH76:UYH91 UOL76:UOL91 UEP76:UEP91 TUT76:TUT91 TKX76:TKX91 TBB76:TBB91 SRF76:SRF91 SHJ76:SHJ91 RXN76:RXN91 RNR76:RNR91 RDV76:RDV91 QTZ76:QTZ91 QKD76:QKD91 QAH76:QAH91 PQL76:PQL91 PGP76:PGP91 OWT76:OWT91 OMX76:OMX91 ODB76:ODB91 NTF76:NTF91 NJJ76:NJJ91 MZN76:MZN91 MPR76:MPR91 MFV76:MFV91 LVZ76:LVZ91 LMD76:LMD91 LCH76:LCH91 KSL76:KSL91 KIP76:KIP91 JYT76:JYT91 JOX76:JOX91 JFB76:JFB91 IVF76:IVF91 ILJ76:ILJ91 IBN76:IBN91 HRR76:HRR91 HHV76:HHV91 GXZ76:GXZ91 GOD76:GOD91 GEH76:GEH91 FUL76:FUL91 FKP76:FKP91 FAT76:FAT91 EQX76:EQX91 EHB76:EHB91 DXF76:DXF91 DNJ76:DNJ91 DDN76:DDN91 CTR76:CTR91 CJV76:CJV91 BZZ76:BZZ91 BQD76:BQD91 BGH76:BGH91 AWL76:AWL91 AMP76:AMP91 ACT76:ACT91 SX76:SX91 JB76:JB91 WVN917529:WVN917537 F983065:F983073 JB983065:JB983073 SX983065:SX983073 ACT983065:ACT983073 AMP983065:AMP983073 AWL983065:AWL983073 BGH983065:BGH983073 BQD983065:BQD983073 BZZ983065:BZZ983073 CJV983065:CJV983073 CTR983065:CTR983073 DDN983065:DDN983073 DNJ983065:DNJ983073 DXF983065:DXF983073 EHB983065:EHB983073 EQX983065:EQX983073 FAT983065:FAT983073 FKP983065:FKP983073 FUL983065:FUL983073 GEH983065:GEH983073 GOD983065:GOD983073 GXZ983065:GXZ983073 HHV983065:HHV983073 HRR983065:HRR983073 IBN983065:IBN983073 ILJ983065:ILJ983073 IVF983065:IVF983073 JFB983065:JFB983073 JOX983065:JOX983073 JYT983065:JYT983073 KIP983065:KIP983073 KSL983065:KSL983073 LCH983065:LCH983073 LMD983065:LMD983073 LVZ983065:LVZ983073 MFV983065:MFV983073 MPR983065:MPR983073 MZN983065:MZN983073 NJJ983065:NJJ983073 NTF983065:NTF983073 ODB983065:ODB983073 OMX983065:OMX983073 OWT983065:OWT983073 PGP983065:PGP983073 PQL983065:PQL983073 QAH983065:QAH983073 QKD983065:QKD983073 QTZ983065:QTZ983073 RDV983065:RDV983073 RNR983065:RNR983073 RXN983065:RXN983073 SHJ983065:SHJ983073 SRF983065:SRF983073 TBB983065:TBB983073 TKX983065:TKX983073 TUT983065:TUT983073 UEP983065:UEP983073 UOL983065:UOL983073 UYH983065:UYH983073 VID983065:VID983073 VRZ983065:VRZ983073 WBV983065:WBV983073 WLR983065:WLR983073 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F65561:F65569 JB65561:JB65569 SX65561:SX65569 ACT65561:ACT65569 AMP65561:AMP65569 AWL65561:AWL65569 BGH65561:BGH65569 BQD65561:BQD65569 BZZ65561:BZZ65569 CJV65561:CJV65569 CTR65561:CTR65569 DDN65561:DDN65569 DNJ65561:DNJ65569 DXF65561:DXF65569 EHB65561:EHB65569 EQX65561:EQX65569 FAT65561:FAT65569 FKP65561:FKP65569 FUL65561:FUL65569 GEH65561:GEH65569 GOD65561:GOD65569 GXZ65561:GXZ65569 HHV65561:HHV65569 HRR65561:HRR65569 IBN65561:IBN65569 ILJ65561:ILJ65569 IVF65561:IVF65569 JFB65561:JFB65569 JOX65561:JOX65569 JYT65561:JYT65569 KIP65561:KIP65569 KSL65561:KSL65569 LCH65561:LCH65569 LMD65561:LMD65569 LVZ65561:LVZ65569 MFV65561:MFV65569 MPR65561:MPR65569 MZN65561:MZN65569 NJJ65561:NJJ65569 NTF65561:NTF65569 ODB65561:ODB65569 OMX65561:OMX65569 OWT65561:OWT65569 PGP65561:PGP65569 PQL65561:PQL65569 QAH65561:QAH65569 QKD65561:QKD65569 QTZ65561:QTZ65569 RDV65561:RDV65569 RNR65561:RNR65569 RXN65561:RXN65569 SHJ65561:SHJ65569 SRF65561:SRF65569 TBB65561:TBB65569 TKX65561:TKX65569 TUT65561:TUT65569 UEP65561:UEP65569 UOL65561:UOL65569 UYH65561:UYH65569 VID65561:VID65569 VRZ65561:VRZ65569 WBV65561:WBV65569 WLR65561:WLR65569 WVN65561:WVN65569 F131097:F131105 JB131097:JB131105 SX131097:SX131105 ACT131097:ACT131105 AMP131097:AMP131105 AWL131097:AWL131105 BGH131097:BGH131105 BQD131097:BQD131105 BZZ131097:BZZ131105 CJV131097:CJV131105 CTR131097:CTR131105 DDN131097:DDN131105 DNJ131097:DNJ131105 DXF131097:DXF131105 EHB131097:EHB131105 EQX131097:EQX131105 FAT131097:FAT131105 FKP131097:FKP131105 FUL131097:FUL131105 GEH131097:GEH131105 GOD131097:GOD131105 GXZ131097:GXZ131105 HHV131097:HHV131105 HRR131097:HRR131105 IBN131097:IBN131105 ILJ131097:ILJ131105 IVF131097:IVF131105 JFB131097:JFB131105 JOX131097:JOX131105 JYT131097:JYT131105 KIP131097:KIP131105 KSL131097:KSL131105 LCH131097:LCH131105 LMD131097:LMD131105 LVZ131097:LVZ131105 MFV131097:MFV131105 MPR131097:MPR131105 MZN131097:MZN131105 NJJ131097:NJJ131105 NTF131097:NTF131105 ODB131097:ODB131105 OMX131097:OMX131105 OWT131097:OWT131105 PGP131097:PGP131105 PQL131097:PQL131105 QAH131097:QAH131105 QKD131097:QKD131105 QTZ131097:QTZ131105 RDV131097:RDV131105 RNR131097:RNR131105 RXN131097:RXN131105 SHJ131097:SHJ131105 SRF131097:SRF131105 TBB131097:TBB131105 TKX131097:TKX131105 TUT131097:TUT131105 UEP131097:UEP131105 UOL131097:UOL131105 UYH131097:UYH131105 VID131097:VID131105 VRZ131097:VRZ131105 WBV131097:WBV131105 WLR131097:WLR131105 WVN131097:WVN131105 F196633:F196641 JB196633:JB196641 SX196633:SX196641 ACT196633:ACT196641 AMP196633:AMP196641 AWL196633:AWL196641 BGH196633:BGH196641 BQD196633:BQD196641 BZZ196633:BZZ196641 CJV196633:CJV196641 CTR196633:CTR196641 DDN196633:DDN196641 DNJ196633:DNJ196641 DXF196633:DXF196641 EHB196633:EHB196641 EQX196633:EQX196641 FAT196633:FAT196641 FKP196633:FKP196641 FUL196633:FUL196641 GEH196633:GEH196641 GOD196633:GOD196641 GXZ196633:GXZ196641 HHV196633:HHV196641 HRR196633:HRR196641 IBN196633:IBN196641 ILJ196633:ILJ196641 IVF196633:IVF196641 JFB196633:JFB196641 JOX196633:JOX196641 JYT196633:JYT196641 KIP196633:KIP196641 KSL196633:KSL196641 LCH196633:LCH196641 LMD196633:LMD196641 LVZ196633:LVZ196641 MFV196633:MFV196641 MPR196633:MPR196641 MZN196633:MZN196641 NJJ196633:NJJ196641 NTF196633:NTF196641 ODB196633:ODB196641 OMX196633:OMX196641 OWT196633:OWT196641 PGP196633:PGP196641 PQL196633:PQL196641 QAH196633:QAH196641 QKD196633:QKD196641 QTZ196633:QTZ196641 RDV196633:RDV196641 RNR196633:RNR196641 RXN196633:RXN196641 SHJ196633:SHJ196641 SRF196633:SRF196641 TBB196633:TBB196641 TKX196633:TKX196641 TUT196633:TUT196641 UEP196633:UEP196641 UOL196633:UOL196641 UYH196633:UYH196641 VID196633:VID196641 VRZ196633:VRZ196641 WBV196633:WBV196641 WLR196633:WLR196641 WVN196633:WVN196641 F262169:F262177 JB262169:JB262177 SX262169:SX262177 ACT262169:ACT262177 AMP262169:AMP262177 AWL262169:AWL262177 BGH262169:BGH262177 BQD262169:BQD262177 BZZ262169:BZZ262177 CJV262169:CJV262177 CTR262169:CTR262177 DDN262169:DDN262177 DNJ262169:DNJ262177 DXF262169:DXF262177 EHB262169:EHB262177 EQX262169:EQX262177 FAT262169:FAT262177 FKP262169:FKP262177 FUL262169:FUL262177 GEH262169:GEH262177 GOD262169:GOD262177 GXZ262169:GXZ262177 HHV262169:HHV262177 HRR262169:HRR262177 IBN262169:IBN262177 ILJ262169:ILJ262177 IVF262169:IVF262177 JFB262169:JFB262177 JOX262169:JOX262177 JYT262169:JYT262177 KIP262169:KIP262177 KSL262169:KSL262177 LCH262169:LCH262177 LMD262169:LMD262177 LVZ262169:LVZ262177 MFV262169:MFV262177 MPR262169:MPR262177 MZN262169:MZN262177 NJJ262169:NJJ262177 NTF262169:NTF262177 ODB262169:ODB262177 OMX262169:OMX262177 OWT262169:OWT262177 PGP262169:PGP262177 PQL262169:PQL262177 QAH262169:QAH262177 QKD262169:QKD262177 QTZ262169:QTZ262177 RDV262169:RDV262177 RNR262169:RNR262177 RXN262169:RXN262177 SHJ262169:SHJ262177 SRF262169:SRF262177 TBB262169:TBB262177 TKX262169:TKX262177 TUT262169:TUT262177 UEP262169:UEP262177 UOL262169:UOL262177 UYH262169:UYH262177 VID262169:VID262177 VRZ262169:VRZ262177 WBV262169:WBV262177 WLR262169:WLR262177 WVN262169:WVN262177 F327705:F327713 JB327705:JB327713 SX327705:SX327713 ACT327705:ACT327713 AMP327705:AMP327713 AWL327705:AWL327713 BGH327705:BGH327713 BQD327705:BQD327713 BZZ327705:BZZ327713 CJV327705:CJV327713 CTR327705:CTR327713 DDN327705:DDN327713 DNJ327705:DNJ327713 DXF327705:DXF327713 EHB327705:EHB327713 EQX327705:EQX327713 FAT327705:FAT327713 FKP327705:FKP327713 FUL327705:FUL327713 GEH327705:GEH327713 GOD327705:GOD327713 GXZ327705:GXZ327713 HHV327705:HHV327713 HRR327705:HRR327713 IBN327705:IBN327713 ILJ327705:ILJ327713 IVF327705:IVF327713 JFB327705:JFB327713 JOX327705:JOX327713 JYT327705:JYT327713 KIP327705:KIP327713 KSL327705:KSL327713 LCH327705:LCH327713 LMD327705:LMD327713 LVZ327705:LVZ327713 MFV327705:MFV327713 MPR327705:MPR327713 MZN327705:MZN327713 NJJ327705:NJJ327713 NTF327705:NTF327713 ODB327705:ODB327713 OMX327705:OMX327713 OWT327705:OWT327713 PGP327705:PGP327713 PQL327705:PQL327713 QAH327705:QAH327713 QKD327705:QKD327713 QTZ327705:QTZ327713 RDV327705:RDV327713 RNR327705:RNR327713 RXN327705:RXN327713 SHJ327705:SHJ327713 SRF327705:SRF327713 TBB327705:TBB327713 TKX327705:TKX327713 TUT327705:TUT327713 UEP327705:UEP327713 UOL327705:UOL327713 UYH327705:UYH327713 VID327705:VID327713 VRZ327705:VRZ327713 WBV327705:WBV327713 WLR327705:WLR327713 WVN327705:WVN327713 F393241:F393249 JB393241:JB393249 SX393241:SX393249 ACT393241:ACT393249 AMP393241:AMP393249 AWL393241:AWL393249 BGH393241:BGH393249 BQD393241:BQD393249 BZZ393241:BZZ393249 CJV393241:CJV393249 CTR393241:CTR393249 DDN393241:DDN393249 DNJ393241:DNJ393249 DXF393241:DXF393249 EHB393241:EHB393249 EQX393241:EQX393249 FAT393241:FAT393249 FKP393241:FKP393249 FUL393241:FUL393249 GEH393241:GEH393249 GOD393241:GOD393249 GXZ393241:GXZ393249 HHV393241:HHV393249 HRR393241:HRR393249 IBN393241:IBN393249 ILJ393241:ILJ393249 IVF393241:IVF393249 JFB393241:JFB393249 JOX393241:JOX393249 JYT393241:JYT393249 KIP393241:KIP393249 KSL393241:KSL393249 LCH393241:LCH393249 LMD393241:LMD393249 LVZ393241:LVZ393249 MFV393241:MFV393249 MPR393241:MPR393249 MZN393241:MZN393249 NJJ393241:NJJ393249 NTF393241:NTF393249 ODB393241:ODB393249 OMX393241:OMX393249 OWT393241:OWT393249 PGP393241:PGP393249 PQL393241:PQL393249 QAH393241:QAH393249 QKD393241:QKD393249 QTZ393241:QTZ393249 RDV393241:RDV393249 RNR393241:RNR393249 RXN393241:RXN393249 SHJ393241:SHJ393249 SRF393241:SRF393249 TBB393241:TBB393249 TKX393241:TKX393249 TUT393241:TUT393249 UEP393241:UEP393249 UOL393241:UOL393249 UYH393241:UYH393249 VID393241:VID393249 VRZ393241:VRZ393249 WBV393241:WBV393249 WLR393241:WLR393249 WVN393241:WVN393249 F458777:F458785 JB458777:JB458785 SX458777:SX458785 ACT458777:ACT458785 AMP458777:AMP458785 AWL458777:AWL458785 BGH458777:BGH458785 BQD458777:BQD458785 BZZ458777:BZZ458785 CJV458777:CJV458785 CTR458777:CTR458785 DDN458777:DDN458785 DNJ458777:DNJ458785 DXF458777:DXF458785 EHB458777:EHB458785 EQX458777:EQX458785 FAT458777:FAT458785 FKP458777:FKP458785 FUL458777:FUL458785 GEH458777:GEH458785 GOD458777:GOD458785 GXZ458777:GXZ458785 HHV458777:HHV458785 HRR458777:HRR458785 IBN458777:IBN458785 ILJ458777:ILJ458785 IVF458777:IVF458785 JFB458777:JFB458785 JOX458777:JOX458785 JYT458777:JYT458785 KIP458777:KIP458785 KSL458777:KSL458785 LCH458777:LCH458785 LMD458777:LMD458785 LVZ458777:LVZ458785 MFV458777:MFV458785 MPR458777:MPR458785 MZN458777:MZN458785 NJJ458777:NJJ458785 NTF458777:NTF458785 ODB458777:ODB458785 OMX458777:OMX458785 OWT458777:OWT458785 PGP458777:PGP458785 PQL458777:PQL458785 QAH458777:QAH458785 QKD458777:QKD458785 QTZ458777:QTZ458785 RDV458777:RDV458785 RNR458777:RNR458785 RXN458777:RXN458785 SHJ458777:SHJ458785 SRF458777:SRF458785 TBB458777:TBB458785 TKX458777:TKX458785 TUT458777:TUT458785 UEP458777:UEP458785 UOL458777:UOL458785 UYH458777:UYH458785 VID458777:VID458785 VRZ458777:VRZ458785 WBV458777:WBV458785 WLR458777:WLR458785 WVN458777:WVN458785 F524313:F524321 JB524313:JB524321 SX524313:SX524321 ACT524313:ACT524321 AMP524313:AMP524321 AWL524313:AWL524321 BGH524313:BGH524321 BQD524313:BQD524321 BZZ524313:BZZ524321 CJV524313:CJV524321 CTR524313:CTR524321 DDN524313:DDN524321 DNJ524313:DNJ524321 DXF524313:DXF524321 EHB524313:EHB524321 EQX524313:EQX524321 FAT524313:FAT524321 FKP524313:FKP524321 FUL524313:FUL524321 GEH524313:GEH524321 GOD524313:GOD524321 GXZ524313:GXZ524321 HHV524313:HHV524321 HRR524313:HRR524321 IBN524313:IBN524321 ILJ524313:ILJ524321 IVF524313:IVF524321 JFB524313:JFB524321 JOX524313:JOX524321 JYT524313:JYT524321 KIP524313:KIP524321 KSL524313:KSL524321 LCH524313:LCH524321 LMD524313:LMD524321 LVZ524313:LVZ524321 MFV524313:MFV524321 MPR524313:MPR524321 MZN524313:MZN524321 NJJ524313:NJJ524321 NTF524313:NTF524321 ODB524313:ODB524321 OMX524313:OMX524321 OWT524313:OWT524321 PGP524313:PGP524321 PQL524313:PQL524321 QAH524313:QAH524321 QKD524313:QKD524321 QTZ524313:QTZ524321 RDV524313:RDV524321 RNR524313:RNR524321 RXN524313:RXN524321 SHJ524313:SHJ524321 SRF524313:SRF524321 TBB524313:TBB524321 TKX524313:TKX524321 TUT524313:TUT524321 UEP524313:UEP524321 UOL524313:UOL524321 UYH524313:UYH524321 VID524313:VID524321 VRZ524313:VRZ524321 WBV524313:WBV524321 WLR524313:WLR524321 WVN524313:WVN524321 F589849:F589857 JB589849:JB589857 SX589849:SX589857 ACT589849:ACT589857 AMP589849:AMP589857 AWL589849:AWL589857 BGH589849:BGH589857 BQD589849:BQD589857 BZZ589849:BZZ589857 CJV589849:CJV589857 CTR589849:CTR589857 DDN589849:DDN589857 DNJ589849:DNJ589857 DXF589849:DXF589857 EHB589849:EHB589857 EQX589849:EQX589857 FAT589849:FAT589857 FKP589849:FKP589857 FUL589849:FUL589857 GEH589849:GEH589857 GOD589849:GOD589857 GXZ589849:GXZ589857 HHV589849:HHV589857 HRR589849:HRR589857 IBN589849:IBN589857 ILJ589849:ILJ589857 IVF589849:IVF589857 JFB589849:JFB589857 JOX589849:JOX589857 JYT589849:JYT589857 KIP589849:KIP589857 KSL589849:KSL589857 LCH589849:LCH589857 LMD589849:LMD589857 LVZ589849:LVZ589857 MFV589849:MFV589857 MPR589849:MPR589857 MZN589849:MZN589857 NJJ589849:NJJ589857 NTF589849:NTF589857 ODB589849:ODB589857 OMX589849:OMX589857 OWT589849:OWT589857 PGP589849:PGP589857 PQL589849:PQL589857 QAH589849:QAH589857 QKD589849:QKD589857 QTZ589849:QTZ589857 RDV589849:RDV589857 RNR589849:RNR589857 RXN589849:RXN589857 SHJ589849:SHJ589857 SRF589849:SRF589857 TBB589849:TBB589857 TKX589849:TKX589857 TUT589849:TUT589857 UEP589849:UEP589857 UOL589849:UOL589857 UYH589849:UYH589857 VID589849:VID589857 VRZ589849:VRZ589857 WBV589849:WBV589857 WLR589849:WLR589857 WVN589849:WVN589857 F655385:F655393 JB655385:JB655393 SX655385:SX655393 ACT655385:ACT655393 AMP655385:AMP655393 AWL655385:AWL655393 BGH655385:BGH655393 BQD655385:BQD655393 BZZ655385:BZZ655393 CJV655385:CJV655393 CTR655385:CTR655393 DDN655385:DDN655393 DNJ655385:DNJ655393 DXF655385:DXF655393 EHB655385:EHB655393 EQX655385:EQX655393 FAT655385:FAT655393 FKP655385:FKP655393 FUL655385:FUL655393 GEH655385:GEH655393 GOD655385:GOD655393 GXZ655385:GXZ655393 HHV655385:HHV655393 HRR655385:HRR655393 IBN655385:IBN655393 ILJ655385:ILJ655393 IVF655385:IVF655393 JFB655385:JFB655393 JOX655385:JOX655393 JYT655385:JYT655393 KIP655385:KIP655393 KSL655385:KSL655393 LCH655385:LCH655393 LMD655385:LMD655393 LVZ655385:LVZ655393 MFV655385:MFV655393 MPR655385:MPR655393 MZN655385:MZN655393 NJJ655385:NJJ655393 NTF655385:NTF655393 ODB655385:ODB655393 OMX655385:OMX655393 OWT655385:OWT655393 PGP655385:PGP655393 PQL655385:PQL655393 QAH655385:QAH655393 QKD655385:QKD655393 QTZ655385:QTZ655393 RDV655385:RDV655393 RNR655385:RNR655393 RXN655385:RXN655393 SHJ655385:SHJ655393 SRF655385:SRF655393 TBB655385:TBB655393 TKX655385:TKX655393 TUT655385:TUT655393 UEP655385:UEP655393 UOL655385:UOL655393 UYH655385:UYH655393 VID655385:VID655393 VRZ655385:VRZ655393 WBV655385:WBV655393 WLR655385:WLR655393 WVN655385:WVN655393 F720921:F720929 JB720921:JB720929 SX720921:SX720929 ACT720921:ACT720929 AMP720921:AMP720929 AWL720921:AWL720929 BGH720921:BGH720929 BQD720921:BQD720929 BZZ720921:BZZ720929 CJV720921:CJV720929 CTR720921:CTR720929 DDN720921:DDN720929 DNJ720921:DNJ720929 DXF720921:DXF720929 EHB720921:EHB720929 EQX720921:EQX720929 FAT720921:FAT720929 FKP720921:FKP720929 FUL720921:FUL720929 GEH720921:GEH720929 GOD720921:GOD720929 GXZ720921:GXZ720929 HHV720921:HHV720929 HRR720921:HRR720929 IBN720921:IBN720929 ILJ720921:ILJ720929 IVF720921:IVF720929 JFB720921:JFB720929 JOX720921:JOX720929 JYT720921:JYT720929 KIP720921:KIP720929 KSL720921:KSL720929 LCH720921:LCH720929 LMD720921:LMD720929 LVZ720921:LVZ720929 MFV720921:MFV720929 MPR720921:MPR720929 MZN720921:MZN720929 NJJ720921:NJJ720929 NTF720921:NTF720929 ODB720921:ODB720929 OMX720921:OMX720929 OWT720921:OWT720929 PGP720921:PGP720929 PQL720921:PQL720929 QAH720921:QAH720929 QKD720921:QKD720929 QTZ720921:QTZ720929 RDV720921:RDV720929 RNR720921:RNR720929 RXN720921:RXN720929 SHJ720921:SHJ720929 SRF720921:SRF720929 TBB720921:TBB720929 TKX720921:TKX720929 TUT720921:TUT720929 UEP720921:UEP720929 UOL720921:UOL720929 UYH720921:UYH720929 VID720921:VID720929 VRZ720921:VRZ720929 WBV720921:WBV720929 WLR720921:WLR720929 WVN720921:WVN720929 F786457:F786465 JB786457:JB786465 SX786457:SX786465 ACT786457:ACT786465 AMP786457:AMP786465 AWL786457:AWL786465 BGH786457:BGH786465 BQD786457:BQD786465 BZZ786457:BZZ786465 CJV786457:CJV786465 CTR786457:CTR786465 DDN786457:DDN786465 DNJ786457:DNJ786465 DXF786457:DXF786465 EHB786457:EHB786465 EQX786457:EQX786465 FAT786457:FAT786465 FKP786457:FKP786465 FUL786457:FUL786465 GEH786457:GEH786465 GOD786457:GOD786465 GXZ786457:GXZ786465 HHV786457:HHV786465 HRR786457:HRR786465 IBN786457:IBN786465 ILJ786457:ILJ786465 IVF786457:IVF786465 JFB786457:JFB786465 JOX786457:JOX786465 JYT786457:JYT786465 KIP786457:KIP786465 KSL786457:KSL786465 LCH786457:LCH786465 LMD786457:LMD786465 LVZ786457:LVZ786465 MFV786457:MFV786465 MPR786457:MPR786465 MZN786457:MZN786465 NJJ786457:NJJ786465 NTF786457:NTF786465 ODB786457:ODB786465 OMX786457:OMX786465 OWT786457:OWT786465 PGP786457:PGP786465 PQL786457:PQL786465 QAH786457:QAH786465 QKD786457:QKD786465 QTZ786457:QTZ786465 RDV786457:RDV786465 RNR786457:RNR786465 RXN786457:RXN786465 SHJ786457:SHJ786465 SRF786457:SRF786465 TBB786457:TBB786465 TKX786457:TKX786465 TUT786457:TUT786465 UEP786457:UEP786465 UOL786457:UOL786465 UYH786457:UYH786465 VID786457:VID786465 VRZ786457:VRZ786465 WBV786457:WBV786465 WLR786457:WLR786465 WVN786457:WVN786465 F851993:F852001 JB851993:JB852001 SX851993:SX852001 ACT851993:ACT852001 AMP851993:AMP852001 AWL851993:AWL852001 BGH851993:BGH852001 BQD851993:BQD852001 BZZ851993:BZZ852001 CJV851993:CJV852001 CTR851993:CTR852001 DDN851993:DDN852001 DNJ851993:DNJ852001 DXF851993:DXF852001 EHB851993:EHB852001 EQX851993:EQX852001 FAT851993:FAT852001 FKP851993:FKP852001 FUL851993:FUL852001 GEH851993:GEH852001 GOD851993:GOD852001 GXZ851993:GXZ852001 HHV851993:HHV852001 HRR851993:HRR852001 IBN851993:IBN852001 ILJ851993:ILJ852001 IVF851993:IVF852001 JFB851993:JFB852001 JOX851993:JOX852001 JYT851993:JYT852001 KIP851993:KIP852001 KSL851993:KSL852001 LCH851993:LCH852001 LMD851993:LMD852001 LVZ851993:LVZ852001 MFV851993:MFV852001 MPR851993:MPR852001 MZN851993:MZN852001 NJJ851993:NJJ852001 NTF851993:NTF852001 ODB851993:ODB852001 OMX851993:OMX852001 OWT851993:OWT852001 PGP851993:PGP852001 PQL851993:PQL852001 QAH851993:QAH852001 QKD851993:QKD852001 QTZ851993:QTZ852001 RDV851993:RDV852001 RNR851993:RNR852001 RXN851993:RXN852001 SHJ851993:SHJ852001 SRF851993:SRF852001 TBB851993:TBB852001 TKX851993:TKX852001 TUT851993:TUT852001 UEP851993:UEP852001 UOL851993:UOL852001 UYH851993:UYH852001 VID851993:VID852001 VRZ851993:VRZ852001 WBV851993:WBV852001 WLR851993:WLR852001 WVN851993:WVN852001 F917529:F917537 JB917529:JB917537 SX917529:SX917537 ACT917529:ACT917537 AMP917529:AMP917537 AWL917529:AWL917537 BGH917529:BGH917537 BQD917529:BQD917537 BZZ917529:BZZ917537 CJV917529:CJV917537 CTR917529:CTR917537 DDN917529:DDN917537 DNJ917529:DNJ917537 DXF917529:DXF917537 EHB917529:EHB917537 EQX917529:EQX917537 FAT917529:FAT917537 FKP917529:FKP917537 FUL917529:FUL917537 GEH917529:GEH917537 GOD917529:GOD917537 GXZ917529:GXZ917537 HHV917529:HHV917537 HRR917529:HRR917537 IBN917529:IBN917537 ILJ917529:ILJ917537 IVF917529:IVF917537 JFB917529:JFB917537 JOX917529:JOX917537 JYT917529:JYT917537 KIP917529:KIP917537 KSL917529:KSL917537 LCH917529:LCH917537 LMD917529:LMD917537 LVZ917529:LVZ917537 MFV917529:MFV917537 MPR917529:MPR917537 MZN917529:MZN917537 NJJ917529:NJJ917537 NTF917529:NTF917537 ODB917529:ODB917537 OMX917529:OMX917537 OWT917529:OWT917537 PGP917529:PGP917537 PQL917529:PQL917537 QAH917529:QAH917537 QKD917529:QKD917537 QTZ917529:QTZ917537 RDV917529:RDV917537 RNR917529:RNR917537 RXN917529:RXN917537 SHJ917529:SHJ917537 SRF917529:SRF917537 TBB917529:TBB917537 TKX917529:TKX917537 TUT917529:TUT917537 UEP917529:UEP917537 UOL917529:UOL917537 UYH917529:UYH917537 VID917529:VID917537 VRZ917529:VRZ917537 WBV917529:WBV917537 WLR917529:WLR917537 WVN130:WVN145 WLR130:WLR145 WBV130:WBV145 VRZ130:VRZ145 VID130:VID145 UYH130:UYH145 UOL130:UOL145 UEP130:UEP145 TUT130:TUT145 TKX130:TKX145 TBB130:TBB145 SRF130:SRF145 SHJ130:SHJ145 RXN130:RXN145 RNR130:RNR145 RDV130:RDV145 QTZ130:QTZ145 QKD130:QKD145 QAH130:QAH145 PQL130:PQL145 PGP130:PGP145 OWT130:OWT145 OMX130:OMX145 ODB130:ODB145 NTF130:NTF145 NJJ130:NJJ145 MZN130:MZN145 MPR130:MPR145 MFV130:MFV145 LVZ130:LVZ145 LMD130:LMD145 LCH130:LCH145 KSL130:KSL145 KIP130:KIP145 JYT130:JYT145 JOX130:JOX145 JFB130:JFB145 IVF130:IVF145 ILJ130:ILJ145 IBN130:IBN145 HRR130:HRR145 HHV130:HHV145 GXZ130:GXZ145 GOD130:GOD145 GEH130:GEH145 FUL130:FUL145 FKP130:FKP145 FAT130:FAT145 EQX130:EQX145 EHB130:EHB145 DXF130:DXF145 DNJ130:DNJ145 DDN130:DDN145 CTR130:CTR145 CJV130:CJV145 BZZ130:BZZ145 BQD130:BQD145 BGH130:BGH145 AWL130:AWL145 AMP130:AMP145 ACT130:ACT145 SX130:SX145 JB130:JB145" xr:uid="{00000000-0002-0000-0100-000001000000}">
      <formula1>$A$71:$A$73</formula1>
    </dataValidation>
    <dataValidation type="list" allowBlank="1" showInputMessage="1" showErrorMessage="1" prompt="Nezahrnutie cenovej ponuky do vyhodnotenia prieskumu trhu zdôvodnite v bunke &quot;Poznámka&quot; " sqref="G22:G36 G77:G91 G131:G145" xr:uid="{00000000-0002-0000-0100-000002000000}">
      <formula1>$J$1:$J$2</formula1>
    </dataValidation>
    <dataValidation type="list" allowBlank="1" showInputMessage="1" showErrorMessage="1" prompt="z roletového menu vyberte príslušný spôsob vykonania prieskumu trhu" sqref="F21:F36 F76:F91 F130:F145" xr:uid="{00000000-0002-0000-0100-000003000000}">
      <formula1>$I$1:$I$3</formula1>
    </dataValidation>
    <dataValidation type="list" allowBlank="1" showInputMessage="1" showErrorMessage="1" prompt="Nezahrnutie cenovej ponuky do vyhodnotenia prieskumu trhu (voľbu &quot;nie&quot;)  zdôvodnite v bunke &quot;Poznámka, " sqref="G21 G76 G130" xr:uid="{F550F624-ADA1-499B-9672-F12151F136EA}">
      <formula1>$J$1:$J$2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1" manualBreakCount="1">
    <brk id="56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P126"/>
  <sheetViews>
    <sheetView zoomScale="85" zoomScaleNormal="85" zoomScaleSheetLayoutView="85" workbookViewId="0">
      <selection activeCell="C45" sqref="C45:K45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11" t="s">
        <v>85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12" t="s">
        <v>86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144</v>
      </c>
      <c r="B10" s="29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3" ht="20.25" customHeight="1" x14ac:dyDescent="0.3">
      <c r="A11" s="29" t="s">
        <v>1</v>
      </c>
      <c r="B11" s="29"/>
      <c r="C11" s="215"/>
      <c r="D11" s="216"/>
      <c r="E11" s="216"/>
      <c r="F11" s="216"/>
      <c r="G11" s="216"/>
      <c r="H11" s="216"/>
      <c r="I11" s="216"/>
      <c r="J11" s="216"/>
      <c r="K11" s="216"/>
    </row>
    <row r="12" spans="1:13" ht="17.25" thickBot="1" x14ac:dyDescent="0.35">
      <c r="A12" s="30"/>
      <c r="B12" s="30"/>
      <c r="C12" s="89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17" t="s">
        <v>143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9"/>
    </row>
    <row r="14" spans="1:13" ht="57.6" customHeight="1" x14ac:dyDescent="0.3">
      <c r="A14" s="102" t="s">
        <v>30</v>
      </c>
      <c r="B14" s="101" t="s">
        <v>2</v>
      </c>
      <c r="C14" s="101" t="s">
        <v>3</v>
      </c>
      <c r="D14" s="101" t="s">
        <v>31</v>
      </c>
      <c r="E14" s="101" t="s">
        <v>32</v>
      </c>
      <c r="F14" s="101" t="s">
        <v>125</v>
      </c>
      <c r="G14" s="101" t="s">
        <v>43</v>
      </c>
      <c r="H14" s="101" t="s">
        <v>44</v>
      </c>
      <c r="I14" s="101" t="s">
        <v>13</v>
      </c>
      <c r="J14" s="101" t="s">
        <v>33</v>
      </c>
      <c r="K14" s="103" t="s">
        <v>23</v>
      </c>
    </row>
    <row r="15" spans="1:13" s="35" customFormat="1" x14ac:dyDescent="0.3">
      <c r="A15" s="119" t="s">
        <v>99</v>
      </c>
      <c r="B15" s="97" t="s">
        <v>14</v>
      </c>
      <c r="C15" s="98"/>
      <c r="D15" s="111"/>
      <c r="E15" s="33">
        <v>0</v>
      </c>
      <c r="F15" s="33">
        <v>0</v>
      </c>
      <c r="G15" s="96">
        <f>ROUND(E15*F15,2)</f>
        <v>0</v>
      </c>
      <c r="H15" s="96">
        <f>ROUND(G15*IF(OR(C15="521 - Mzdové výdavky",C15="512 - Cestovné náhrady",C15="568 - Ostatné finančné výdavky"),1,1.2),2)</f>
        <v>0</v>
      </c>
      <c r="I15" s="109"/>
      <c r="J15" s="124"/>
      <c r="K15" s="125"/>
      <c r="L15" s="34"/>
    </row>
    <row r="16" spans="1:13" s="35" customFormat="1" x14ac:dyDescent="0.3">
      <c r="A16" s="119" t="s">
        <v>100</v>
      </c>
      <c r="B16" s="97" t="s">
        <v>14</v>
      </c>
      <c r="C16" s="98"/>
      <c r="D16" s="111"/>
      <c r="E16" s="33">
        <v>0</v>
      </c>
      <c r="F16" s="33">
        <v>0</v>
      </c>
      <c r="G16" s="96">
        <f>ROUND(E16*F16,2)</f>
        <v>0</v>
      </c>
      <c r="H16" s="96">
        <f>ROUND(G16*IF(OR(C16="521 - Mzdové výdavky",C16="512 - Cestovné náhrady",C16="568 - Ostatné finančné výdavky"),1,1.2),2)</f>
        <v>0</v>
      </c>
      <c r="I16" s="110"/>
      <c r="J16" s="124"/>
      <c r="K16" s="107"/>
      <c r="L16" s="34"/>
    </row>
    <row r="17" spans="1:12" s="35" customFormat="1" x14ac:dyDescent="0.3">
      <c r="A17" s="119"/>
      <c r="B17" s="97" t="s">
        <v>14</v>
      </c>
      <c r="C17" s="98"/>
      <c r="D17" s="111"/>
      <c r="E17" s="33">
        <v>0</v>
      </c>
      <c r="F17" s="33">
        <v>0</v>
      </c>
      <c r="G17" s="96">
        <f>ROUND(E17*F17,2)</f>
        <v>0</v>
      </c>
      <c r="H17" s="96">
        <f>ROUND(G17*IF(OR(C17="521 - Mzdové výdavky",C17="512 - Cestovné náhrady",C17="568 - Ostatné finančné výdavky"),1,1.2),2)</f>
        <v>0</v>
      </c>
      <c r="I17" s="111"/>
      <c r="J17" s="124"/>
      <c r="K17" s="107"/>
      <c r="L17" s="34"/>
    </row>
    <row r="18" spans="1:12" s="35" customFormat="1" x14ac:dyDescent="0.3">
      <c r="A18" s="119"/>
      <c r="B18" s="97" t="s">
        <v>14</v>
      </c>
      <c r="C18" s="98"/>
      <c r="D18" s="111"/>
      <c r="E18" s="33">
        <v>0</v>
      </c>
      <c r="F18" s="33">
        <v>0</v>
      </c>
      <c r="G18" s="96">
        <f>ROUND(E18*F18,2)</f>
        <v>0</v>
      </c>
      <c r="H18" s="96">
        <f>ROUND(G18*IF(OR(C18="521 - Mzdové výdavky",C18="512 - Cestovné náhrady",C18="568 - Ostatné finančné výdavky"),1,1.2),2)</f>
        <v>0</v>
      </c>
      <c r="I18" s="111"/>
      <c r="J18" s="124"/>
      <c r="K18" s="107"/>
      <c r="L18" s="34"/>
    </row>
    <row r="19" spans="1:12" s="35" customFormat="1" ht="17.25" thickBot="1" x14ac:dyDescent="0.35">
      <c r="A19" s="120" t="s">
        <v>34</v>
      </c>
      <c r="B19" s="104" t="s">
        <v>14</v>
      </c>
      <c r="C19" s="105"/>
      <c r="D19" s="112"/>
      <c r="E19" s="53">
        <v>0</v>
      </c>
      <c r="F19" s="53">
        <v>0</v>
      </c>
      <c r="G19" s="96">
        <f>ROUND(E19*F19,2)</f>
        <v>0</v>
      </c>
      <c r="H19" s="96">
        <f>ROUND(G19*IF(OR(C19="521 - Mzdové výdavky",C19="512 - Cestovné náhrady",C19="568 - Ostatné finančné výdavky"),1,1.2),2)</f>
        <v>0</v>
      </c>
      <c r="I19" s="112"/>
      <c r="J19" s="126"/>
      <c r="K19" s="108"/>
      <c r="L19" s="34"/>
    </row>
    <row r="20" spans="1:12" ht="22.15" customHeight="1" thickBot="1" x14ac:dyDescent="0.35">
      <c r="A20" s="220" t="s">
        <v>145</v>
      </c>
      <c r="B20" s="221"/>
      <c r="C20" s="221"/>
      <c r="D20" s="221"/>
      <c r="E20" s="221"/>
      <c r="F20" s="222"/>
      <c r="G20" s="36">
        <f>SUM(G15:G19)</f>
        <v>0</v>
      </c>
      <c r="H20" s="36">
        <f>SUM(H15:H19)</f>
        <v>0</v>
      </c>
      <c r="I20" s="223"/>
      <c r="J20" s="223"/>
      <c r="K20" s="134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17" t="s">
        <v>146</v>
      </c>
      <c r="B23" s="218"/>
      <c r="C23" s="218"/>
      <c r="D23" s="218"/>
      <c r="E23" s="218"/>
      <c r="F23" s="218"/>
      <c r="G23" s="218"/>
      <c r="H23" s="218"/>
      <c r="I23" s="218"/>
      <c r="J23" s="219"/>
      <c r="K23" s="43"/>
      <c r="L23" s="44"/>
    </row>
    <row r="24" spans="1:12" ht="66" x14ac:dyDescent="0.3">
      <c r="A24" s="102" t="s">
        <v>30</v>
      </c>
      <c r="B24" s="106" t="s">
        <v>2</v>
      </c>
      <c r="C24" s="101" t="s">
        <v>3</v>
      </c>
      <c r="D24" s="101" t="s">
        <v>31</v>
      </c>
      <c r="E24" s="101" t="s">
        <v>32</v>
      </c>
      <c r="F24" s="101" t="s">
        <v>125</v>
      </c>
      <c r="G24" s="101" t="s">
        <v>43</v>
      </c>
      <c r="H24" s="101" t="s">
        <v>44</v>
      </c>
      <c r="I24" s="101" t="s">
        <v>13</v>
      </c>
      <c r="J24" s="103" t="s">
        <v>33</v>
      </c>
      <c r="K24" s="43"/>
    </row>
    <row r="25" spans="1:12" ht="33" x14ac:dyDescent="0.3">
      <c r="A25" s="121" t="s">
        <v>101</v>
      </c>
      <c r="B25" s="99" t="s">
        <v>35</v>
      </c>
      <c r="C25" s="46" t="s">
        <v>123</v>
      </c>
      <c r="D25" s="47" t="s">
        <v>159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13"/>
      <c r="J25" s="114"/>
      <c r="K25" s="43"/>
      <c r="L25" s="49"/>
    </row>
    <row r="26" spans="1:12" ht="33" x14ac:dyDescent="0.3">
      <c r="A26" s="121" t="s">
        <v>102</v>
      </c>
      <c r="B26" s="99" t="s">
        <v>36</v>
      </c>
      <c r="C26" s="46" t="s">
        <v>123</v>
      </c>
      <c r="D26" s="47" t="s">
        <v>160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15"/>
      <c r="J26" s="114"/>
      <c r="K26" s="43"/>
      <c r="L26" s="49"/>
    </row>
    <row r="27" spans="1:12" ht="33" x14ac:dyDescent="0.3">
      <c r="A27" s="121" t="s">
        <v>103</v>
      </c>
      <c r="B27" s="99" t="s">
        <v>37</v>
      </c>
      <c r="C27" s="46" t="s">
        <v>122</v>
      </c>
      <c r="D27" s="47" t="s">
        <v>160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16"/>
      <c r="J27" s="114"/>
      <c r="K27" s="43"/>
      <c r="L27" s="49"/>
    </row>
    <row r="28" spans="1:12" ht="18" x14ac:dyDescent="0.3">
      <c r="A28" s="121" t="s">
        <v>104</v>
      </c>
      <c r="B28" s="99" t="s">
        <v>91</v>
      </c>
      <c r="C28" s="46" t="s">
        <v>122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16"/>
      <c r="J28" s="114"/>
      <c r="K28" s="43"/>
      <c r="L28" s="49"/>
    </row>
    <row r="29" spans="1:12" ht="18" x14ac:dyDescent="0.3">
      <c r="A29" s="121" t="s">
        <v>105</v>
      </c>
      <c r="B29" s="99" t="s">
        <v>39</v>
      </c>
      <c r="C29" s="46" t="s">
        <v>122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16"/>
      <c r="J29" s="114"/>
      <c r="K29" s="43"/>
    </row>
    <row r="30" spans="1:12" ht="18" x14ac:dyDescent="0.3">
      <c r="A30" s="121" t="s">
        <v>106</v>
      </c>
      <c r="B30" s="99" t="s">
        <v>40</v>
      </c>
      <c r="C30" s="46" t="s">
        <v>122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16"/>
      <c r="J30" s="114"/>
      <c r="K30" s="43"/>
    </row>
    <row r="31" spans="1:12" ht="18.75" thickBot="1" x14ac:dyDescent="0.35">
      <c r="A31" s="122" t="s">
        <v>107</v>
      </c>
      <c r="B31" s="100" t="s">
        <v>41</v>
      </c>
      <c r="C31" s="51" t="s">
        <v>122</v>
      </c>
      <c r="D31" s="52" t="s">
        <v>38</v>
      </c>
      <c r="E31" s="53">
        <v>0</v>
      </c>
      <c r="F31" s="54">
        <v>0</v>
      </c>
      <c r="G31" s="132">
        <f t="shared" si="0"/>
        <v>0</v>
      </c>
      <c r="H31" s="132">
        <f>(ROUND(E31*F31,2))*1.2</f>
        <v>0</v>
      </c>
      <c r="I31" s="117"/>
      <c r="J31" s="118"/>
      <c r="K31" s="43"/>
    </row>
    <row r="32" spans="1:12" ht="21.6" customHeight="1" thickBot="1" x14ac:dyDescent="0.35">
      <c r="A32" s="224" t="s">
        <v>147</v>
      </c>
      <c r="B32" s="225"/>
      <c r="C32" s="225"/>
      <c r="D32" s="225"/>
      <c r="E32" s="225"/>
      <c r="F32" s="226"/>
      <c r="G32" s="133">
        <f>SUM(G25:G31)</f>
        <v>0</v>
      </c>
      <c r="H32" s="133">
        <f>SUM(H25:H31)</f>
        <v>0</v>
      </c>
      <c r="J32" s="43"/>
      <c r="K32" s="43"/>
    </row>
    <row r="33" spans="1:12" ht="24" customHeight="1" thickBot="1" x14ac:dyDescent="0.35">
      <c r="A33" s="227" t="s">
        <v>148</v>
      </c>
      <c r="B33" s="228"/>
      <c r="C33" s="228"/>
      <c r="D33" s="228"/>
      <c r="E33" s="228"/>
      <c r="F33" s="228"/>
      <c r="G33" s="123">
        <f>G20+G32</f>
        <v>0</v>
      </c>
      <c r="H33" s="123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29" t="s">
        <v>93</v>
      </c>
      <c r="B36" s="229"/>
      <c r="C36" s="229"/>
      <c r="D36" s="229"/>
      <c r="E36" s="127"/>
      <c r="F36" s="127"/>
      <c r="G36" s="127"/>
      <c r="H36" s="127"/>
      <c r="I36" s="127"/>
      <c r="J36" s="127"/>
      <c r="K36" s="127"/>
    </row>
    <row r="37" spans="1:12" ht="17.25" customHeight="1" x14ac:dyDescent="0.3">
      <c r="A37" s="206" t="s">
        <v>42</v>
      </c>
      <c r="B37" s="206"/>
      <c r="C37" s="207" t="s">
        <v>94</v>
      </c>
      <c r="D37" s="207"/>
      <c r="E37" s="207"/>
      <c r="F37" s="207"/>
      <c r="G37" s="207"/>
      <c r="H37" s="207"/>
      <c r="I37" s="207"/>
      <c r="J37" s="207"/>
      <c r="K37" s="207"/>
    </row>
    <row r="38" spans="1:12" ht="31.5" customHeight="1" x14ac:dyDescent="0.3">
      <c r="A38" s="209" t="s">
        <v>2</v>
      </c>
      <c r="B38" s="209"/>
      <c r="C38" s="207" t="s">
        <v>75</v>
      </c>
      <c r="D38" s="207"/>
      <c r="E38" s="207"/>
      <c r="F38" s="207"/>
      <c r="G38" s="207"/>
      <c r="H38" s="207"/>
      <c r="I38" s="207"/>
      <c r="J38" s="207"/>
      <c r="K38" s="207"/>
    </row>
    <row r="39" spans="1:12" ht="84" customHeight="1" x14ac:dyDescent="0.3">
      <c r="A39" s="209" t="s">
        <v>21</v>
      </c>
      <c r="B39" s="209"/>
      <c r="C39" s="207" t="s">
        <v>166</v>
      </c>
      <c r="D39" s="207"/>
      <c r="E39" s="207"/>
      <c r="F39" s="207"/>
      <c r="G39" s="207"/>
      <c r="H39" s="207"/>
      <c r="I39" s="207"/>
      <c r="J39" s="207"/>
      <c r="K39" s="207"/>
    </row>
    <row r="40" spans="1:12" ht="63.6" customHeight="1" x14ac:dyDescent="0.3">
      <c r="A40" s="209" t="s">
        <v>31</v>
      </c>
      <c r="B40" s="209"/>
      <c r="C40" s="207" t="s">
        <v>162</v>
      </c>
      <c r="D40" s="207"/>
      <c r="E40" s="207"/>
      <c r="F40" s="207"/>
      <c r="G40" s="207"/>
      <c r="H40" s="207"/>
      <c r="I40" s="207"/>
      <c r="J40" s="207"/>
      <c r="K40" s="207"/>
    </row>
    <row r="41" spans="1:12" x14ac:dyDescent="0.3">
      <c r="A41" s="302" t="s">
        <v>32</v>
      </c>
      <c r="B41" s="303"/>
      <c r="C41" s="300" t="s">
        <v>149</v>
      </c>
      <c r="D41" s="301"/>
      <c r="E41" s="301"/>
      <c r="F41" s="301"/>
      <c r="G41" s="301"/>
      <c r="H41" s="301"/>
      <c r="I41" s="301"/>
      <c r="J41" s="301"/>
      <c r="K41" s="301"/>
    </row>
    <row r="42" spans="1:12" ht="64.900000000000006" customHeight="1" x14ac:dyDescent="0.3">
      <c r="A42" s="209" t="s">
        <v>126</v>
      </c>
      <c r="B42" s="209"/>
      <c r="C42" s="207" t="s">
        <v>165</v>
      </c>
      <c r="D42" s="207"/>
      <c r="E42" s="207"/>
      <c r="F42" s="207"/>
      <c r="G42" s="207"/>
      <c r="H42" s="207"/>
      <c r="I42" s="207"/>
      <c r="J42" s="207"/>
      <c r="K42" s="207"/>
    </row>
    <row r="43" spans="1:12" s="59" customFormat="1" ht="143.25" customHeight="1" x14ac:dyDescent="0.3">
      <c r="A43" s="209" t="s">
        <v>95</v>
      </c>
      <c r="B43" s="209"/>
      <c r="C43" s="207" t="s">
        <v>167</v>
      </c>
      <c r="D43" s="207"/>
      <c r="E43" s="207"/>
      <c r="F43" s="207"/>
      <c r="G43" s="207"/>
      <c r="H43" s="207"/>
      <c r="I43" s="207"/>
      <c r="J43" s="207"/>
      <c r="K43" s="207"/>
      <c r="L43" s="88"/>
    </row>
    <row r="44" spans="1:12" ht="47.45" customHeight="1" x14ac:dyDescent="0.3">
      <c r="A44" s="206" t="s">
        <v>22</v>
      </c>
      <c r="B44" s="206"/>
      <c r="C44" s="207" t="s">
        <v>96</v>
      </c>
      <c r="D44" s="207"/>
      <c r="E44" s="207"/>
      <c r="F44" s="207"/>
      <c r="G44" s="207"/>
      <c r="H44" s="207"/>
      <c r="I44" s="207"/>
      <c r="J44" s="207"/>
      <c r="K44" s="207"/>
    </row>
    <row r="45" spans="1:12" ht="336.75" customHeight="1" x14ac:dyDescent="0.3">
      <c r="A45" s="206" t="s">
        <v>33</v>
      </c>
      <c r="B45" s="206"/>
      <c r="C45" s="207" t="s">
        <v>157</v>
      </c>
      <c r="D45" s="207"/>
      <c r="E45" s="207"/>
      <c r="F45" s="207"/>
      <c r="G45" s="207"/>
      <c r="H45" s="207"/>
      <c r="I45" s="207"/>
      <c r="J45" s="207"/>
      <c r="K45" s="207"/>
    </row>
    <row r="46" spans="1:12" ht="54" customHeight="1" x14ac:dyDescent="0.3">
      <c r="A46" s="209" t="s">
        <v>23</v>
      </c>
      <c r="B46" s="209"/>
      <c r="C46" s="207" t="s">
        <v>168</v>
      </c>
      <c r="D46" s="207"/>
      <c r="E46" s="207"/>
      <c r="F46" s="207"/>
      <c r="G46" s="207"/>
      <c r="H46" s="207"/>
      <c r="I46" s="207"/>
      <c r="J46" s="207"/>
      <c r="K46" s="207"/>
    </row>
    <row r="47" spans="1:12" ht="128.44999999999999" customHeight="1" x14ac:dyDescent="0.3">
      <c r="A47" s="208" t="s">
        <v>169</v>
      </c>
      <c r="B47" s="208"/>
      <c r="C47" s="208"/>
      <c r="D47" s="208"/>
      <c r="E47" s="208"/>
      <c r="F47" s="208"/>
      <c r="G47" s="208"/>
      <c r="H47" s="208"/>
      <c r="I47" s="208"/>
      <c r="J47" s="208"/>
      <c r="K47" s="208"/>
    </row>
    <row r="48" spans="1:12" x14ac:dyDescent="0.3">
      <c r="A48" s="128"/>
      <c r="B48" s="128"/>
      <c r="C48" s="128"/>
      <c r="D48" s="129"/>
      <c r="E48" s="130"/>
      <c r="F48" s="130"/>
      <c r="G48" s="130"/>
      <c r="H48" s="130"/>
      <c r="I48" s="130"/>
      <c r="J48" s="130"/>
      <c r="K48" s="128"/>
    </row>
    <row r="49" spans="1:12" x14ac:dyDescent="0.3">
      <c r="A49" s="128"/>
      <c r="B49" s="128"/>
      <c r="C49" s="128"/>
      <c r="D49" s="129"/>
      <c r="E49" s="130"/>
      <c r="F49" s="130"/>
      <c r="G49" s="130"/>
      <c r="H49" s="130"/>
      <c r="I49" s="130"/>
      <c r="J49" s="130"/>
      <c r="K49" s="128"/>
    </row>
    <row r="50" spans="1:12" s="167" customFormat="1" ht="15" hidden="1" customHeight="1" x14ac:dyDescent="0.3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6"/>
    </row>
    <row r="51" spans="1:12" s="167" customFormat="1" ht="15" hidden="1" customHeight="1" x14ac:dyDescent="0.3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6"/>
    </row>
    <row r="52" spans="1:12" s="167" customFormat="1" ht="15" hidden="1" customHeight="1" x14ac:dyDescent="0.3">
      <c r="A52" s="165"/>
      <c r="B52" s="165"/>
      <c r="C52" s="165"/>
      <c r="D52" s="165"/>
      <c r="E52" s="165"/>
      <c r="F52" s="165"/>
      <c r="G52" s="165"/>
      <c r="H52" s="168"/>
      <c r="I52" s="168"/>
      <c r="J52" s="165"/>
      <c r="K52" s="165"/>
      <c r="L52" s="166"/>
    </row>
    <row r="53" spans="1:12" s="167" customFormat="1" ht="15" hidden="1" customHeight="1" x14ac:dyDescent="0.3">
      <c r="A53" s="169"/>
      <c r="B53" s="169"/>
      <c r="C53" s="169"/>
      <c r="D53" s="170"/>
      <c r="E53" s="171"/>
      <c r="F53" s="171"/>
      <c r="G53" s="171"/>
      <c r="H53" s="172" t="s">
        <v>111</v>
      </c>
      <c r="I53" s="168"/>
      <c r="J53" s="171"/>
      <c r="K53" s="169"/>
      <c r="L53" s="166"/>
    </row>
    <row r="54" spans="1:12" s="167" customFormat="1" ht="15" hidden="1" customHeight="1" x14ac:dyDescent="0.3">
      <c r="A54" s="169"/>
      <c r="B54" s="169"/>
      <c r="C54" s="169"/>
      <c r="D54" s="170"/>
      <c r="E54" s="171"/>
      <c r="F54" s="171"/>
      <c r="G54" s="171"/>
      <c r="H54" s="172" t="s">
        <v>112</v>
      </c>
      <c r="I54" s="168"/>
      <c r="J54" s="171"/>
      <c r="K54" s="169"/>
      <c r="L54" s="166"/>
    </row>
    <row r="55" spans="1:12" s="167" customFormat="1" ht="15" hidden="1" customHeight="1" x14ac:dyDescent="0.3">
      <c r="A55" s="168"/>
      <c r="B55" s="168"/>
      <c r="C55" s="168"/>
      <c r="D55" s="173"/>
      <c r="E55" s="174"/>
      <c r="F55" s="174"/>
      <c r="G55" s="174"/>
      <c r="H55" s="172" t="s">
        <v>113</v>
      </c>
      <c r="I55" s="168"/>
      <c r="J55" s="174"/>
      <c r="K55" s="168"/>
      <c r="L55" s="166"/>
    </row>
    <row r="56" spans="1:12" s="167" customFormat="1" ht="15" hidden="1" customHeight="1" x14ac:dyDescent="0.3">
      <c r="A56" s="168"/>
      <c r="B56" s="168"/>
      <c r="C56" s="168"/>
      <c r="D56" s="173"/>
      <c r="E56" s="174"/>
      <c r="F56" s="174"/>
      <c r="G56" s="174"/>
      <c r="H56" s="172" t="s">
        <v>114</v>
      </c>
      <c r="I56" s="168"/>
      <c r="J56" s="174"/>
      <c r="K56" s="168"/>
      <c r="L56" s="166"/>
    </row>
    <row r="57" spans="1:12" s="167" customFormat="1" ht="15" hidden="1" customHeight="1" x14ac:dyDescent="0.3">
      <c r="A57" s="168"/>
      <c r="B57" s="168"/>
      <c r="C57" s="168"/>
      <c r="D57" s="173"/>
      <c r="E57" s="174"/>
      <c r="F57" s="174"/>
      <c r="G57" s="174"/>
      <c r="H57" s="172" t="s">
        <v>115</v>
      </c>
      <c r="I57" s="168"/>
      <c r="J57" s="174"/>
      <c r="K57" s="168"/>
      <c r="L57" s="166"/>
    </row>
    <row r="58" spans="1:12" s="167" customFormat="1" ht="15" hidden="1" customHeight="1" x14ac:dyDescent="0.3">
      <c r="A58" s="168"/>
      <c r="B58" s="168"/>
      <c r="C58" s="168"/>
      <c r="D58" s="173"/>
      <c r="E58" s="174"/>
      <c r="F58" s="174"/>
      <c r="G58" s="174"/>
      <c r="H58" s="172" t="s">
        <v>116</v>
      </c>
      <c r="I58" s="168"/>
      <c r="J58" s="174"/>
      <c r="K58" s="168"/>
      <c r="L58" s="166"/>
    </row>
    <row r="59" spans="1:12" s="167" customFormat="1" ht="15" hidden="1" customHeight="1" x14ac:dyDescent="0.3">
      <c r="A59" s="168"/>
      <c r="B59" s="168"/>
      <c r="C59" s="168"/>
      <c r="D59" s="173"/>
      <c r="E59" s="174"/>
      <c r="F59" s="174"/>
      <c r="G59" s="174"/>
      <c r="H59" s="172" t="s">
        <v>117</v>
      </c>
      <c r="I59" s="168"/>
      <c r="J59" s="174"/>
      <c r="K59" s="168"/>
    </row>
    <row r="60" spans="1:12" s="167" customFormat="1" ht="15" hidden="1" customHeight="1" x14ac:dyDescent="0.3">
      <c r="A60" s="168"/>
      <c r="B60" s="168"/>
      <c r="C60" s="168"/>
      <c r="D60" s="173"/>
      <c r="E60" s="174"/>
      <c r="F60" s="174"/>
      <c r="G60" s="174"/>
      <c r="H60" s="172" t="s">
        <v>118</v>
      </c>
      <c r="I60" s="168"/>
      <c r="J60" s="174"/>
      <c r="K60" s="168"/>
    </row>
    <row r="61" spans="1:12" s="167" customFormat="1" ht="15" hidden="1" customHeight="1" x14ac:dyDescent="0.3">
      <c r="A61" s="168"/>
      <c r="B61" s="168"/>
      <c r="C61" s="168"/>
      <c r="D61" s="173"/>
      <c r="E61" s="174"/>
      <c r="F61" s="174"/>
      <c r="G61" s="174"/>
      <c r="H61" s="172" t="s">
        <v>119</v>
      </c>
      <c r="I61" s="168"/>
      <c r="J61" s="174"/>
      <c r="K61" s="168"/>
    </row>
    <row r="62" spans="1:12" s="167" customFormat="1" ht="15" hidden="1" customHeight="1" x14ac:dyDescent="0.3">
      <c r="A62" s="168"/>
      <c r="B62" s="168"/>
      <c r="C62" s="168"/>
      <c r="D62" s="173"/>
      <c r="E62" s="174"/>
      <c r="F62" s="174"/>
      <c r="G62" s="174"/>
      <c r="H62" s="172" t="s">
        <v>120</v>
      </c>
      <c r="I62" s="168"/>
      <c r="J62" s="174"/>
      <c r="K62" s="168"/>
    </row>
    <row r="63" spans="1:12" s="167" customFormat="1" ht="15" hidden="1" customHeight="1" x14ac:dyDescent="0.3">
      <c r="A63" s="168"/>
      <c r="B63" s="168"/>
      <c r="C63" s="168"/>
      <c r="D63" s="173"/>
      <c r="E63" s="174"/>
      <c r="F63" s="174"/>
      <c r="G63" s="174"/>
      <c r="H63" s="172" t="s">
        <v>121</v>
      </c>
      <c r="I63" s="168"/>
      <c r="J63" s="174"/>
      <c r="K63" s="168"/>
    </row>
    <row r="64" spans="1:12" s="167" customFormat="1" ht="15" hidden="1" customHeight="1" x14ac:dyDescent="0.3">
      <c r="A64" s="168"/>
      <c r="B64" s="168"/>
      <c r="C64" s="168"/>
      <c r="D64" s="173"/>
      <c r="E64" s="174"/>
      <c r="F64" s="174"/>
      <c r="G64" s="174"/>
      <c r="H64" s="172" t="s">
        <v>122</v>
      </c>
      <c r="I64" s="168"/>
      <c r="J64" s="174"/>
      <c r="K64" s="168"/>
    </row>
    <row r="65" spans="1:16" s="167" customFormat="1" ht="15" hidden="1" customHeight="1" x14ac:dyDescent="0.3">
      <c r="A65" s="168"/>
      <c r="B65" s="168"/>
      <c r="C65" s="168"/>
      <c r="D65" s="173"/>
      <c r="E65" s="174"/>
      <c r="F65" s="174"/>
      <c r="G65" s="174"/>
      <c r="H65" s="172" t="s">
        <v>123</v>
      </c>
      <c r="I65" s="168"/>
      <c r="J65" s="174"/>
      <c r="K65" s="168"/>
    </row>
    <row r="66" spans="1:16" s="167" customFormat="1" ht="15" hidden="1" customHeight="1" x14ac:dyDescent="0.3">
      <c r="A66" s="168"/>
      <c r="B66" s="168"/>
      <c r="C66" s="168"/>
      <c r="D66" s="173"/>
      <c r="E66" s="174"/>
      <c r="F66" s="174"/>
      <c r="G66" s="174"/>
      <c r="H66" s="172" t="s">
        <v>124</v>
      </c>
      <c r="I66" s="174"/>
      <c r="J66" s="174"/>
      <c r="K66" s="168"/>
    </row>
    <row r="67" spans="1:16" s="167" customFormat="1" ht="15" hidden="1" customHeight="1" x14ac:dyDescent="0.3">
      <c r="A67" s="168"/>
      <c r="B67" s="168"/>
      <c r="C67" s="168"/>
      <c r="D67" s="173"/>
      <c r="E67" s="174"/>
      <c r="F67" s="174"/>
      <c r="G67" s="174"/>
      <c r="H67" s="174"/>
      <c r="I67" s="174"/>
      <c r="J67" s="174"/>
      <c r="K67" s="168"/>
    </row>
    <row r="68" spans="1:16" s="167" customFormat="1" ht="15" hidden="1" customHeight="1" x14ac:dyDescent="0.3">
      <c r="A68" s="168"/>
      <c r="B68" s="168"/>
      <c r="C68" s="168"/>
      <c r="D68" s="173"/>
      <c r="E68" s="174"/>
      <c r="F68" s="175" t="s">
        <v>108</v>
      </c>
      <c r="G68" s="174"/>
      <c r="H68" s="176" t="s">
        <v>127</v>
      </c>
      <c r="I68" s="176"/>
      <c r="J68" s="172"/>
      <c r="K68" s="172"/>
      <c r="L68" s="177"/>
      <c r="M68" s="177"/>
      <c r="N68" s="177"/>
      <c r="O68" s="177"/>
      <c r="P68" s="177"/>
    </row>
    <row r="69" spans="1:16" s="167" customFormat="1" ht="15" hidden="1" customHeight="1" x14ac:dyDescent="0.3">
      <c r="A69" s="168"/>
      <c r="B69" s="168"/>
      <c r="C69" s="168"/>
      <c r="D69" s="173"/>
      <c r="E69" s="174"/>
      <c r="F69" s="174"/>
      <c r="G69" s="174"/>
      <c r="H69" s="176" t="s">
        <v>128</v>
      </c>
      <c r="I69" s="176"/>
      <c r="J69" s="172"/>
      <c r="K69" s="172"/>
      <c r="L69" s="177"/>
      <c r="M69" s="177"/>
      <c r="N69" s="177"/>
      <c r="O69" s="177"/>
      <c r="P69" s="177"/>
    </row>
    <row r="70" spans="1:16" s="167" customFormat="1" ht="15" hidden="1" customHeight="1" x14ac:dyDescent="0.3">
      <c r="A70" s="168"/>
      <c r="B70" s="168"/>
      <c r="C70" s="168"/>
      <c r="D70" s="173"/>
      <c r="E70" s="174"/>
      <c r="F70" s="174"/>
      <c r="G70" s="174"/>
      <c r="H70" s="176" t="s">
        <v>129</v>
      </c>
      <c r="I70" s="176"/>
      <c r="J70" s="172"/>
      <c r="K70" s="172"/>
      <c r="L70" s="177"/>
      <c r="M70" s="177"/>
      <c r="N70" s="177"/>
      <c r="O70" s="177"/>
      <c r="P70" s="177"/>
    </row>
    <row r="71" spans="1:16" s="167" customFormat="1" ht="15" hidden="1" customHeight="1" x14ac:dyDescent="0.3">
      <c r="A71" s="168"/>
      <c r="B71" s="168"/>
      <c r="C71" s="168"/>
      <c r="D71" s="173"/>
      <c r="E71" s="174"/>
      <c r="F71" s="174"/>
      <c r="G71" s="174"/>
      <c r="H71" s="176" t="s">
        <v>130</v>
      </c>
      <c r="I71" s="176"/>
      <c r="J71" s="172"/>
      <c r="K71" s="172"/>
      <c r="L71" s="177"/>
      <c r="M71" s="177"/>
      <c r="N71" s="177"/>
      <c r="O71" s="177"/>
      <c r="P71" s="177"/>
    </row>
    <row r="72" spans="1:16" s="167" customFormat="1" ht="15" hidden="1" customHeight="1" x14ac:dyDescent="0.3">
      <c r="A72" s="168"/>
      <c r="B72" s="168"/>
      <c r="C72" s="168"/>
      <c r="D72" s="173"/>
      <c r="E72" s="174"/>
      <c r="F72" s="174"/>
      <c r="G72" s="174"/>
      <c r="H72" s="176" t="s">
        <v>131</v>
      </c>
      <c r="I72" s="176"/>
      <c r="J72" s="172"/>
      <c r="K72" s="172"/>
      <c r="L72" s="177"/>
      <c r="M72" s="177"/>
      <c r="N72" s="177"/>
      <c r="O72" s="177"/>
      <c r="P72" s="177"/>
    </row>
    <row r="73" spans="1:16" s="167" customFormat="1" ht="15" hidden="1" customHeight="1" x14ac:dyDescent="0.3">
      <c r="A73" s="168"/>
      <c r="B73" s="168"/>
      <c r="C73" s="168"/>
      <c r="D73" s="173"/>
      <c r="E73" s="174"/>
      <c r="F73" s="174"/>
      <c r="G73" s="174"/>
      <c r="H73" s="176" t="s">
        <v>132</v>
      </c>
      <c r="I73" s="176"/>
      <c r="J73" s="172"/>
      <c r="K73" s="172"/>
      <c r="L73" s="177"/>
      <c r="M73" s="177"/>
      <c r="N73" s="177"/>
      <c r="O73" s="177"/>
      <c r="P73" s="177"/>
    </row>
    <row r="74" spans="1:16" s="167" customFormat="1" ht="15" hidden="1" customHeight="1" x14ac:dyDescent="0.3">
      <c r="A74" s="168"/>
      <c r="B74" s="168"/>
      <c r="C74" s="168"/>
      <c r="D74" s="173"/>
      <c r="E74" s="174"/>
      <c r="F74" s="174"/>
      <c r="G74" s="174"/>
      <c r="H74" s="176" t="s">
        <v>136</v>
      </c>
      <c r="I74" s="176"/>
      <c r="J74" s="172"/>
      <c r="K74" s="172"/>
      <c r="L74" s="177"/>
      <c r="M74" s="177"/>
      <c r="N74" s="177"/>
      <c r="O74" s="177"/>
      <c r="P74" s="177"/>
    </row>
    <row r="75" spans="1:16" s="167" customFormat="1" ht="15" hidden="1" customHeight="1" x14ac:dyDescent="0.3">
      <c r="A75" s="168"/>
      <c r="B75" s="168"/>
      <c r="C75" s="168"/>
      <c r="D75" s="173"/>
      <c r="E75" s="174"/>
      <c r="F75" s="174"/>
      <c r="G75" s="174"/>
      <c r="H75" s="176" t="s">
        <v>133</v>
      </c>
      <c r="I75" s="178"/>
      <c r="J75" s="172"/>
      <c r="K75" s="172"/>
      <c r="L75" s="177"/>
      <c r="M75" s="177"/>
      <c r="N75" s="177"/>
      <c r="O75" s="177"/>
      <c r="P75" s="177"/>
    </row>
    <row r="76" spans="1:16" s="167" customFormat="1" ht="15" hidden="1" customHeight="1" x14ac:dyDescent="0.3">
      <c r="A76" s="168"/>
      <c r="B76" s="168"/>
      <c r="C76" s="168"/>
      <c r="D76" s="173"/>
      <c r="E76" s="174"/>
      <c r="F76" s="174"/>
      <c r="G76" s="174"/>
      <c r="H76" s="176" t="s">
        <v>134</v>
      </c>
      <c r="I76" s="176"/>
      <c r="J76" s="172"/>
      <c r="K76" s="172"/>
      <c r="L76" s="177"/>
      <c r="M76" s="177"/>
      <c r="N76" s="177"/>
      <c r="O76" s="177"/>
      <c r="P76" s="177"/>
    </row>
    <row r="77" spans="1:16" s="167" customFormat="1" ht="15" hidden="1" customHeight="1" x14ac:dyDescent="0.3">
      <c r="A77" s="168"/>
      <c r="B77" s="168"/>
      <c r="C77" s="168"/>
      <c r="D77" s="173"/>
      <c r="E77" s="174"/>
      <c r="F77" s="174"/>
      <c r="G77" s="174"/>
      <c r="H77" s="176" t="s">
        <v>135</v>
      </c>
      <c r="I77" s="178"/>
      <c r="J77" s="172"/>
      <c r="K77" s="172"/>
      <c r="L77" s="177"/>
      <c r="M77" s="177"/>
      <c r="N77" s="177"/>
      <c r="O77" s="177"/>
      <c r="P77" s="177"/>
    </row>
    <row r="78" spans="1:16" s="167" customFormat="1" ht="15" hidden="1" customHeight="1" x14ac:dyDescent="0.3">
      <c r="A78" s="168"/>
      <c r="B78" s="168"/>
      <c r="C78" s="168"/>
      <c r="D78" s="173"/>
      <c r="E78" s="174"/>
      <c r="F78" s="174"/>
      <c r="G78" s="174"/>
      <c r="H78" s="179"/>
      <c r="I78" s="179"/>
      <c r="J78" s="172"/>
      <c r="K78" s="172"/>
      <c r="L78" s="177"/>
      <c r="M78" s="177"/>
      <c r="N78" s="177"/>
      <c r="O78" s="177"/>
      <c r="P78" s="177"/>
    </row>
    <row r="79" spans="1:16" s="167" customFormat="1" ht="15" hidden="1" customHeight="1" x14ac:dyDescent="0.3">
      <c r="A79" s="168"/>
      <c r="B79" s="168"/>
      <c r="C79" s="168"/>
      <c r="D79" s="173"/>
      <c r="E79" s="174"/>
      <c r="F79" s="175" t="s">
        <v>109</v>
      </c>
      <c r="G79" s="174"/>
      <c r="H79" s="176" t="s">
        <v>131</v>
      </c>
      <c r="I79" s="179"/>
      <c r="J79" s="172"/>
      <c r="K79" s="172"/>
      <c r="L79" s="177"/>
      <c r="M79" s="177"/>
      <c r="N79" s="177"/>
      <c r="O79" s="177"/>
      <c r="P79" s="177"/>
    </row>
    <row r="80" spans="1:16" s="167" customFormat="1" hidden="1" x14ac:dyDescent="0.3">
      <c r="A80" s="168"/>
      <c r="B80" s="168"/>
      <c r="C80" s="168"/>
      <c r="D80" s="173"/>
      <c r="E80" s="174"/>
      <c r="F80" s="174"/>
      <c r="G80" s="174"/>
      <c r="H80" s="176" t="s">
        <v>132</v>
      </c>
      <c r="I80" s="179"/>
      <c r="J80" s="172"/>
      <c r="K80" s="172"/>
      <c r="L80" s="177"/>
      <c r="M80" s="177"/>
      <c r="N80" s="177"/>
      <c r="O80" s="177"/>
      <c r="P80" s="177"/>
    </row>
    <row r="81" spans="1:16" s="167" customFormat="1" ht="15" hidden="1" customHeight="1" x14ac:dyDescent="0.3">
      <c r="A81" s="166"/>
      <c r="B81" s="166"/>
      <c r="C81" s="166"/>
      <c r="D81" s="180"/>
      <c r="E81" s="181"/>
      <c r="F81" s="181"/>
      <c r="G81" s="181"/>
      <c r="H81" s="176" t="s">
        <v>136</v>
      </c>
      <c r="I81" s="182"/>
      <c r="J81" s="182"/>
      <c r="K81" s="182"/>
      <c r="L81" s="177"/>
      <c r="M81" s="177"/>
      <c r="N81" s="177"/>
      <c r="O81" s="177"/>
      <c r="P81" s="177"/>
    </row>
    <row r="82" spans="1:16" s="167" customFormat="1" ht="15" hidden="1" customHeight="1" x14ac:dyDescent="0.3">
      <c r="A82" s="166"/>
      <c r="B82" s="166"/>
      <c r="C82" s="166"/>
      <c r="D82" s="180"/>
      <c r="E82" s="181"/>
      <c r="F82" s="181"/>
      <c r="G82" s="181"/>
      <c r="H82" s="183"/>
      <c r="I82" s="182"/>
      <c r="J82" s="181"/>
      <c r="K82" s="166"/>
    </row>
    <row r="83" spans="1:16" s="167" customFormat="1" ht="15" hidden="1" customHeight="1" x14ac:dyDescent="0.3">
      <c r="A83" s="166"/>
      <c r="B83" s="166"/>
      <c r="C83" s="166"/>
      <c r="D83" s="180"/>
      <c r="E83" s="181"/>
      <c r="F83" s="181"/>
      <c r="G83" s="184"/>
      <c r="H83" s="185"/>
      <c r="I83" s="184"/>
      <c r="J83" s="181"/>
      <c r="K83" s="166"/>
    </row>
    <row r="84" spans="1:16" s="167" customFormat="1" ht="15" hidden="1" customHeight="1" x14ac:dyDescent="0.3">
      <c r="A84" s="166"/>
      <c r="B84" s="166"/>
      <c r="C84" s="166"/>
      <c r="D84" s="180"/>
      <c r="E84" s="181"/>
      <c r="F84" s="181"/>
      <c r="G84" s="184"/>
      <c r="H84" s="185"/>
      <c r="I84" s="186"/>
      <c r="J84" s="181"/>
      <c r="K84" s="166"/>
    </row>
    <row r="85" spans="1:16" s="167" customFormat="1" ht="15" hidden="1" customHeight="1" x14ac:dyDescent="0.3">
      <c r="A85" s="166"/>
      <c r="B85" s="166"/>
      <c r="C85" s="166"/>
      <c r="D85" s="180"/>
      <c r="E85" s="181"/>
      <c r="F85" s="181"/>
      <c r="G85" s="184"/>
      <c r="H85" s="185"/>
      <c r="I85" s="186"/>
      <c r="J85" s="181"/>
      <c r="K85" s="166"/>
    </row>
    <row r="86" spans="1:16" s="167" customFormat="1" ht="15" hidden="1" customHeight="1" x14ac:dyDescent="0.3">
      <c r="A86" s="166"/>
      <c r="B86" s="166"/>
      <c r="C86" s="166"/>
      <c r="D86" s="180"/>
      <c r="E86" s="181"/>
      <c r="F86" s="181"/>
      <c r="G86" s="181"/>
      <c r="H86" s="183"/>
      <c r="I86" s="187"/>
      <c r="J86" s="181"/>
      <c r="K86" s="166"/>
    </row>
    <row r="87" spans="1:16" s="167" customFormat="1" ht="15" hidden="1" customHeight="1" x14ac:dyDescent="0.3">
      <c r="A87" s="166"/>
      <c r="B87" s="166"/>
      <c r="C87" s="166"/>
      <c r="D87" s="180"/>
      <c r="E87" s="181"/>
      <c r="F87" s="181"/>
      <c r="G87" s="181"/>
      <c r="H87" s="187"/>
      <c r="I87" s="187"/>
      <c r="J87" s="181"/>
      <c r="K87" s="166"/>
    </row>
    <row r="88" spans="1:16" s="167" customFormat="1" ht="15" hidden="1" customHeight="1" x14ac:dyDescent="0.3">
      <c r="A88" s="166"/>
      <c r="B88" s="166"/>
      <c r="C88" s="166"/>
      <c r="D88" s="180"/>
      <c r="E88" s="181"/>
      <c r="F88" s="181"/>
      <c r="G88" s="181"/>
      <c r="H88" s="187"/>
      <c r="I88" s="187"/>
      <c r="J88" s="181"/>
      <c r="K88" s="166"/>
    </row>
    <row r="89" spans="1:16" s="167" customFormat="1" ht="15" hidden="1" customHeight="1" x14ac:dyDescent="0.3">
      <c r="A89" s="166"/>
      <c r="B89" s="166"/>
      <c r="C89" s="166"/>
      <c r="D89" s="180"/>
      <c r="E89" s="181"/>
      <c r="F89" s="181"/>
      <c r="G89" s="181"/>
      <c r="H89" s="187"/>
      <c r="I89" s="187"/>
      <c r="J89" s="181"/>
      <c r="K89" s="166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47:K47"/>
    <mergeCell ref="A44:B44"/>
    <mergeCell ref="C44:K44"/>
    <mergeCell ref="A45:B45"/>
    <mergeCell ref="C45:K45"/>
    <mergeCell ref="A46:B46"/>
    <mergeCell ref="C46:K46"/>
    <mergeCell ref="A41:B41"/>
    <mergeCell ref="C41:K41"/>
    <mergeCell ref="A42:B42"/>
    <mergeCell ref="C42:K42"/>
    <mergeCell ref="A43:B43"/>
    <mergeCell ref="C43:K43"/>
    <mergeCell ref="A38:B38"/>
    <mergeCell ref="C38:K38"/>
    <mergeCell ref="A39:B39"/>
    <mergeCell ref="C39:K39"/>
    <mergeCell ref="A40:B40"/>
    <mergeCell ref="C40:K40"/>
    <mergeCell ref="A23:J23"/>
    <mergeCell ref="A32:F32"/>
    <mergeCell ref="A33:F33"/>
    <mergeCell ref="A36:D36"/>
    <mergeCell ref="A37:B37"/>
    <mergeCell ref="C37:K37"/>
    <mergeCell ref="A20:F20"/>
    <mergeCell ref="I20:J20"/>
    <mergeCell ref="A2:K2"/>
    <mergeCell ref="A7:K7"/>
    <mergeCell ref="C10:K10"/>
    <mergeCell ref="C11:K11"/>
    <mergeCell ref="A13:K13"/>
  </mergeCells>
  <dataValidations count="15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 xr:uid="{00000000-0002-0000-0200-000000000000}">
      <formula1>$H$68:$H$77</formula1>
    </dataValidation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 xr:uid="{00000000-0002-0000-0200-000001000000}"/>
    <dataValidation allowBlank="1" showInputMessage="1" showErrorMessage="1" prompt="V prípade potreby doplňte ďalšie typy oprávnených výdavkov." sqref="B19" xr:uid="{00000000-0002-0000-0200-000002000000}"/>
    <dataValidation type="list" allowBlank="1" showInputMessage="1" showErrorMessage="1" prompt="Z roletového menu vyberte príslušnú skupinu oprávnených výdavkov v súlade s prílohou č. 4 výzvy - Osobitné podmienky oprávnenosti výdavkov._x000a_" sqref="C15:C19" xr:uid="{00000000-0002-0000-0200-000003000000}">
      <formula1>$H$53:$H$66</formula1>
    </dataValidation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 xr:uid="{00000000-0002-0000-0200-000004000000}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 xr:uid="{00000000-0002-0000-0200-000005000000}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 xr:uid="{00000000-0002-0000-0200-000006000000}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 xr:uid="{00000000-0002-0000-0200-000007000000}"/>
    <dataValidation allowBlank="1" showInputMessage="1" showErrorMessage="1" prompt="Rešpektujte stanovený finančný a percentuálny limit uvedený v Príručke k oprávnenosti výdavkov." sqref="F25:F31" xr:uid="{00000000-0002-0000-0200-000008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 xr:uid="{00000000-0002-0000-0200-000009000000}">
      <formula1>$H$79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 xr:uid="{00000000-0002-0000-0200-00000A000000}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 xr:uid="{00000000-0002-0000-0200-00000B000000}">
      <formula1>$H$81</formula1>
    </dataValidation>
    <dataValidation allowBlank="1" showErrorMessage="1" prompt="Je potrebné vybrať relevantnú hlavnú aktivitu." sqref="A13:K13" xr:uid="{00000000-0002-0000-0200-00000C000000}"/>
    <dataValidation allowBlank="1" showInputMessage="1" showErrorMessage="1" prompt="Popíšte výdavok z hľadiska jeho predmetu, resp. rozsahu. Ak výdavok pozostáva z viacerých položiek, je potrebné ich bližšie špecifikovať." sqref="J15:J19 J25:J31" xr:uid="{00000000-0002-0000-0200-00000D000000}"/>
    <dataValidation allowBlank="1" showInputMessage="1" showErrorMessage="1" prompt="Zdôvodnite nevyhnutnosť tohto výdavku pre realizáciu hlavnej aktivity projektu." sqref="K15:K19" xr:uid="{00000000-0002-0000-0200-00000E000000}"/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63"/>
  <sheetViews>
    <sheetView view="pageBreakPreview" zoomScale="80" zoomScaleNormal="100" zoomScaleSheetLayoutView="80" workbookViewId="0">
      <selection activeCell="I141" sqref="I141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62" customWidth="1"/>
    <col min="6" max="6" width="11.7109375" style="62" customWidth="1"/>
    <col min="7" max="7" width="23.28515625" style="62" customWidth="1"/>
    <col min="8" max="8" width="12.28515625" style="62" customWidth="1"/>
    <col min="9" max="9" width="42.140625" style="62" customWidth="1"/>
    <col min="10" max="10" width="14" style="62" bestFit="1" customWidth="1"/>
    <col min="11" max="11" width="9.140625" style="62"/>
    <col min="12" max="12" width="35.85546875" style="62" bestFit="1" customWidth="1"/>
    <col min="13" max="13" width="13.42578125" style="62" bestFit="1" customWidth="1"/>
    <col min="14" max="14" width="12.85546875" style="62" bestFit="1" customWidth="1"/>
    <col min="15" max="256" width="9.140625" style="62"/>
    <col min="257" max="257" width="35.85546875" style="62" bestFit="1" customWidth="1"/>
    <col min="258" max="258" width="7.7109375" style="62" customWidth="1"/>
    <col min="259" max="259" width="40.5703125" style="62" customWidth="1"/>
    <col min="260" max="260" width="32.140625" style="62" customWidth="1"/>
    <col min="261" max="261" width="18.7109375" style="62" customWidth="1"/>
    <col min="262" max="262" width="11.7109375" style="62" customWidth="1"/>
    <col min="263" max="263" width="23.28515625" style="62" customWidth="1"/>
    <col min="264" max="264" width="12.28515625" style="62" customWidth="1"/>
    <col min="265" max="265" width="42.140625" style="62" customWidth="1"/>
    <col min="266" max="266" width="14" style="62" bestFit="1" customWidth="1"/>
    <col min="267" max="267" width="9.140625" style="62"/>
    <col min="268" max="268" width="35.85546875" style="62" bestFit="1" customWidth="1"/>
    <col min="269" max="269" width="13.42578125" style="62" bestFit="1" customWidth="1"/>
    <col min="270" max="270" width="12.85546875" style="62" bestFit="1" customWidth="1"/>
    <col min="271" max="512" width="9.140625" style="62"/>
    <col min="513" max="513" width="35.85546875" style="62" bestFit="1" customWidth="1"/>
    <col min="514" max="514" width="7.7109375" style="62" customWidth="1"/>
    <col min="515" max="515" width="40.5703125" style="62" customWidth="1"/>
    <col min="516" max="516" width="32.140625" style="62" customWidth="1"/>
    <col min="517" max="517" width="18.7109375" style="62" customWidth="1"/>
    <col min="518" max="518" width="11.7109375" style="62" customWidth="1"/>
    <col min="519" max="519" width="23.28515625" style="62" customWidth="1"/>
    <col min="520" max="520" width="12.28515625" style="62" customWidth="1"/>
    <col min="521" max="521" width="42.140625" style="62" customWidth="1"/>
    <col min="522" max="522" width="14" style="62" bestFit="1" customWidth="1"/>
    <col min="523" max="523" width="9.140625" style="62"/>
    <col min="524" max="524" width="35.85546875" style="62" bestFit="1" customWidth="1"/>
    <col min="525" max="525" width="13.42578125" style="62" bestFit="1" customWidth="1"/>
    <col min="526" max="526" width="12.85546875" style="62" bestFit="1" customWidth="1"/>
    <col min="527" max="768" width="9.140625" style="62"/>
    <col min="769" max="769" width="35.85546875" style="62" bestFit="1" customWidth="1"/>
    <col min="770" max="770" width="7.7109375" style="62" customWidth="1"/>
    <col min="771" max="771" width="40.5703125" style="62" customWidth="1"/>
    <col min="772" max="772" width="32.140625" style="62" customWidth="1"/>
    <col min="773" max="773" width="18.7109375" style="62" customWidth="1"/>
    <col min="774" max="774" width="11.7109375" style="62" customWidth="1"/>
    <col min="775" max="775" width="23.28515625" style="62" customWidth="1"/>
    <col min="776" max="776" width="12.28515625" style="62" customWidth="1"/>
    <col min="777" max="777" width="42.140625" style="62" customWidth="1"/>
    <col min="778" max="778" width="14" style="62" bestFit="1" customWidth="1"/>
    <col min="779" max="779" width="9.140625" style="62"/>
    <col min="780" max="780" width="35.85546875" style="62" bestFit="1" customWidth="1"/>
    <col min="781" max="781" width="13.42578125" style="62" bestFit="1" customWidth="1"/>
    <col min="782" max="782" width="12.85546875" style="62" bestFit="1" customWidth="1"/>
    <col min="783" max="1024" width="9.140625" style="62"/>
    <col min="1025" max="1025" width="35.85546875" style="62" bestFit="1" customWidth="1"/>
    <col min="1026" max="1026" width="7.7109375" style="62" customWidth="1"/>
    <col min="1027" max="1027" width="40.5703125" style="62" customWidth="1"/>
    <col min="1028" max="1028" width="32.140625" style="62" customWidth="1"/>
    <col min="1029" max="1029" width="18.7109375" style="62" customWidth="1"/>
    <col min="1030" max="1030" width="11.7109375" style="62" customWidth="1"/>
    <col min="1031" max="1031" width="23.28515625" style="62" customWidth="1"/>
    <col min="1032" max="1032" width="12.28515625" style="62" customWidth="1"/>
    <col min="1033" max="1033" width="42.140625" style="62" customWidth="1"/>
    <col min="1034" max="1034" width="14" style="62" bestFit="1" customWidth="1"/>
    <col min="1035" max="1035" width="9.140625" style="62"/>
    <col min="1036" max="1036" width="35.85546875" style="62" bestFit="1" customWidth="1"/>
    <col min="1037" max="1037" width="13.42578125" style="62" bestFit="1" customWidth="1"/>
    <col min="1038" max="1038" width="12.85546875" style="62" bestFit="1" customWidth="1"/>
    <col min="1039" max="1280" width="9.140625" style="62"/>
    <col min="1281" max="1281" width="35.85546875" style="62" bestFit="1" customWidth="1"/>
    <col min="1282" max="1282" width="7.7109375" style="62" customWidth="1"/>
    <col min="1283" max="1283" width="40.5703125" style="62" customWidth="1"/>
    <col min="1284" max="1284" width="32.140625" style="62" customWidth="1"/>
    <col min="1285" max="1285" width="18.7109375" style="62" customWidth="1"/>
    <col min="1286" max="1286" width="11.7109375" style="62" customWidth="1"/>
    <col min="1287" max="1287" width="23.28515625" style="62" customWidth="1"/>
    <col min="1288" max="1288" width="12.28515625" style="62" customWidth="1"/>
    <col min="1289" max="1289" width="42.140625" style="62" customWidth="1"/>
    <col min="1290" max="1290" width="14" style="62" bestFit="1" customWidth="1"/>
    <col min="1291" max="1291" width="9.140625" style="62"/>
    <col min="1292" max="1292" width="35.85546875" style="62" bestFit="1" customWidth="1"/>
    <col min="1293" max="1293" width="13.42578125" style="62" bestFit="1" customWidth="1"/>
    <col min="1294" max="1294" width="12.85546875" style="62" bestFit="1" customWidth="1"/>
    <col min="1295" max="1536" width="9.140625" style="62"/>
    <col min="1537" max="1537" width="35.85546875" style="62" bestFit="1" customWidth="1"/>
    <col min="1538" max="1538" width="7.7109375" style="62" customWidth="1"/>
    <col min="1539" max="1539" width="40.5703125" style="62" customWidth="1"/>
    <col min="1540" max="1540" width="32.140625" style="62" customWidth="1"/>
    <col min="1541" max="1541" width="18.7109375" style="62" customWidth="1"/>
    <col min="1542" max="1542" width="11.7109375" style="62" customWidth="1"/>
    <col min="1543" max="1543" width="23.28515625" style="62" customWidth="1"/>
    <col min="1544" max="1544" width="12.28515625" style="62" customWidth="1"/>
    <col min="1545" max="1545" width="42.140625" style="62" customWidth="1"/>
    <col min="1546" max="1546" width="14" style="62" bestFit="1" customWidth="1"/>
    <col min="1547" max="1547" width="9.140625" style="62"/>
    <col min="1548" max="1548" width="35.85546875" style="62" bestFit="1" customWidth="1"/>
    <col min="1549" max="1549" width="13.42578125" style="62" bestFit="1" customWidth="1"/>
    <col min="1550" max="1550" width="12.85546875" style="62" bestFit="1" customWidth="1"/>
    <col min="1551" max="1792" width="9.140625" style="62"/>
    <col min="1793" max="1793" width="35.85546875" style="62" bestFit="1" customWidth="1"/>
    <col min="1794" max="1794" width="7.7109375" style="62" customWidth="1"/>
    <col min="1795" max="1795" width="40.5703125" style="62" customWidth="1"/>
    <col min="1796" max="1796" width="32.140625" style="62" customWidth="1"/>
    <col min="1797" max="1797" width="18.7109375" style="62" customWidth="1"/>
    <col min="1798" max="1798" width="11.7109375" style="62" customWidth="1"/>
    <col min="1799" max="1799" width="23.28515625" style="62" customWidth="1"/>
    <col min="1800" max="1800" width="12.28515625" style="62" customWidth="1"/>
    <col min="1801" max="1801" width="42.140625" style="62" customWidth="1"/>
    <col min="1802" max="1802" width="14" style="62" bestFit="1" customWidth="1"/>
    <col min="1803" max="1803" width="9.140625" style="62"/>
    <col min="1804" max="1804" width="35.85546875" style="62" bestFit="1" customWidth="1"/>
    <col min="1805" max="1805" width="13.42578125" style="62" bestFit="1" customWidth="1"/>
    <col min="1806" max="1806" width="12.85546875" style="62" bestFit="1" customWidth="1"/>
    <col min="1807" max="2048" width="9.140625" style="62"/>
    <col min="2049" max="2049" width="35.85546875" style="62" bestFit="1" customWidth="1"/>
    <col min="2050" max="2050" width="7.7109375" style="62" customWidth="1"/>
    <col min="2051" max="2051" width="40.5703125" style="62" customWidth="1"/>
    <col min="2052" max="2052" width="32.140625" style="62" customWidth="1"/>
    <col min="2053" max="2053" width="18.7109375" style="62" customWidth="1"/>
    <col min="2054" max="2054" width="11.7109375" style="62" customWidth="1"/>
    <col min="2055" max="2055" width="23.28515625" style="62" customWidth="1"/>
    <col min="2056" max="2056" width="12.28515625" style="62" customWidth="1"/>
    <col min="2057" max="2057" width="42.140625" style="62" customWidth="1"/>
    <col min="2058" max="2058" width="14" style="62" bestFit="1" customWidth="1"/>
    <col min="2059" max="2059" width="9.140625" style="62"/>
    <col min="2060" max="2060" width="35.85546875" style="62" bestFit="1" customWidth="1"/>
    <col min="2061" max="2061" width="13.42578125" style="62" bestFit="1" customWidth="1"/>
    <col min="2062" max="2062" width="12.85546875" style="62" bestFit="1" customWidth="1"/>
    <col min="2063" max="2304" width="9.140625" style="62"/>
    <col min="2305" max="2305" width="35.85546875" style="62" bestFit="1" customWidth="1"/>
    <col min="2306" max="2306" width="7.7109375" style="62" customWidth="1"/>
    <col min="2307" max="2307" width="40.5703125" style="62" customWidth="1"/>
    <col min="2308" max="2308" width="32.140625" style="62" customWidth="1"/>
    <col min="2309" max="2309" width="18.7109375" style="62" customWidth="1"/>
    <col min="2310" max="2310" width="11.7109375" style="62" customWidth="1"/>
    <col min="2311" max="2311" width="23.28515625" style="62" customWidth="1"/>
    <col min="2312" max="2312" width="12.28515625" style="62" customWidth="1"/>
    <col min="2313" max="2313" width="42.140625" style="62" customWidth="1"/>
    <col min="2314" max="2314" width="14" style="62" bestFit="1" customWidth="1"/>
    <col min="2315" max="2315" width="9.140625" style="62"/>
    <col min="2316" max="2316" width="35.85546875" style="62" bestFit="1" customWidth="1"/>
    <col min="2317" max="2317" width="13.42578125" style="62" bestFit="1" customWidth="1"/>
    <col min="2318" max="2318" width="12.85546875" style="62" bestFit="1" customWidth="1"/>
    <col min="2319" max="2560" width="9.140625" style="62"/>
    <col min="2561" max="2561" width="35.85546875" style="62" bestFit="1" customWidth="1"/>
    <col min="2562" max="2562" width="7.7109375" style="62" customWidth="1"/>
    <col min="2563" max="2563" width="40.5703125" style="62" customWidth="1"/>
    <col min="2564" max="2564" width="32.140625" style="62" customWidth="1"/>
    <col min="2565" max="2565" width="18.7109375" style="62" customWidth="1"/>
    <col min="2566" max="2566" width="11.7109375" style="62" customWidth="1"/>
    <col min="2567" max="2567" width="23.28515625" style="62" customWidth="1"/>
    <col min="2568" max="2568" width="12.28515625" style="62" customWidth="1"/>
    <col min="2569" max="2569" width="42.140625" style="62" customWidth="1"/>
    <col min="2570" max="2570" width="14" style="62" bestFit="1" customWidth="1"/>
    <col min="2571" max="2571" width="9.140625" style="62"/>
    <col min="2572" max="2572" width="35.85546875" style="62" bestFit="1" customWidth="1"/>
    <col min="2573" max="2573" width="13.42578125" style="62" bestFit="1" customWidth="1"/>
    <col min="2574" max="2574" width="12.85546875" style="62" bestFit="1" customWidth="1"/>
    <col min="2575" max="2816" width="9.140625" style="62"/>
    <col min="2817" max="2817" width="35.85546875" style="62" bestFit="1" customWidth="1"/>
    <col min="2818" max="2818" width="7.7109375" style="62" customWidth="1"/>
    <col min="2819" max="2819" width="40.5703125" style="62" customWidth="1"/>
    <col min="2820" max="2820" width="32.140625" style="62" customWidth="1"/>
    <col min="2821" max="2821" width="18.7109375" style="62" customWidth="1"/>
    <col min="2822" max="2822" width="11.7109375" style="62" customWidth="1"/>
    <col min="2823" max="2823" width="23.28515625" style="62" customWidth="1"/>
    <col min="2824" max="2824" width="12.28515625" style="62" customWidth="1"/>
    <col min="2825" max="2825" width="42.140625" style="62" customWidth="1"/>
    <col min="2826" max="2826" width="14" style="62" bestFit="1" customWidth="1"/>
    <col min="2827" max="2827" width="9.140625" style="62"/>
    <col min="2828" max="2828" width="35.85546875" style="62" bestFit="1" customWidth="1"/>
    <col min="2829" max="2829" width="13.42578125" style="62" bestFit="1" customWidth="1"/>
    <col min="2830" max="2830" width="12.85546875" style="62" bestFit="1" customWidth="1"/>
    <col min="2831" max="3072" width="9.140625" style="62"/>
    <col min="3073" max="3073" width="35.85546875" style="62" bestFit="1" customWidth="1"/>
    <col min="3074" max="3074" width="7.7109375" style="62" customWidth="1"/>
    <col min="3075" max="3075" width="40.5703125" style="62" customWidth="1"/>
    <col min="3076" max="3076" width="32.140625" style="62" customWidth="1"/>
    <col min="3077" max="3077" width="18.7109375" style="62" customWidth="1"/>
    <col min="3078" max="3078" width="11.7109375" style="62" customWidth="1"/>
    <col min="3079" max="3079" width="23.28515625" style="62" customWidth="1"/>
    <col min="3080" max="3080" width="12.28515625" style="62" customWidth="1"/>
    <col min="3081" max="3081" width="42.140625" style="62" customWidth="1"/>
    <col min="3082" max="3082" width="14" style="62" bestFit="1" customWidth="1"/>
    <col min="3083" max="3083" width="9.140625" style="62"/>
    <col min="3084" max="3084" width="35.85546875" style="62" bestFit="1" customWidth="1"/>
    <col min="3085" max="3085" width="13.42578125" style="62" bestFit="1" customWidth="1"/>
    <col min="3086" max="3086" width="12.85546875" style="62" bestFit="1" customWidth="1"/>
    <col min="3087" max="3328" width="9.140625" style="62"/>
    <col min="3329" max="3329" width="35.85546875" style="62" bestFit="1" customWidth="1"/>
    <col min="3330" max="3330" width="7.7109375" style="62" customWidth="1"/>
    <col min="3331" max="3331" width="40.5703125" style="62" customWidth="1"/>
    <col min="3332" max="3332" width="32.140625" style="62" customWidth="1"/>
    <col min="3333" max="3333" width="18.7109375" style="62" customWidth="1"/>
    <col min="3334" max="3334" width="11.7109375" style="62" customWidth="1"/>
    <col min="3335" max="3335" width="23.28515625" style="62" customWidth="1"/>
    <col min="3336" max="3336" width="12.28515625" style="62" customWidth="1"/>
    <col min="3337" max="3337" width="42.140625" style="62" customWidth="1"/>
    <col min="3338" max="3338" width="14" style="62" bestFit="1" customWidth="1"/>
    <col min="3339" max="3339" width="9.140625" style="62"/>
    <col min="3340" max="3340" width="35.85546875" style="62" bestFit="1" customWidth="1"/>
    <col min="3341" max="3341" width="13.42578125" style="62" bestFit="1" customWidth="1"/>
    <col min="3342" max="3342" width="12.85546875" style="62" bestFit="1" customWidth="1"/>
    <col min="3343" max="3584" width="9.140625" style="62"/>
    <col min="3585" max="3585" width="35.85546875" style="62" bestFit="1" customWidth="1"/>
    <col min="3586" max="3586" width="7.7109375" style="62" customWidth="1"/>
    <col min="3587" max="3587" width="40.5703125" style="62" customWidth="1"/>
    <col min="3588" max="3588" width="32.140625" style="62" customWidth="1"/>
    <col min="3589" max="3589" width="18.7109375" style="62" customWidth="1"/>
    <col min="3590" max="3590" width="11.7109375" style="62" customWidth="1"/>
    <col min="3591" max="3591" width="23.28515625" style="62" customWidth="1"/>
    <col min="3592" max="3592" width="12.28515625" style="62" customWidth="1"/>
    <col min="3593" max="3593" width="42.140625" style="62" customWidth="1"/>
    <col min="3594" max="3594" width="14" style="62" bestFit="1" customWidth="1"/>
    <col min="3595" max="3595" width="9.140625" style="62"/>
    <col min="3596" max="3596" width="35.85546875" style="62" bestFit="1" customWidth="1"/>
    <col min="3597" max="3597" width="13.42578125" style="62" bestFit="1" customWidth="1"/>
    <col min="3598" max="3598" width="12.85546875" style="62" bestFit="1" customWidth="1"/>
    <col min="3599" max="3840" width="9.140625" style="62"/>
    <col min="3841" max="3841" width="35.85546875" style="62" bestFit="1" customWidth="1"/>
    <col min="3842" max="3842" width="7.7109375" style="62" customWidth="1"/>
    <col min="3843" max="3843" width="40.5703125" style="62" customWidth="1"/>
    <col min="3844" max="3844" width="32.140625" style="62" customWidth="1"/>
    <col min="3845" max="3845" width="18.7109375" style="62" customWidth="1"/>
    <col min="3846" max="3846" width="11.7109375" style="62" customWidth="1"/>
    <col min="3847" max="3847" width="23.28515625" style="62" customWidth="1"/>
    <col min="3848" max="3848" width="12.28515625" style="62" customWidth="1"/>
    <col min="3849" max="3849" width="42.140625" style="62" customWidth="1"/>
    <col min="3850" max="3850" width="14" style="62" bestFit="1" customWidth="1"/>
    <col min="3851" max="3851" width="9.140625" style="62"/>
    <col min="3852" max="3852" width="35.85546875" style="62" bestFit="1" customWidth="1"/>
    <col min="3853" max="3853" width="13.42578125" style="62" bestFit="1" customWidth="1"/>
    <col min="3854" max="3854" width="12.85546875" style="62" bestFit="1" customWidth="1"/>
    <col min="3855" max="4096" width="9.140625" style="62"/>
    <col min="4097" max="4097" width="35.85546875" style="62" bestFit="1" customWidth="1"/>
    <col min="4098" max="4098" width="7.7109375" style="62" customWidth="1"/>
    <col min="4099" max="4099" width="40.5703125" style="62" customWidth="1"/>
    <col min="4100" max="4100" width="32.140625" style="62" customWidth="1"/>
    <col min="4101" max="4101" width="18.7109375" style="62" customWidth="1"/>
    <col min="4102" max="4102" width="11.7109375" style="62" customWidth="1"/>
    <col min="4103" max="4103" width="23.28515625" style="62" customWidth="1"/>
    <col min="4104" max="4104" width="12.28515625" style="62" customWidth="1"/>
    <col min="4105" max="4105" width="42.140625" style="62" customWidth="1"/>
    <col min="4106" max="4106" width="14" style="62" bestFit="1" customWidth="1"/>
    <col min="4107" max="4107" width="9.140625" style="62"/>
    <col min="4108" max="4108" width="35.85546875" style="62" bestFit="1" customWidth="1"/>
    <col min="4109" max="4109" width="13.42578125" style="62" bestFit="1" customWidth="1"/>
    <col min="4110" max="4110" width="12.85546875" style="62" bestFit="1" customWidth="1"/>
    <col min="4111" max="4352" width="9.140625" style="62"/>
    <col min="4353" max="4353" width="35.85546875" style="62" bestFit="1" customWidth="1"/>
    <col min="4354" max="4354" width="7.7109375" style="62" customWidth="1"/>
    <col min="4355" max="4355" width="40.5703125" style="62" customWidth="1"/>
    <col min="4356" max="4356" width="32.140625" style="62" customWidth="1"/>
    <col min="4357" max="4357" width="18.7109375" style="62" customWidth="1"/>
    <col min="4358" max="4358" width="11.7109375" style="62" customWidth="1"/>
    <col min="4359" max="4359" width="23.28515625" style="62" customWidth="1"/>
    <col min="4360" max="4360" width="12.28515625" style="62" customWidth="1"/>
    <col min="4361" max="4361" width="42.140625" style="62" customWidth="1"/>
    <col min="4362" max="4362" width="14" style="62" bestFit="1" customWidth="1"/>
    <col min="4363" max="4363" width="9.140625" style="62"/>
    <col min="4364" max="4364" width="35.85546875" style="62" bestFit="1" customWidth="1"/>
    <col min="4365" max="4365" width="13.42578125" style="62" bestFit="1" customWidth="1"/>
    <col min="4366" max="4366" width="12.85546875" style="62" bestFit="1" customWidth="1"/>
    <col min="4367" max="4608" width="9.140625" style="62"/>
    <col min="4609" max="4609" width="35.85546875" style="62" bestFit="1" customWidth="1"/>
    <col min="4610" max="4610" width="7.7109375" style="62" customWidth="1"/>
    <col min="4611" max="4611" width="40.5703125" style="62" customWidth="1"/>
    <col min="4612" max="4612" width="32.140625" style="62" customWidth="1"/>
    <col min="4613" max="4613" width="18.7109375" style="62" customWidth="1"/>
    <col min="4614" max="4614" width="11.7109375" style="62" customWidth="1"/>
    <col min="4615" max="4615" width="23.28515625" style="62" customWidth="1"/>
    <col min="4616" max="4616" width="12.28515625" style="62" customWidth="1"/>
    <col min="4617" max="4617" width="42.140625" style="62" customWidth="1"/>
    <col min="4618" max="4618" width="14" style="62" bestFit="1" customWidth="1"/>
    <col min="4619" max="4619" width="9.140625" style="62"/>
    <col min="4620" max="4620" width="35.85546875" style="62" bestFit="1" customWidth="1"/>
    <col min="4621" max="4621" width="13.42578125" style="62" bestFit="1" customWidth="1"/>
    <col min="4622" max="4622" width="12.85546875" style="62" bestFit="1" customWidth="1"/>
    <col min="4623" max="4864" width="9.140625" style="62"/>
    <col min="4865" max="4865" width="35.85546875" style="62" bestFit="1" customWidth="1"/>
    <col min="4866" max="4866" width="7.7109375" style="62" customWidth="1"/>
    <col min="4867" max="4867" width="40.5703125" style="62" customWidth="1"/>
    <col min="4868" max="4868" width="32.140625" style="62" customWidth="1"/>
    <col min="4869" max="4869" width="18.7109375" style="62" customWidth="1"/>
    <col min="4870" max="4870" width="11.7109375" style="62" customWidth="1"/>
    <col min="4871" max="4871" width="23.28515625" style="62" customWidth="1"/>
    <col min="4872" max="4872" width="12.28515625" style="62" customWidth="1"/>
    <col min="4873" max="4873" width="42.140625" style="62" customWidth="1"/>
    <col min="4874" max="4874" width="14" style="62" bestFit="1" customWidth="1"/>
    <col min="4875" max="4875" width="9.140625" style="62"/>
    <col min="4876" max="4876" width="35.85546875" style="62" bestFit="1" customWidth="1"/>
    <col min="4877" max="4877" width="13.42578125" style="62" bestFit="1" customWidth="1"/>
    <col min="4878" max="4878" width="12.85546875" style="62" bestFit="1" customWidth="1"/>
    <col min="4879" max="5120" width="9.140625" style="62"/>
    <col min="5121" max="5121" width="35.85546875" style="62" bestFit="1" customWidth="1"/>
    <col min="5122" max="5122" width="7.7109375" style="62" customWidth="1"/>
    <col min="5123" max="5123" width="40.5703125" style="62" customWidth="1"/>
    <col min="5124" max="5124" width="32.140625" style="62" customWidth="1"/>
    <col min="5125" max="5125" width="18.7109375" style="62" customWidth="1"/>
    <col min="5126" max="5126" width="11.7109375" style="62" customWidth="1"/>
    <col min="5127" max="5127" width="23.28515625" style="62" customWidth="1"/>
    <col min="5128" max="5128" width="12.28515625" style="62" customWidth="1"/>
    <col min="5129" max="5129" width="42.140625" style="62" customWidth="1"/>
    <col min="5130" max="5130" width="14" style="62" bestFit="1" customWidth="1"/>
    <col min="5131" max="5131" width="9.140625" style="62"/>
    <col min="5132" max="5132" width="35.85546875" style="62" bestFit="1" customWidth="1"/>
    <col min="5133" max="5133" width="13.42578125" style="62" bestFit="1" customWidth="1"/>
    <col min="5134" max="5134" width="12.85546875" style="62" bestFit="1" customWidth="1"/>
    <col min="5135" max="5376" width="9.140625" style="62"/>
    <col min="5377" max="5377" width="35.85546875" style="62" bestFit="1" customWidth="1"/>
    <col min="5378" max="5378" width="7.7109375" style="62" customWidth="1"/>
    <col min="5379" max="5379" width="40.5703125" style="62" customWidth="1"/>
    <col min="5380" max="5380" width="32.140625" style="62" customWidth="1"/>
    <col min="5381" max="5381" width="18.7109375" style="62" customWidth="1"/>
    <col min="5382" max="5382" width="11.7109375" style="62" customWidth="1"/>
    <col min="5383" max="5383" width="23.28515625" style="62" customWidth="1"/>
    <col min="5384" max="5384" width="12.28515625" style="62" customWidth="1"/>
    <col min="5385" max="5385" width="42.140625" style="62" customWidth="1"/>
    <col min="5386" max="5386" width="14" style="62" bestFit="1" customWidth="1"/>
    <col min="5387" max="5387" width="9.140625" style="62"/>
    <col min="5388" max="5388" width="35.85546875" style="62" bestFit="1" customWidth="1"/>
    <col min="5389" max="5389" width="13.42578125" style="62" bestFit="1" customWidth="1"/>
    <col min="5390" max="5390" width="12.85546875" style="62" bestFit="1" customWidth="1"/>
    <col min="5391" max="5632" width="9.140625" style="62"/>
    <col min="5633" max="5633" width="35.85546875" style="62" bestFit="1" customWidth="1"/>
    <col min="5634" max="5634" width="7.7109375" style="62" customWidth="1"/>
    <col min="5635" max="5635" width="40.5703125" style="62" customWidth="1"/>
    <col min="5636" max="5636" width="32.140625" style="62" customWidth="1"/>
    <col min="5637" max="5637" width="18.7109375" style="62" customWidth="1"/>
    <col min="5638" max="5638" width="11.7109375" style="62" customWidth="1"/>
    <col min="5639" max="5639" width="23.28515625" style="62" customWidth="1"/>
    <col min="5640" max="5640" width="12.28515625" style="62" customWidth="1"/>
    <col min="5641" max="5641" width="42.140625" style="62" customWidth="1"/>
    <col min="5642" max="5642" width="14" style="62" bestFit="1" customWidth="1"/>
    <col min="5643" max="5643" width="9.140625" style="62"/>
    <col min="5644" max="5644" width="35.85546875" style="62" bestFit="1" customWidth="1"/>
    <col min="5645" max="5645" width="13.42578125" style="62" bestFit="1" customWidth="1"/>
    <col min="5646" max="5646" width="12.85546875" style="62" bestFit="1" customWidth="1"/>
    <col min="5647" max="5888" width="9.140625" style="62"/>
    <col min="5889" max="5889" width="35.85546875" style="62" bestFit="1" customWidth="1"/>
    <col min="5890" max="5890" width="7.7109375" style="62" customWidth="1"/>
    <col min="5891" max="5891" width="40.5703125" style="62" customWidth="1"/>
    <col min="5892" max="5892" width="32.140625" style="62" customWidth="1"/>
    <col min="5893" max="5893" width="18.7109375" style="62" customWidth="1"/>
    <col min="5894" max="5894" width="11.7109375" style="62" customWidth="1"/>
    <col min="5895" max="5895" width="23.28515625" style="62" customWidth="1"/>
    <col min="5896" max="5896" width="12.28515625" style="62" customWidth="1"/>
    <col min="5897" max="5897" width="42.140625" style="62" customWidth="1"/>
    <col min="5898" max="5898" width="14" style="62" bestFit="1" customWidth="1"/>
    <col min="5899" max="5899" width="9.140625" style="62"/>
    <col min="5900" max="5900" width="35.85546875" style="62" bestFit="1" customWidth="1"/>
    <col min="5901" max="5901" width="13.42578125" style="62" bestFit="1" customWidth="1"/>
    <col min="5902" max="5902" width="12.85546875" style="62" bestFit="1" customWidth="1"/>
    <col min="5903" max="6144" width="9.140625" style="62"/>
    <col min="6145" max="6145" width="35.85546875" style="62" bestFit="1" customWidth="1"/>
    <col min="6146" max="6146" width="7.7109375" style="62" customWidth="1"/>
    <col min="6147" max="6147" width="40.5703125" style="62" customWidth="1"/>
    <col min="6148" max="6148" width="32.140625" style="62" customWidth="1"/>
    <col min="6149" max="6149" width="18.7109375" style="62" customWidth="1"/>
    <col min="6150" max="6150" width="11.7109375" style="62" customWidth="1"/>
    <col min="6151" max="6151" width="23.28515625" style="62" customWidth="1"/>
    <col min="6152" max="6152" width="12.28515625" style="62" customWidth="1"/>
    <col min="6153" max="6153" width="42.140625" style="62" customWidth="1"/>
    <col min="6154" max="6154" width="14" style="62" bestFit="1" customWidth="1"/>
    <col min="6155" max="6155" width="9.140625" style="62"/>
    <col min="6156" max="6156" width="35.85546875" style="62" bestFit="1" customWidth="1"/>
    <col min="6157" max="6157" width="13.42578125" style="62" bestFit="1" customWidth="1"/>
    <col min="6158" max="6158" width="12.85546875" style="62" bestFit="1" customWidth="1"/>
    <col min="6159" max="6400" width="9.140625" style="62"/>
    <col min="6401" max="6401" width="35.85546875" style="62" bestFit="1" customWidth="1"/>
    <col min="6402" max="6402" width="7.7109375" style="62" customWidth="1"/>
    <col min="6403" max="6403" width="40.5703125" style="62" customWidth="1"/>
    <col min="6404" max="6404" width="32.140625" style="62" customWidth="1"/>
    <col min="6405" max="6405" width="18.7109375" style="62" customWidth="1"/>
    <col min="6406" max="6406" width="11.7109375" style="62" customWidth="1"/>
    <col min="6407" max="6407" width="23.28515625" style="62" customWidth="1"/>
    <col min="6408" max="6408" width="12.28515625" style="62" customWidth="1"/>
    <col min="6409" max="6409" width="42.140625" style="62" customWidth="1"/>
    <col min="6410" max="6410" width="14" style="62" bestFit="1" customWidth="1"/>
    <col min="6411" max="6411" width="9.140625" style="62"/>
    <col min="6412" max="6412" width="35.85546875" style="62" bestFit="1" customWidth="1"/>
    <col min="6413" max="6413" width="13.42578125" style="62" bestFit="1" customWidth="1"/>
    <col min="6414" max="6414" width="12.85546875" style="62" bestFit="1" customWidth="1"/>
    <col min="6415" max="6656" width="9.140625" style="62"/>
    <col min="6657" max="6657" width="35.85546875" style="62" bestFit="1" customWidth="1"/>
    <col min="6658" max="6658" width="7.7109375" style="62" customWidth="1"/>
    <col min="6659" max="6659" width="40.5703125" style="62" customWidth="1"/>
    <col min="6660" max="6660" width="32.140625" style="62" customWidth="1"/>
    <col min="6661" max="6661" width="18.7109375" style="62" customWidth="1"/>
    <col min="6662" max="6662" width="11.7109375" style="62" customWidth="1"/>
    <col min="6663" max="6663" width="23.28515625" style="62" customWidth="1"/>
    <col min="6664" max="6664" width="12.28515625" style="62" customWidth="1"/>
    <col min="6665" max="6665" width="42.140625" style="62" customWidth="1"/>
    <col min="6666" max="6666" width="14" style="62" bestFit="1" customWidth="1"/>
    <col min="6667" max="6667" width="9.140625" style="62"/>
    <col min="6668" max="6668" width="35.85546875" style="62" bestFit="1" customWidth="1"/>
    <col min="6669" max="6669" width="13.42578125" style="62" bestFit="1" customWidth="1"/>
    <col min="6670" max="6670" width="12.85546875" style="62" bestFit="1" customWidth="1"/>
    <col min="6671" max="6912" width="9.140625" style="62"/>
    <col min="6913" max="6913" width="35.85546875" style="62" bestFit="1" customWidth="1"/>
    <col min="6914" max="6914" width="7.7109375" style="62" customWidth="1"/>
    <col min="6915" max="6915" width="40.5703125" style="62" customWidth="1"/>
    <col min="6916" max="6916" width="32.140625" style="62" customWidth="1"/>
    <col min="6917" max="6917" width="18.7109375" style="62" customWidth="1"/>
    <col min="6918" max="6918" width="11.7109375" style="62" customWidth="1"/>
    <col min="6919" max="6919" width="23.28515625" style="62" customWidth="1"/>
    <col min="6920" max="6920" width="12.28515625" style="62" customWidth="1"/>
    <col min="6921" max="6921" width="42.140625" style="62" customWidth="1"/>
    <col min="6922" max="6922" width="14" style="62" bestFit="1" customWidth="1"/>
    <col min="6923" max="6923" width="9.140625" style="62"/>
    <col min="6924" max="6924" width="35.85546875" style="62" bestFit="1" customWidth="1"/>
    <col min="6925" max="6925" width="13.42578125" style="62" bestFit="1" customWidth="1"/>
    <col min="6926" max="6926" width="12.85546875" style="62" bestFit="1" customWidth="1"/>
    <col min="6927" max="7168" width="9.140625" style="62"/>
    <col min="7169" max="7169" width="35.85546875" style="62" bestFit="1" customWidth="1"/>
    <col min="7170" max="7170" width="7.7109375" style="62" customWidth="1"/>
    <col min="7171" max="7171" width="40.5703125" style="62" customWidth="1"/>
    <col min="7172" max="7172" width="32.140625" style="62" customWidth="1"/>
    <col min="7173" max="7173" width="18.7109375" style="62" customWidth="1"/>
    <col min="7174" max="7174" width="11.7109375" style="62" customWidth="1"/>
    <col min="7175" max="7175" width="23.28515625" style="62" customWidth="1"/>
    <col min="7176" max="7176" width="12.28515625" style="62" customWidth="1"/>
    <col min="7177" max="7177" width="42.140625" style="62" customWidth="1"/>
    <col min="7178" max="7178" width="14" style="62" bestFit="1" customWidth="1"/>
    <col min="7179" max="7179" width="9.140625" style="62"/>
    <col min="7180" max="7180" width="35.85546875" style="62" bestFit="1" customWidth="1"/>
    <col min="7181" max="7181" width="13.42578125" style="62" bestFit="1" customWidth="1"/>
    <col min="7182" max="7182" width="12.85546875" style="62" bestFit="1" customWidth="1"/>
    <col min="7183" max="7424" width="9.140625" style="62"/>
    <col min="7425" max="7425" width="35.85546875" style="62" bestFit="1" customWidth="1"/>
    <col min="7426" max="7426" width="7.7109375" style="62" customWidth="1"/>
    <col min="7427" max="7427" width="40.5703125" style="62" customWidth="1"/>
    <col min="7428" max="7428" width="32.140625" style="62" customWidth="1"/>
    <col min="7429" max="7429" width="18.7109375" style="62" customWidth="1"/>
    <col min="7430" max="7430" width="11.7109375" style="62" customWidth="1"/>
    <col min="7431" max="7431" width="23.28515625" style="62" customWidth="1"/>
    <col min="7432" max="7432" width="12.28515625" style="62" customWidth="1"/>
    <col min="7433" max="7433" width="42.140625" style="62" customWidth="1"/>
    <col min="7434" max="7434" width="14" style="62" bestFit="1" customWidth="1"/>
    <col min="7435" max="7435" width="9.140625" style="62"/>
    <col min="7436" max="7436" width="35.85546875" style="62" bestFit="1" customWidth="1"/>
    <col min="7437" max="7437" width="13.42578125" style="62" bestFit="1" customWidth="1"/>
    <col min="7438" max="7438" width="12.85546875" style="62" bestFit="1" customWidth="1"/>
    <col min="7439" max="7680" width="9.140625" style="62"/>
    <col min="7681" max="7681" width="35.85546875" style="62" bestFit="1" customWidth="1"/>
    <col min="7682" max="7682" width="7.7109375" style="62" customWidth="1"/>
    <col min="7683" max="7683" width="40.5703125" style="62" customWidth="1"/>
    <col min="7684" max="7684" width="32.140625" style="62" customWidth="1"/>
    <col min="7685" max="7685" width="18.7109375" style="62" customWidth="1"/>
    <col min="7686" max="7686" width="11.7109375" style="62" customWidth="1"/>
    <col min="7687" max="7687" width="23.28515625" style="62" customWidth="1"/>
    <col min="7688" max="7688" width="12.28515625" style="62" customWidth="1"/>
    <col min="7689" max="7689" width="42.140625" style="62" customWidth="1"/>
    <col min="7690" max="7690" width="14" style="62" bestFit="1" customWidth="1"/>
    <col min="7691" max="7691" width="9.140625" style="62"/>
    <col min="7692" max="7692" width="35.85546875" style="62" bestFit="1" customWidth="1"/>
    <col min="7693" max="7693" width="13.42578125" style="62" bestFit="1" customWidth="1"/>
    <col min="7694" max="7694" width="12.85546875" style="62" bestFit="1" customWidth="1"/>
    <col min="7695" max="7936" width="9.140625" style="62"/>
    <col min="7937" max="7937" width="35.85546875" style="62" bestFit="1" customWidth="1"/>
    <col min="7938" max="7938" width="7.7109375" style="62" customWidth="1"/>
    <col min="7939" max="7939" width="40.5703125" style="62" customWidth="1"/>
    <col min="7940" max="7940" width="32.140625" style="62" customWidth="1"/>
    <col min="7941" max="7941" width="18.7109375" style="62" customWidth="1"/>
    <col min="7942" max="7942" width="11.7109375" style="62" customWidth="1"/>
    <col min="7943" max="7943" width="23.28515625" style="62" customWidth="1"/>
    <col min="7944" max="7944" width="12.28515625" style="62" customWidth="1"/>
    <col min="7945" max="7945" width="42.140625" style="62" customWidth="1"/>
    <col min="7946" max="7946" width="14" style="62" bestFit="1" customWidth="1"/>
    <col min="7947" max="7947" width="9.140625" style="62"/>
    <col min="7948" max="7948" width="35.85546875" style="62" bestFit="1" customWidth="1"/>
    <col min="7949" max="7949" width="13.42578125" style="62" bestFit="1" customWidth="1"/>
    <col min="7950" max="7950" width="12.85546875" style="62" bestFit="1" customWidth="1"/>
    <col min="7951" max="8192" width="9.140625" style="62"/>
    <col min="8193" max="8193" width="35.85546875" style="62" bestFit="1" customWidth="1"/>
    <col min="8194" max="8194" width="7.7109375" style="62" customWidth="1"/>
    <col min="8195" max="8195" width="40.5703125" style="62" customWidth="1"/>
    <col min="8196" max="8196" width="32.140625" style="62" customWidth="1"/>
    <col min="8197" max="8197" width="18.7109375" style="62" customWidth="1"/>
    <col min="8198" max="8198" width="11.7109375" style="62" customWidth="1"/>
    <col min="8199" max="8199" width="23.28515625" style="62" customWidth="1"/>
    <col min="8200" max="8200" width="12.28515625" style="62" customWidth="1"/>
    <col min="8201" max="8201" width="42.140625" style="62" customWidth="1"/>
    <col min="8202" max="8202" width="14" style="62" bestFit="1" customWidth="1"/>
    <col min="8203" max="8203" width="9.140625" style="62"/>
    <col min="8204" max="8204" width="35.85546875" style="62" bestFit="1" customWidth="1"/>
    <col min="8205" max="8205" width="13.42578125" style="62" bestFit="1" customWidth="1"/>
    <col min="8206" max="8206" width="12.85546875" style="62" bestFit="1" customWidth="1"/>
    <col min="8207" max="8448" width="9.140625" style="62"/>
    <col min="8449" max="8449" width="35.85546875" style="62" bestFit="1" customWidth="1"/>
    <col min="8450" max="8450" width="7.7109375" style="62" customWidth="1"/>
    <col min="8451" max="8451" width="40.5703125" style="62" customWidth="1"/>
    <col min="8452" max="8452" width="32.140625" style="62" customWidth="1"/>
    <col min="8453" max="8453" width="18.7109375" style="62" customWidth="1"/>
    <col min="8454" max="8454" width="11.7109375" style="62" customWidth="1"/>
    <col min="8455" max="8455" width="23.28515625" style="62" customWidth="1"/>
    <col min="8456" max="8456" width="12.28515625" style="62" customWidth="1"/>
    <col min="8457" max="8457" width="42.140625" style="62" customWidth="1"/>
    <col min="8458" max="8458" width="14" style="62" bestFit="1" customWidth="1"/>
    <col min="8459" max="8459" width="9.140625" style="62"/>
    <col min="8460" max="8460" width="35.85546875" style="62" bestFit="1" customWidth="1"/>
    <col min="8461" max="8461" width="13.42578125" style="62" bestFit="1" customWidth="1"/>
    <col min="8462" max="8462" width="12.85546875" style="62" bestFit="1" customWidth="1"/>
    <col min="8463" max="8704" width="9.140625" style="62"/>
    <col min="8705" max="8705" width="35.85546875" style="62" bestFit="1" customWidth="1"/>
    <col min="8706" max="8706" width="7.7109375" style="62" customWidth="1"/>
    <col min="8707" max="8707" width="40.5703125" style="62" customWidth="1"/>
    <col min="8708" max="8708" width="32.140625" style="62" customWidth="1"/>
    <col min="8709" max="8709" width="18.7109375" style="62" customWidth="1"/>
    <col min="8710" max="8710" width="11.7109375" style="62" customWidth="1"/>
    <col min="8711" max="8711" width="23.28515625" style="62" customWidth="1"/>
    <col min="8712" max="8712" width="12.28515625" style="62" customWidth="1"/>
    <col min="8713" max="8713" width="42.140625" style="62" customWidth="1"/>
    <col min="8714" max="8714" width="14" style="62" bestFit="1" customWidth="1"/>
    <col min="8715" max="8715" width="9.140625" style="62"/>
    <col min="8716" max="8716" width="35.85546875" style="62" bestFit="1" customWidth="1"/>
    <col min="8717" max="8717" width="13.42578125" style="62" bestFit="1" customWidth="1"/>
    <col min="8718" max="8718" width="12.85546875" style="62" bestFit="1" customWidth="1"/>
    <col min="8719" max="8960" width="9.140625" style="62"/>
    <col min="8961" max="8961" width="35.85546875" style="62" bestFit="1" customWidth="1"/>
    <col min="8962" max="8962" width="7.7109375" style="62" customWidth="1"/>
    <col min="8963" max="8963" width="40.5703125" style="62" customWidth="1"/>
    <col min="8964" max="8964" width="32.140625" style="62" customWidth="1"/>
    <col min="8965" max="8965" width="18.7109375" style="62" customWidth="1"/>
    <col min="8966" max="8966" width="11.7109375" style="62" customWidth="1"/>
    <col min="8967" max="8967" width="23.28515625" style="62" customWidth="1"/>
    <col min="8968" max="8968" width="12.28515625" style="62" customWidth="1"/>
    <col min="8969" max="8969" width="42.140625" style="62" customWidth="1"/>
    <col min="8970" max="8970" width="14" style="62" bestFit="1" customWidth="1"/>
    <col min="8971" max="8971" width="9.140625" style="62"/>
    <col min="8972" max="8972" width="35.85546875" style="62" bestFit="1" customWidth="1"/>
    <col min="8973" max="8973" width="13.42578125" style="62" bestFit="1" customWidth="1"/>
    <col min="8974" max="8974" width="12.85546875" style="62" bestFit="1" customWidth="1"/>
    <col min="8975" max="9216" width="9.140625" style="62"/>
    <col min="9217" max="9217" width="35.85546875" style="62" bestFit="1" customWidth="1"/>
    <col min="9218" max="9218" width="7.7109375" style="62" customWidth="1"/>
    <col min="9219" max="9219" width="40.5703125" style="62" customWidth="1"/>
    <col min="9220" max="9220" width="32.140625" style="62" customWidth="1"/>
    <col min="9221" max="9221" width="18.7109375" style="62" customWidth="1"/>
    <col min="9222" max="9222" width="11.7109375" style="62" customWidth="1"/>
    <col min="9223" max="9223" width="23.28515625" style="62" customWidth="1"/>
    <col min="9224" max="9224" width="12.28515625" style="62" customWidth="1"/>
    <col min="9225" max="9225" width="42.140625" style="62" customWidth="1"/>
    <col min="9226" max="9226" width="14" style="62" bestFit="1" customWidth="1"/>
    <col min="9227" max="9227" width="9.140625" style="62"/>
    <col min="9228" max="9228" width="35.85546875" style="62" bestFit="1" customWidth="1"/>
    <col min="9229" max="9229" width="13.42578125" style="62" bestFit="1" customWidth="1"/>
    <col min="9230" max="9230" width="12.85546875" style="62" bestFit="1" customWidth="1"/>
    <col min="9231" max="9472" width="9.140625" style="62"/>
    <col min="9473" max="9473" width="35.85546875" style="62" bestFit="1" customWidth="1"/>
    <col min="9474" max="9474" width="7.7109375" style="62" customWidth="1"/>
    <col min="9475" max="9475" width="40.5703125" style="62" customWidth="1"/>
    <col min="9476" max="9476" width="32.140625" style="62" customWidth="1"/>
    <col min="9477" max="9477" width="18.7109375" style="62" customWidth="1"/>
    <col min="9478" max="9478" width="11.7109375" style="62" customWidth="1"/>
    <col min="9479" max="9479" width="23.28515625" style="62" customWidth="1"/>
    <col min="9480" max="9480" width="12.28515625" style="62" customWidth="1"/>
    <col min="9481" max="9481" width="42.140625" style="62" customWidth="1"/>
    <col min="9482" max="9482" width="14" style="62" bestFit="1" customWidth="1"/>
    <col min="9483" max="9483" width="9.140625" style="62"/>
    <col min="9484" max="9484" width="35.85546875" style="62" bestFit="1" customWidth="1"/>
    <col min="9485" max="9485" width="13.42578125" style="62" bestFit="1" customWidth="1"/>
    <col min="9486" max="9486" width="12.85546875" style="62" bestFit="1" customWidth="1"/>
    <col min="9487" max="9728" width="9.140625" style="62"/>
    <col min="9729" max="9729" width="35.85546875" style="62" bestFit="1" customWidth="1"/>
    <col min="9730" max="9730" width="7.7109375" style="62" customWidth="1"/>
    <col min="9731" max="9731" width="40.5703125" style="62" customWidth="1"/>
    <col min="9732" max="9732" width="32.140625" style="62" customWidth="1"/>
    <col min="9733" max="9733" width="18.7109375" style="62" customWidth="1"/>
    <col min="9734" max="9734" width="11.7109375" style="62" customWidth="1"/>
    <col min="9735" max="9735" width="23.28515625" style="62" customWidth="1"/>
    <col min="9736" max="9736" width="12.28515625" style="62" customWidth="1"/>
    <col min="9737" max="9737" width="42.140625" style="62" customWidth="1"/>
    <col min="9738" max="9738" width="14" style="62" bestFit="1" customWidth="1"/>
    <col min="9739" max="9739" width="9.140625" style="62"/>
    <col min="9740" max="9740" width="35.85546875" style="62" bestFit="1" customWidth="1"/>
    <col min="9741" max="9741" width="13.42578125" style="62" bestFit="1" customWidth="1"/>
    <col min="9742" max="9742" width="12.85546875" style="62" bestFit="1" customWidth="1"/>
    <col min="9743" max="9984" width="9.140625" style="62"/>
    <col min="9985" max="9985" width="35.85546875" style="62" bestFit="1" customWidth="1"/>
    <col min="9986" max="9986" width="7.7109375" style="62" customWidth="1"/>
    <col min="9987" max="9987" width="40.5703125" style="62" customWidth="1"/>
    <col min="9988" max="9988" width="32.140625" style="62" customWidth="1"/>
    <col min="9989" max="9989" width="18.7109375" style="62" customWidth="1"/>
    <col min="9990" max="9990" width="11.7109375" style="62" customWidth="1"/>
    <col min="9991" max="9991" width="23.28515625" style="62" customWidth="1"/>
    <col min="9992" max="9992" width="12.28515625" style="62" customWidth="1"/>
    <col min="9993" max="9993" width="42.140625" style="62" customWidth="1"/>
    <col min="9994" max="9994" width="14" style="62" bestFit="1" customWidth="1"/>
    <col min="9995" max="9995" width="9.140625" style="62"/>
    <col min="9996" max="9996" width="35.85546875" style="62" bestFit="1" customWidth="1"/>
    <col min="9997" max="9997" width="13.42578125" style="62" bestFit="1" customWidth="1"/>
    <col min="9998" max="9998" width="12.85546875" style="62" bestFit="1" customWidth="1"/>
    <col min="9999" max="10240" width="9.140625" style="62"/>
    <col min="10241" max="10241" width="35.85546875" style="62" bestFit="1" customWidth="1"/>
    <col min="10242" max="10242" width="7.7109375" style="62" customWidth="1"/>
    <col min="10243" max="10243" width="40.5703125" style="62" customWidth="1"/>
    <col min="10244" max="10244" width="32.140625" style="62" customWidth="1"/>
    <col min="10245" max="10245" width="18.7109375" style="62" customWidth="1"/>
    <col min="10246" max="10246" width="11.7109375" style="62" customWidth="1"/>
    <col min="10247" max="10247" width="23.28515625" style="62" customWidth="1"/>
    <col min="10248" max="10248" width="12.28515625" style="62" customWidth="1"/>
    <col min="10249" max="10249" width="42.140625" style="62" customWidth="1"/>
    <col min="10250" max="10250" width="14" style="62" bestFit="1" customWidth="1"/>
    <col min="10251" max="10251" width="9.140625" style="62"/>
    <col min="10252" max="10252" width="35.85546875" style="62" bestFit="1" customWidth="1"/>
    <col min="10253" max="10253" width="13.42578125" style="62" bestFit="1" customWidth="1"/>
    <col min="10254" max="10254" width="12.85546875" style="62" bestFit="1" customWidth="1"/>
    <col min="10255" max="10496" width="9.140625" style="62"/>
    <col min="10497" max="10497" width="35.85546875" style="62" bestFit="1" customWidth="1"/>
    <col min="10498" max="10498" width="7.7109375" style="62" customWidth="1"/>
    <col min="10499" max="10499" width="40.5703125" style="62" customWidth="1"/>
    <col min="10500" max="10500" width="32.140625" style="62" customWidth="1"/>
    <col min="10501" max="10501" width="18.7109375" style="62" customWidth="1"/>
    <col min="10502" max="10502" width="11.7109375" style="62" customWidth="1"/>
    <col min="10503" max="10503" width="23.28515625" style="62" customWidth="1"/>
    <col min="10504" max="10504" width="12.28515625" style="62" customWidth="1"/>
    <col min="10505" max="10505" width="42.140625" style="62" customWidth="1"/>
    <col min="10506" max="10506" width="14" style="62" bestFit="1" customWidth="1"/>
    <col min="10507" max="10507" width="9.140625" style="62"/>
    <col min="10508" max="10508" width="35.85546875" style="62" bestFit="1" customWidth="1"/>
    <col min="10509" max="10509" width="13.42578125" style="62" bestFit="1" customWidth="1"/>
    <col min="10510" max="10510" width="12.85546875" style="62" bestFit="1" customWidth="1"/>
    <col min="10511" max="10752" width="9.140625" style="62"/>
    <col min="10753" max="10753" width="35.85546875" style="62" bestFit="1" customWidth="1"/>
    <col min="10754" max="10754" width="7.7109375" style="62" customWidth="1"/>
    <col min="10755" max="10755" width="40.5703125" style="62" customWidth="1"/>
    <col min="10756" max="10756" width="32.140625" style="62" customWidth="1"/>
    <col min="10757" max="10757" width="18.7109375" style="62" customWidth="1"/>
    <col min="10758" max="10758" width="11.7109375" style="62" customWidth="1"/>
    <col min="10759" max="10759" width="23.28515625" style="62" customWidth="1"/>
    <col min="10760" max="10760" width="12.28515625" style="62" customWidth="1"/>
    <col min="10761" max="10761" width="42.140625" style="62" customWidth="1"/>
    <col min="10762" max="10762" width="14" style="62" bestFit="1" customWidth="1"/>
    <col min="10763" max="10763" width="9.140625" style="62"/>
    <col min="10764" max="10764" width="35.85546875" style="62" bestFit="1" customWidth="1"/>
    <col min="10765" max="10765" width="13.42578125" style="62" bestFit="1" customWidth="1"/>
    <col min="10766" max="10766" width="12.85546875" style="62" bestFit="1" customWidth="1"/>
    <col min="10767" max="11008" width="9.140625" style="62"/>
    <col min="11009" max="11009" width="35.85546875" style="62" bestFit="1" customWidth="1"/>
    <col min="11010" max="11010" width="7.7109375" style="62" customWidth="1"/>
    <col min="11011" max="11011" width="40.5703125" style="62" customWidth="1"/>
    <col min="11012" max="11012" width="32.140625" style="62" customWidth="1"/>
    <col min="11013" max="11013" width="18.7109375" style="62" customWidth="1"/>
    <col min="11014" max="11014" width="11.7109375" style="62" customWidth="1"/>
    <col min="11015" max="11015" width="23.28515625" style="62" customWidth="1"/>
    <col min="11016" max="11016" width="12.28515625" style="62" customWidth="1"/>
    <col min="11017" max="11017" width="42.140625" style="62" customWidth="1"/>
    <col min="11018" max="11018" width="14" style="62" bestFit="1" customWidth="1"/>
    <col min="11019" max="11019" width="9.140625" style="62"/>
    <col min="11020" max="11020" width="35.85546875" style="62" bestFit="1" customWidth="1"/>
    <col min="11021" max="11021" width="13.42578125" style="62" bestFit="1" customWidth="1"/>
    <col min="11022" max="11022" width="12.85546875" style="62" bestFit="1" customWidth="1"/>
    <col min="11023" max="11264" width="9.140625" style="62"/>
    <col min="11265" max="11265" width="35.85546875" style="62" bestFit="1" customWidth="1"/>
    <col min="11266" max="11266" width="7.7109375" style="62" customWidth="1"/>
    <col min="11267" max="11267" width="40.5703125" style="62" customWidth="1"/>
    <col min="11268" max="11268" width="32.140625" style="62" customWidth="1"/>
    <col min="11269" max="11269" width="18.7109375" style="62" customWidth="1"/>
    <col min="11270" max="11270" width="11.7109375" style="62" customWidth="1"/>
    <col min="11271" max="11271" width="23.28515625" style="62" customWidth="1"/>
    <col min="11272" max="11272" width="12.28515625" style="62" customWidth="1"/>
    <col min="11273" max="11273" width="42.140625" style="62" customWidth="1"/>
    <col min="11274" max="11274" width="14" style="62" bestFit="1" customWidth="1"/>
    <col min="11275" max="11275" width="9.140625" style="62"/>
    <col min="11276" max="11276" width="35.85546875" style="62" bestFit="1" customWidth="1"/>
    <col min="11277" max="11277" width="13.42578125" style="62" bestFit="1" customWidth="1"/>
    <col min="11278" max="11278" width="12.85546875" style="62" bestFit="1" customWidth="1"/>
    <col min="11279" max="11520" width="9.140625" style="62"/>
    <col min="11521" max="11521" width="35.85546875" style="62" bestFit="1" customWidth="1"/>
    <col min="11522" max="11522" width="7.7109375" style="62" customWidth="1"/>
    <col min="11523" max="11523" width="40.5703125" style="62" customWidth="1"/>
    <col min="11524" max="11524" width="32.140625" style="62" customWidth="1"/>
    <col min="11525" max="11525" width="18.7109375" style="62" customWidth="1"/>
    <col min="11526" max="11526" width="11.7109375" style="62" customWidth="1"/>
    <col min="11527" max="11527" width="23.28515625" style="62" customWidth="1"/>
    <col min="11528" max="11528" width="12.28515625" style="62" customWidth="1"/>
    <col min="11529" max="11529" width="42.140625" style="62" customWidth="1"/>
    <col min="11530" max="11530" width="14" style="62" bestFit="1" customWidth="1"/>
    <col min="11531" max="11531" width="9.140625" style="62"/>
    <col min="11532" max="11532" width="35.85546875" style="62" bestFit="1" customWidth="1"/>
    <col min="11533" max="11533" width="13.42578125" style="62" bestFit="1" customWidth="1"/>
    <col min="11534" max="11534" width="12.85546875" style="62" bestFit="1" customWidth="1"/>
    <col min="11535" max="11776" width="9.140625" style="62"/>
    <col min="11777" max="11777" width="35.85546875" style="62" bestFit="1" customWidth="1"/>
    <col min="11778" max="11778" width="7.7109375" style="62" customWidth="1"/>
    <col min="11779" max="11779" width="40.5703125" style="62" customWidth="1"/>
    <col min="11780" max="11780" width="32.140625" style="62" customWidth="1"/>
    <col min="11781" max="11781" width="18.7109375" style="62" customWidth="1"/>
    <col min="11782" max="11782" width="11.7109375" style="62" customWidth="1"/>
    <col min="11783" max="11783" width="23.28515625" style="62" customWidth="1"/>
    <col min="11784" max="11784" width="12.28515625" style="62" customWidth="1"/>
    <col min="11785" max="11785" width="42.140625" style="62" customWidth="1"/>
    <col min="11786" max="11786" width="14" style="62" bestFit="1" customWidth="1"/>
    <col min="11787" max="11787" width="9.140625" style="62"/>
    <col min="11788" max="11788" width="35.85546875" style="62" bestFit="1" customWidth="1"/>
    <col min="11789" max="11789" width="13.42578125" style="62" bestFit="1" customWidth="1"/>
    <col min="11790" max="11790" width="12.85546875" style="62" bestFit="1" customWidth="1"/>
    <col min="11791" max="12032" width="9.140625" style="62"/>
    <col min="12033" max="12033" width="35.85546875" style="62" bestFit="1" customWidth="1"/>
    <col min="12034" max="12034" width="7.7109375" style="62" customWidth="1"/>
    <col min="12035" max="12035" width="40.5703125" style="62" customWidth="1"/>
    <col min="12036" max="12036" width="32.140625" style="62" customWidth="1"/>
    <col min="12037" max="12037" width="18.7109375" style="62" customWidth="1"/>
    <col min="12038" max="12038" width="11.7109375" style="62" customWidth="1"/>
    <col min="12039" max="12039" width="23.28515625" style="62" customWidth="1"/>
    <col min="12040" max="12040" width="12.28515625" style="62" customWidth="1"/>
    <col min="12041" max="12041" width="42.140625" style="62" customWidth="1"/>
    <col min="12042" max="12042" width="14" style="62" bestFit="1" customWidth="1"/>
    <col min="12043" max="12043" width="9.140625" style="62"/>
    <col min="12044" max="12044" width="35.85546875" style="62" bestFit="1" customWidth="1"/>
    <col min="12045" max="12045" width="13.42578125" style="62" bestFit="1" customWidth="1"/>
    <col min="12046" max="12046" width="12.85546875" style="62" bestFit="1" customWidth="1"/>
    <col min="12047" max="12288" width="9.140625" style="62"/>
    <col min="12289" max="12289" width="35.85546875" style="62" bestFit="1" customWidth="1"/>
    <col min="12290" max="12290" width="7.7109375" style="62" customWidth="1"/>
    <col min="12291" max="12291" width="40.5703125" style="62" customWidth="1"/>
    <col min="12292" max="12292" width="32.140625" style="62" customWidth="1"/>
    <col min="12293" max="12293" width="18.7109375" style="62" customWidth="1"/>
    <col min="12294" max="12294" width="11.7109375" style="62" customWidth="1"/>
    <col min="12295" max="12295" width="23.28515625" style="62" customWidth="1"/>
    <col min="12296" max="12296" width="12.28515625" style="62" customWidth="1"/>
    <col min="12297" max="12297" width="42.140625" style="62" customWidth="1"/>
    <col min="12298" max="12298" width="14" style="62" bestFit="1" customWidth="1"/>
    <col min="12299" max="12299" width="9.140625" style="62"/>
    <col min="12300" max="12300" width="35.85546875" style="62" bestFit="1" customWidth="1"/>
    <col min="12301" max="12301" width="13.42578125" style="62" bestFit="1" customWidth="1"/>
    <col min="12302" max="12302" width="12.85546875" style="62" bestFit="1" customWidth="1"/>
    <col min="12303" max="12544" width="9.140625" style="62"/>
    <col min="12545" max="12545" width="35.85546875" style="62" bestFit="1" customWidth="1"/>
    <col min="12546" max="12546" width="7.7109375" style="62" customWidth="1"/>
    <col min="12547" max="12547" width="40.5703125" style="62" customWidth="1"/>
    <col min="12548" max="12548" width="32.140625" style="62" customWidth="1"/>
    <col min="12549" max="12549" width="18.7109375" style="62" customWidth="1"/>
    <col min="12550" max="12550" width="11.7109375" style="62" customWidth="1"/>
    <col min="12551" max="12551" width="23.28515625" style="62" customWidth="1"/>
    <col min="12552" max="12552" width="12.28515625" style="62" customWidth="1"/>
    <col min="12553" max="12553" width="42.140625" style="62" customWidth="1"/>
    <col min="12554" max="12554" width="14" style="62" bestFit="1" customWidth="1"/>
    <col min="12555" max="12555" width="9.140625" style="62"/>
    <col min="12556" max="12556" width="35.85546875" style="62" bestFit="1" customWidth="1"/>
    <col min="12557" max="12557" width="13.42578125" style="62" bestFit="1" customWidth="1"/>
    <col min="12558" max="12558" width="12.85546875" style="62" bestFit="1" customWidth="1"/>
    <col min="12559" max="12800" width="9.140625" style="62"/>
    <col min="12801" max="12801" width="35.85546875" style="62" bestFit="1" customWidth="1"/>
    <col min="12802" max="12802" width="7.7109375" style="62" customWidth="1"/>
    <col min="12803" max="12803" width="40.5703125" style="62" customWidth="1"/>
    <col min="12804" max="12804" width="32.140625" style="62" customWidth="1"/>
    <col min="12805" max="12805" width="18.7109375" style="62" customWidth="1"/>
    <col min="12806" max="12806" width="11.7109375" style="62" customWidth="1"/>
    <col min="12807" max="12807" width="23.28515625" style="62" customWidth="1"/>
    <col min="12808" max="12808" width="12.28515625" style="62" customWidth="1"/>
    <col min="12809" max="12809" width="42.140625" style="62" customWidth="1"/>
    <col min="12810" max="12810" width="14" style="62" bestFit="1" customWidth="1"/>
    <col min="12811" max="12811" width="9.140625" style="62"/>
    <col min="12812" max="12812" width="35.85546875" style="62" bestFit="1" customWidth="1"/>
    <col min="12813" max="12813" width="13.42578125" style="62" bestFit="1" customWidth="1"/>
    <col min="12814" max="12814" width="12.85546875" style="62" bestFit="1" customWidth="1"/>
    <col min="12815" max="13056" width="9.140625" style="62"/>
    <col min="13057" max="13057" width="35.85546875" style="62" bestFit="1" customWidth="1"/>
    <col min="13058" max="13058" width="7.7109375" style="62" customWidth="1"/>
    <col min="13059" max="13059" width="40.5703125" style="62" customWidth="1"/>
    <col min="13060" max="13060" width="32.140625" style="62" customWidth="1"/>
    <col min="13061" max="13061" width="18.7109375" style="62" customWidth="1"/>
    <col min="13062" max="13062" width="11.7109375" style="62" customWidth="1"/>
    <col min="13063" max="13063" width="23.28515625" style="62" customWidth="1"/>
    <col min="13064" max="13064" width="12.28515625" style="62" customWidth="1"/>
    <col min="13065" max="13065" width="42.140625" style="62" customWidth="1"/>
    <col min="13066" max="13066" width="14" style="62" bestFit="1" customWidth="1"/>
    <col min="13067" max="13067" width="9.140625" style="62"/>
    <col min="13068" max="13068" width="35.85546875" style="62" bestFit="1" customWidth="1"/>
    <col min="13069" max="13069" width="13.42578125" style="62" bestFit="1" customWidth="1"/>
    <col min="13070" max="13070" width="12.85546875" style="62" bestFit="1" customWidth="1"/>
    <col min="13071" max="13312" width="9.140625" style="62"/>
    <col min="13313" max="13313" width="35.85546875" style="62" bestFit="1" customWidth="1"/>
    <col min="13314" max="13314" width="7.7109375" style="62" customWidth="1"/>
    <col min="13315" max="13315" width="40.5703125" style="62" customWidth="1"/>
    <col min="13316" max="13316" width="32.140625" style="62" customWidth="1"/>
    <col min="13317" max="13317" width="18.7109375" style="62" customWidth="1"/>
    <col min="13318" max="13318" width="11.7109375" style="62" customWidth="1"/>
    <col min="13319" max="13319" width="23.28515625" style="62" customWidth="1"/>
    <col min="13320" max="13320" width="12.28515625" style="62" customWidth="1"/>
    <col min="13321" max="13321" width="42.140625" style="62" customWidth="1"/>
    <col min="13322" max="13322" width="14" style="62" bestFit="1" customWidth="1"/>
    <col min="13323" max="13323" width="9.140625" style="62"/>
    <col min="13324" max="13324" width="35.85546875" style="62" bestFit="1" customWidth="1"/>
    <col min="13325" max="13325" width="13.42578125" style="62" bestFit="1" customWidth="1"/>
    <col min="13326" max="13326" width="12.85546875" style="62" bestFit="1" customWidth="1"/>
    <col min="13327" max="13568" width="9.140625" style="62"/>
    <col min="13569" max="13569" width="35.85546875" style="62" bestFit="1" customWidth="1"/>
    <col min="13570" max="13570" width="7.7109375" style="62" customWidth="1"/>
    <col min="13571" max="13571" width="40.5703125" style="62" customWidth="1"/>
    <col min="13572" max="13572" width="32.140625" style="62" customWidth="1"/>
    <col min="13573" max="13573" width="18.7109375" style="62" customWidth="1"/>
    <col min="13574" max="13574" width="11.7109375" style="62" customWidth="1"/>
    <col min="13575" max="13575" width="23.28515625" style="62" customWidth="1"/>
    <col min="13576" max="13576" width="12.28515625" style="62" customWidth="1"/>
    <col min="13577" max="13577" width="42.140625" style="62" customWidth="1"/>
    <col min="13578" max="13578" width="14" style="62" bestFit="1" customWidth="1"/>
    <col min="13579" max="13579" width="9.140625" style="62"/>
    <col min="13580" max="13580" width="35.85546875" style="62" bestFit="1" customWidth="1"/>
    <col min="13581" max="13581" width="13.42578125" style="62" bestFit="1" customWidth="1"/>
    <col min="13582" max="13582" width="12.85546875" style="62" bestFit="1" customWidth="1"/>
    <col min="13583" max="13824" width="9.140625" style="62"/>
    <col min="13825" max="13825" width="35.85546875" style="62" bestFit="1" customWidth="1"/>
    <col min="13826" max="13826" width="7.7109375" style="62" customWidth="1"/>
    <col min="13827" max="13827" width="40.5703125" style="62" customWidth="1"/>
    <col min="13828" max="13828" width="32.140625" style="62" customWidth="1"/>
    <col min="13829" max="13829" width="18.7109375" style="62" customWidth="1"/>
    <col min="13830" max="13830" width="11.7109375" style="62" customWidth="1"/>
    <col min="13831" max="13831" width="23.28515625" style="62" customWidth="1"/>
    <col min="13832" max="13832" width="12.28515625" style="62" customWidth="1"/>
    <col min="13833" max="13833" width="42.140625" style="62" customWidth="1"/>
    <col min="13834" max="13834" width="14" style="62" bestFit="1" customWidth="1"/>
    <col min="13835" max="13835" width="9.140625" style="62"/>
    <col min="13836" max="13836" width="35.85546875" style="62" bestFit="1" customWidth="1"/>
    <col min="13837" max="13837" width="13.42578125" style="62" bestFit="1" customWidth="1"/>
    <col min="13838" max="13838" width="12.85546875" style="62" bestFit="1" customWidth="1"/>
    <col min="13839" max="14080" width="9.140625" style="62"/>
    <col min="14081" max="14081" width="35.85546875" style="62" bestFit="1" customWidth="1"/>
    <col min="14082" max="14082" width="7.7109375" style="62" customWidth="1"/>
    <col min="14083" max="14083" width="40.5703125" style="62" customWidth="1"/>
    <col min="14084" max="14084" width="32.140625" style="62" customWidth="1"/>
    <col min="14085" max="14085" width="18.7109375" style="62" customWidth="1"/>
    <col min="14086" max="14086" width="11.7109375" style="62" customWidth="1"/>
    <col min="14087" max="14087" width="23.28515625" style="62" customWidth="1"/>
    <col min="14088" max="14088" width="12.28515625" style="62" customWidth="1"/>
    <col min="14089" max="14089" width="42.140625" style="62" customWidth="1"/>
    <col min="14090" max="14090" width="14" style="62" bestFit="1" customWidth="1"/>
    <col min="14091" max="14091" width="9.140625" style="62"/>
    <col min="14092" max="14092" width="35.85546875" style="62" bestFit="1" customWidth="1"/>
    <col min="14093" max="14093" width="13.42578125" style="62" bestFit="1" customWidth="1"/>
    <col min="14094" max="14094" width="12.85546875" style="62" bestFit="1" customWidth="1"/>
    <col min="14095" max="14336" width="9.140625" style="62"/>
    <col min="14337" max="14337" width="35.85546875" style="62" bestFit="1" customWidth="1"/>
    <col min="14338" max="14338" width="7.7109375" style="62" customWidth="1"/>
    <col min="14339" max="14339" width="40.5703125" style="62" customWidth="1"/>
    <col min="14340" max="14340" width="32.140625" style="62" customWidth="1"/>
    <col min="14341" max="14341" width="18.7109375" style="62" customWidth="1"/>
    <col min="14342" max="14342" width="11.7109375" style="62" customWidth="1"/>
    <col min="14343" max="14343" width="23.28515625" style="62" customWidth="1"/>
    <col min="14344" max="14344" width="12.28515625" style="62" customWidth="1"/>
    <col min="14345" max="14345" width="42.140625" style="62" customWidth="1"/>
    <col min="14346" max="14346" width="14" style="62" bestFit="1" customWidth="1"/>
    <col min="14347" max="14347" width="9.140625" style="62"/>
    <col min="14348" max="14348" width="35.85546875" style="62" bestFit="1" customWidth="1"/>
    <col min="14349" max="14349" width="13.42578125" style="62" bestFit="1" customWidth="1"/>
    <col min="14350" max="14350" width="12.85546875" style="62" bestFit="1" customWidth="1"/>
    <col min="14351" max="14592" width="9.140625" style="62"/>
    <col min="14593" max="14593" width="35.85546875" style="62" bestFit="1" customWidth="1"/>
    <col min="14594" max="14594" width="7.7109375" style="62" customWidth="1"/>
    <col min="14595" max="14595" width="40.5703125" style="62" customWidth="1"/>
    <col min="14596" max="14596" width="32.140625" style="62" customWidth="1"/>
    <col min="14597" max="14597" width="18.7109375" style="62" customWidth="1"/>
    <col min="14598" max="14598" width="11.7109375" style="62" customWidth="1"/>
    <col min="14599" max="14599" width="23.28515625" style="62" customWidth="1"/>
    <col min="14600" max="14600" width="12.28515625" style="62" customWidth="1"/>
    <col min="14601" max="14601" width="42.140625" style="62" customWidth="1"/>
    <col min="14602" max="14602" width="14" style="62" bestFit="1" customWidth="1"/>
    <col min="14603" max="14603" width="9.140625" style="62"/>
    <col min="14604" max="14604" width="35.85546875" style="62" bestFit="1" customWidth="1"/>
    <col min="14605" max="14605" width="13.42578125" style="62" bestFit="1" customWidth="1"/>
    <col min="14606" max="14606" width="12.85546875" style="62" bestFit="1" customWidth="1"/>
    <col min="14607" max="14848" width="9.140625" style="62"/>
    <col min="14849" max="14849" width="35.85546875" style="62" bestFit="1" customWidth="1"/>
    <col min="14850" max="14850" width="7.7109375" style="62" customWidth="1"/>
    <col min="14851" max="14851" width="40.5703125" style="62" customWidth="1"/>
    <col min="14852" max="14852" width="32.140625" style="62" customWidth="1"/>
    <col min="14853" max="14853" width="18.7109375" style="62" customWidth="1"/>
    <col min="14854" max="14854" width="11.7109375" style="62" customWidth="1"/>
    <col min="14855" max="14855" width="23.28515625" style="62" customWidth="1"/>
    <col min="14856" max="14856" width="12.28515625" style="62" customWidth="1"/>
    <col min="14857" max="14857" width="42.140625" style="62" customWidth="1"/>
    <col min="14858" max="14858" width="14" style="62" bestFit="1" customWidth="1"/>
    <col min="14859" max="14859" width="9.140625" style="62"/>
    <col min="14860" max="14860" width="35.85546875" style="62" bestFit="1" customWidth="1"/>
    <col min="14861" max="14861" width="13.42578125" style="62" bestFit="1" customWidth="1"/>
    <col min="14862" max="14862" width="12.85546875" style="62" bestFit="1" customWidth="1"/>
    <col min="14863" max="15104" width="9.140625" style="62"/>
    <col min="15105" max="15105" width="35.85546875" style="62" bestFit="1" customWidth="1"/>
    <col min="15106" max="15106" width="7.7109375" style="62" customWidth="1"/>
    <col min="15107" max="15107" width="40.5703125" style="62" customWidth="1"/>
    <col min="15108" max="15108" width="32.140625" style="62" customWidth="1"/>
    <col min="15109" max="15109" width="18.7109375" style="62" customWidth="1"/>
    <col min="15110" max="15110" width="11.7109375" style="62" customWidth="1"/>
    <col min="15111" max="15111" width="23.28515625" style="62" customWidth="1"/>
    <col min="15112" max="15112" width="12.28515625" style="62" customWidth="1"/>
    <col min="15113" max="15113" width="42.140625" style="62" customWidth="1"/>
    <col min="15114" max="15114" width="14" style="62" bestFit="1" customWidth="1"/>
    <col min="15115" max="15115" width="9.140625" style="62"/>
    <col min="15116" max="15116" width="35.85546875" style="62" bestFit="1" customWidth="1"/>
    <col min="15117" max="15117" width="13.42578125" style="62" bestFit="1" customWidth="1"/>
    <col min="15118" max="15118" width="12.85546875" style="62" bestFit="1" customWidth="1"/>
    <col min="15119" max="15360" width="9.140625" style="62"/>
    <col min="15361" max="15361" width="35.85546875" style="62" bestFit="1" customWidth="1"/>
    <col min="15362" max="15362" width="7.7109375" style="62" customWidth="1"/>
    <col min="15363" max="15363" width="40.5703125" style="62" customWidth="1"/>
    <col min="15364" max="15364" width="32.140625" style="62" customWidth="1"/>
    <col min="15365" max="15365" width="18.7109375" style="62" customWidth="1"/>
    <col min="15366" max="15366" width="11.7109375" style="62" customWidth="1"/>
    <col min="15367" max="15367" width="23.28515625" style="62" customWidth="1"/>
    <col min="15368" max="15368" width="12.28515625" style="62" customWidth="1"/>
    <col min="15369" max="15369" width="42.140625" style="62" customWidth="1"/>
    <col min="15370" max="15370" width="14" style="62" bestFit="1" customWidth="1"/>
    <col min="15371" max="15371" width="9.140625" style="62"/>
    <col min="15372" max="15372" width="35.85546875" style="62" bestFit="1" customWidth="1"/>
    <col min="15373" max="15373" width="13.42578125" style="62" bestFit="1" customWidth="1"/>
    <col min="15374" max="15374" width="12.85546875" style="62" bestFit="1" customWidth="1"/>
    <col min="15375" max="15616" width="9.140625" style="62"/>
    <col min="15617" max="15617" width="35.85546875" style="62" bestFit="1" customWidth="1"/>
    <col min="15618" max="15618" width="7.7109375" style="62" customWidth="1"/>
    <col min="15619" max="15619" width="40.5703125" style="62" customWidth="1"/>
    <col min="15620" max="15620" width="32.140625" style="62" customWidth="1"/>
    <col min="15621" max="15621" width="18.7109375" style="62" customWidth="1"/>
    <col min="15622" max="15622" width="11.7109375" style="62" customWidth="1"/>
    <col min="15623" max="15623" width="23.28515625" style="62" customWidth="1"/>
    <col min="15624" max="15624" width="12.28515625" style="62" customWidth="1"/>
    <col min="15625" max="15625" width="42.140625" style="62" customWidth="1"/>
    <col min="15626" max="15626" width="14" style="62" bestFit="1" customWidth="1"/>
    <col min="15627" max="15627" width="9.140625" style="62"/>
    <col min="15628" max="15628" width="35.85546875" style="62" bestFit="1" customWidth="1"/>
    <col min="15629" max="15629" width="13.42578125" style="62" bestFit="1" customWidth="1"/>
    <col min="15630" max="15630" width="12.85546875" style="62" bestFit="1" customWidth="1"/>
    <col min="15631" max="15872" width="9.140625" style="62"/>
    <col min="15873" max="15873" width="35.85546875" style="62" bestFit="1" customWidth="1"/>
    <col min="15874" max="15874" width="7.7109375" style="62" customWidth="1"/>
    <col min="15875" max="15875" width="40.5703125" style="62" customWidth="1"/>
    <col min="15876" max="15876" width="32.140625" style="62" customWidth="1"/>
    <col min="15877" max="15877" width="18.7109375" style="62" customWidth="1"/>
    <col min="15878" max="15878" width="11.7109375" style="62" customWidth="1"/>
    <col min="15879" max="15879" width="23.28515625" style="62" customWidth="1"/>
    <col min="15880" max="15880" width="12.28515625" style="62" customWidth="1"/>
    <col min="15881" max="15881" width="42.140625" style="62" customWidth="1"/>
    <col min="15882" max="15882" width="14" style="62" bestFit="1" customWidth="1"/>
    <col min="15883" max="15883" width="9.140625" style="62"/>
    <col min="15884" max="15884" width="35.85546875" style="62" bestFit="1" customWidth="1"/>
    <col min="15885" max="15885" width="13.42578125" style="62" bestFit="1" customWidth="1"/>
    <col min="15886" max="15886" width="12.85546875" style="62" bestFit="1" customWidth="1"/>
    <col min="15887" max="16128" width="9.140625" style="62"/>
    <col min="16129" max="16129" width="35.85546875" style="62" bestFit="1" customWidth="1"/>
    <col min="16130" max="16130" width="7.7109375" style="62" customWidth="1"/>
    <col min="16131" max="16131" width="40.5703125" style="62" customWidth="1"/>
    <col min="16132" max="16132" width="32.140625" style="62" customWidth="1"/>
    <col min="16133" max="16133" width="18.7109375" style="62" customWidth="1"/>
    <col min="16134" max="16134" width="11.7109375" style="62" customWidth="1"/>
    <col min="16135" max="16135" width="23.28515625" style="62" customWidth="1"/>
    <col min="16136" max="16136" width="12.28515625" style="62" customWidth="1"/>
    <col min="16137" max="16137" width="42.140625" style="62" customWidth="1"/>
    <col min="16138" max="16138" width="14" style="62" bestFit="1" customWidth="1"/>
    <col min="16139" max="16139" width="9.140625" style="62"/>
    <col min="16140" max="16140" width="35.85546875" style="62" bestFit="1" customWidth="1"/>
    <col min="16141" max="16141" width="13.42578125" style="62" bestFit="1" customWidth="1"/>
    <col min="16142" max="16142" width="12.85546875" style="62" bestFit="1" customWidth="1"/>
    <col min="16143" max="16384" width="9.140625" style="62"/>
  </cols>
  <sheetData>
    <row r="1" spans="1:11" s="25" customFormat="1" x14ac:dyDescent="0.3">
      <c r="A1" s="247" t="s">
        <v>85</v>
      </c>
      <c r="B1" s="247"/>
      <c r="C1" s="247"/>
      <c r="D1" s="247"/>
      <c r="E1" s="247"/>
      <c r="F1" s="247"/>
      <c r="G1" s="247"/>
      <c r="H1" s="247"/>
      <c r="I1" s="247"/>
      <c r="J1" s="95" t="s">
        <v>80</v>
      </c>
      <c r="K1" s="90" t="s">
        <v>77</v>
      </c>
    </row>
    <row r="2" spans="1:11" s="25" customFormat="1" x14ac:dyDescent="0.3">
      <c r="A2" s="68"/>
      <c r="B2" s="68"/>
      <c r="C2" s="68"/>
      <c r="D2" s="68"/>
      <c r="E2" s="68"/>
      <c r="F2" s="68"/>
      <c r="G2" s="68"/>
      <c r="H2" s="68"/>
      <c r="I2" s="68"/>
      <c r="J2" s="95" t="s">
        <v>81</v>
      </c>
      <c r="K2" s="90" t="s">
        <v>78</v>
      </c>
    </row>
    <row r="3" spans="1:11" s="25" customFormat="1" x14ac:dyDescent="0.3">
      <c r="J3" s="95" t="s">
        <v>82</v>
      </c>
    </row>
    <row r="4" spans="1:11" s="25" customFormat="1" x14ac:dyDescent="0.3"/>
    <row r="5" spans="1:11" s="25" customFormat="1" x14ac:dyDescent="0.3"/>
    <row r="6" spans="1:11" s="25" customFormat="1" x14ac:dyDescent="0.3"/>
    <row r="7" spans="1:11" s="25" customFormat="1" x14ac:dyDescent="0.3">
      <c r="A7" s="69"/>
      <c r="B7" s="69"/>
      <c r="C7" s="70"/>
      <c r="D7" s="70"/>
      <c r="E7" s="70"/>
      <c r="F7" s="70"/>
      <c r="G7" s="70"/>
      <c r="H7" s="70"/>
      <c r="I7" s="70"/>
    </row>
    <row r="8" spans="1:11" s="25" customFormat="1" x14ac:dyDescent="0.3">
      <c r="A8" s="69"/>
      <c r="B8" s="69"/>
      <c r="C8" s="70"/>
      <c r="D8" s="70"/>
      <c r="E8" s="70"/>
      <c r="F8" s="70"/>
      <c r="G8" s="70"/>
      <c r="H8" s="70"/>
      <c r="I8" s="70"/>
    </row>
    <row r="9" spans="1:11" s="25" customFormat="1" ht="20.25" x14ac:dyDescent="0.3">
      <c r="A9" s="248" t="s">
        <v>69</v>
      </c>
      <c r="B9" s="248"/>
      <c r="C9" s="248"/>
      <c r="D9" s="248"/>
      <c r="E9" s="248"/>
      <c r="F9" s="248"/>
      <c r="G9" s="248"/>
      <c r="H9" s="248"/>
      <c r="I9" s="248"/>
    </row>
    <row r="10" spans="1:11" s="25" customFormat="1" x14ac:dyDescent="0.3">
      <c r="A10" s="69"/>
      <c r="B10" s="69"/>
      <c r="C10" s="70"/>
      <c r="D10" s="70"/>
      <c r="E10" s="70"/>
      <c r="F10" s="70"/>
      <c r="G10" s="70"/>
      <c r="H10" s="70"/>
      <c r="I10" s="70"/>
    </row>
    <row r="11" spans="1:11" s="25" customFormat="1" x14ac:dyDescent="0.3">
      <c r="A11" s="69"/>
      <c r="B11" s="69"/>
      <c r="C11" s="70"/>
      <c r="D11" s="70"/>
      <c r="E11" s="70"/>
      <c r="F11" s="70"/>
      <c r="G11" s="70"/>
      <c r="H11" s="70"/>
      <c r="I11" s="70"/>
    </row>
    <row r="12" spans="1:11" s="71" customFormat="1" ht="18" customHeight="1" x14ac:dyDescent="0.25">
      <c r="A12" s="249" t="s">
        <v>144</v>
      </c>
      <c r="B12" s="249"/>
      <c r="C12" s="250"/>
      <c r="D12" s="251"/>
      <c r="E12" s="251"/>
      <c r="F12" s="251"/>
      <c r="G12" s="251"/>
      <c r="H12" s="251"/>
      <c r="I12" s="251"/>
    </row>
    <row r="13" spans="1:11" s="71" customFormat="1" ht="18" customHeight="1" x14ac:dyDescent="0.25">
      <c r="A13" s="249" t="s">
        <v>55</v>
      </c>
      <c r="B13" s="249"/>
      <c r="C13" s="250"/>
      <c r="D13" s="252"/>
      <c r="E13" s="252"/>
      <c r="F13" s="252"/>
      <c r="G13" s="252"/>
      <c r="H13" s="252"/>
      <c r="I13" s="252"/>
    </row>
    <row r="14" spans="1:11" s="25" customFormat="1" ht="18" customHeight="1" x14ac:dyDescent="0.3"/>
    <row r="15" spans="1:11" s="25" customFormat="1" ht="18" customHeight="1" x14ac:dyDescent="0.3">
      <c r="A15" s="253" t="s">
        <v>56</v>
      </c>
      <c r="B15" s="254"/>
      <c r="C15" s="255"/>
      <c r="D15" s="256"/>
      <c r="E15" s="256"/>
      <c r="F15" s="256"/>
      <c r="G15" s="256"/>
      <c r="H15" s="256"/>
      <c r="I15" s="256"/>
    </row>
    <row r="16" spans="1:11" s="25" customFormat="1" ht="18" customHeight="1" x14ac:dyDescent="0.3">
      <c r="A16" s="253" t="s">
        <v>24</v>
      </c>
      <c r="B16" s="254"/>
      <c r="C16" s="255"/>
      <c r="D16" s="256"/>
      <c r="E16" s="256"/>
      <c r="F16" s="256"/>
      <c r="G16" s="256"/>
      <c r="H16" s="256"/>
      <c r="I16" s="256"/>
    </row>
    <row r="17" spans="1:10" s="25" customFormat="1" ht="18" customHeight="1" x14ac:dyDescent="0.3">
      <c r="A17" s="253" t="s">
        <v>156</v>
      </c>
      <c r="B17" s="254"/>
      <c r="C17" s="255"/>
      <c r="D17" s="256"/>
      <c r="E17" s="256"/>
      <c r="F17" s="256"/>
      <c r="G17" s="256"/>
      <c r="H17" s="256"/>
      <c r="I17" s="256"/>
      <c r="J17" s="161"/>
    </row>
    <row r="18" spans="1:10" ht="23.25" x14ac:dyDescent="0.35">
      <c r="A18" s="64"/>
      <c r="E18" s="150"/>
      <c r="F18" s="131"/>
      <c r="G18" s="143"/>
    </row>
    <row r="19" spans="1:10" ht="18.75" x14ac:dyDescent="0.3">
      <c r="A19" s="257" t="s">
        <v>48</v>
      </c>
      <c r="B19" s="257"/>
      <c r="C19" s="257"/>
      <c r="D19" s="257"/>
      <c r="E19" s="257"/>
      <c r="F19" s="257"/>
      <c r="G19" s="257"/>
      <c r="H19" s="257"/>
      <c r="I19" s="257"/>
    </row>
    <row r="20" spans="1:10" s="87" customFormat="1" ht="66" customHeight="1" thickBot="1" x14ac:dyDescent="0.3">
      <c r="A20" s="65" t="s">
        <v>61</v>
      </c>
      <c r="B20" s="65" t="s">
        <v>49</v>
      </c>
      <c r="C20" s="65" t="s">
        <v>66</v>
      </c>
      <c r="D20" s="65" t="s">
        <v>59</v>
      </c>
      <c r="E20" s="151" t="s">
        <v>60</v>
      </c>
      <c r="F20" s="65" t="s">
        <v>50</v>
      </c>
      <c r="G20" s="65" t="s">
        <v>137</v>
      </c>
      <c r="H20" s="258" t="s">
        <v>15</v>
      </c>
      <c r="I20" s="259"/>
    </row>
    <row r="21" spans="1:10" x14ac:dyDescent="0.3">
      <c r="A21" s="241" t="s">
        <v>58</v>
      </c>
      <c r="B21" s="72">
        <v>1</v>
      </c>
      <c r="C21" s="73"/>
      <c r="D21" s="73"/>
      <c r="E21" s="152"/>
      <c r="F21" s="74"/>
      <c r="G21" s="162"/>
      <c r="H21" s="260"/>
      <c r="I21" s="261"/>
    </row>
    <row r="22" spans="1:10" x14ac:dyDescent="0.3">
      <c r="A22" s="242"/>
      <c r="B22" s="76">
        <v>2</v>
      </c>
      <c r="C22" s="77"/>
      <c r="D22" s="77"/>
      <c r="E22" s="153"/>
      <c r="F22" s="78"/>
      <c r="G22" s="163"/>
      <c r="H22" s="262"/>
      <c r="I22" s="263"/>
    </row>
    <row r="23" spans="1:10" x14ac:dyDescent="0.3">
      <c r="A23" s="243"/>
      <c r="B23" s="80">
        <v>3</v>
      </c>
      <c r="C23" s="81"/>
      <c r="D23" s="81"/>
      <c r="E23" s="154"/>
      <c r="F23" s="78"/>
      <c r="G23" s="163"/>
      <c r="H23" s="262"/>
      <c r="I23" s="263"/>
    </row>
    <row r="24" spans="1:10" ht="17.25" thickBot="1" x14ac:dyDescent="0.35">
      <c r="A24" s="244"/>
      <c r="B24" s="83" t="s">
        <v>57</v>
      </c>
      <c r="C24" s="84"/>
      <c r="D24" s="84"/>
      <c r="E24" s="155"/>
      <c r="F24" s="85"/>
      <c r="G24" s="164"/>
      <c r="H24" s="264"/>
      <c r="I24" s="265"/>
    </row>
    <row r="25" spans="1:10" x14ac:dyDescent="0.3">
      <c r="A25" s="241" t="s">
        <v>62</v>
      </c>
      <c r="B25" s="72">
        <v>1</v>
      </c>
      <c r="C25" s="73"/>
      <c r="D25" s="73"/>
      <c r="E25" s="152"/>
      <c r="F25" s="74"/>
      <c r="G25" s="144"/>
      <c r="H25" s="260"/>
      <c r="I25" s="261"/>
    </row>
    <row r="26" spans="1:10" x14ac:dyDescent="0.3">
      <c r="A26" s="242"/>
      <c r="B26" s="76">
        <v>2</v>
      </c>
      <c r="C26" s="77"/>
      <c r="D26" s="77"/>
      <c r="E26" s="153"/>
      <c r="F26" s="78"/>
      <c r="G26" s="145"/>
      <c r="H26" s="262"/>
      <c r="I26" s="263"/>
    </row>
    <row r="27" spans="1:10" x14ac:dyDescent="0.3">
      <c r="A27" s="243"/>
      <c r="B27" s="80">
        <v>3</v>
      </c>
      <c r="C27" s="81"/>
      <c r="D27" s="81"/>
      <c r="E27" s="154"/>
      <c r="F27" s="78"/>
      <c r="G27" s="145"/>
      <c r="H27" s="262"/>
      <c r="I27" s="263"/>
    </row>
    <row r="28" spans="1:10" ht="17.25" thickBot="1" x14ac:dyDescent="0.35">
      <c r="A28" s="244"/>
      <c r="B28" s="83" t="s">
        <v>57</v>
      </c>
      <c r="C28" s="84"/>
      <c r="D28" s="84"/>
      <c r="E28" s="155"/>
      <c r="F28" s="85"/>
      <c r="G28" s="146"/>
      <c r="H28" s="264"/>
      <c r="I28" s="265"/>
    </row>
    <row r="29" spans="1:10" x14ac:dyDescent="0.3">
      <c r="A29" s="241" t="s">
        <v>63</v>
      </c>
      <c r="B29" s="72">
        <v>1</v>
      </c>
      <c r="C29" s="73"/>
      <c r="D29" s="73"/>
      <c r="E29" s="152"/>
      <c r="F29" s="74"/>
      <c r="G29" s="144"/>
      <c r="H29" s="260"/>
      <c r="I29" s="261"/>
    </row>
    <row r="30" spans="1:10" x14ac:dyDescent="0.3">
      <c r="A30" s="242"/>
      <c r="B30" s="76">
        <v>2</v>
      </c>
      <c r="C30" s="77"/>
      <c r="D30" s="77"/>
      <c r="E30" s="153"/>
      <c r="F30" s="78"/>
      <c r="G30" s="145"/>
      <c r="H30" s="262"/>
      <c r="I30" s="263"/>
    </row>
    <row r="31" spans="1:10" x14ac:dyDescent="0.3">
      <c r="A31" s="243"/>
      <c r="B31" s="80">
        <v>3</v>
      </c>
      <c r="C31" s="81"/>
      <c r="D31" s="81"/>
      <c r="E31" s="154"/>
      <c r="F31" s="78"/>
      <c r="G31" s="145"/>
      <c r="H31" s="262"/>
      <c r="I31" s="263"/>
    </row>
    <row r="32" spans="1:10" ht="17.25" thickBot="1" x14ac:dyDescent="0.35">
      <c r="A32" s="244"/>
      <c r="B32" s="83" t="s">
        <v>57</v>
      </c>
      <c r="C32" s="84"/>
      <c r="D32" s="84"/>
      <c r="E32" s="155"/>
      <c r="F32" s="85"/>
      <c r="G32" s="146"/>
      <c r="H32" s="264"/>
      <c r="I32" s="265"/>
    </row>
    <row r="33" spans="1:9" x14ac:dyDescent="0.3">
      <c r="A33" s="241" t="s">
        <v>64</v>
      </c>
      <c r="B33" s="72">
        <v>1</v>
      </c>
      <c r="C33" s="73"/>
      <c r="D33" s="73"/>
      <c r="E33" s="152"/>
      <c r="F33" s="74"/>
      <c r="G33" s="144"/>
      <c r="H33" s="260"/>
      <c r="I33" s="261"/>
    </row>
    <row r="34" spans="1:9" x14ac:dyDescent="0.3">
      <c r="A34" s="242"/>
      <c r="B34" s="76">
        <v>2</v>
      </c>
      <c r="C34" s="77"/>
      <c r="D34" s="77"/>
      <c r="E34" s="153"/>
      <c r="F34" s="78"/>
      <c r="G34" s="145"/>
      <c r="H34" s="262"/>
      <c r="I34" s="263"/>
    </row>
    <row r="35" spans="1:9" x14ac:dyDescent="0.3">
      <c r="A35" s="243"/>
      <c r="B35" s="80">
        <v>3</v>
      </c>
      <c r="C35" s="81"/>
      <c r="D35" s="81"/>
      <c r="E35" s="154"/>
      <c r="F35" s="78"/>
      <c r="G35" s="145"/>
      <c r="H35" s="262"/>
      <c r="I35" s="263"/>
    </row>
    <row r="36" spans="1:9" ht="17.25" thickBot="1" x14ac:dyDescent="0.35">
      <c r="A36" s="244"/>
      <c r="B36" s="83" t="s">
        <v>57</v>
      </c>
      <c r="C36" s="84"/>
      <c r="D36" s="84"/>
      <c r="E36" s="155"/>
      <c r="F36" s="85"/>
      <c r="G36" s="146"/>
      <c r="H36" s="264"/>
      <c r="I36" s="265"/>
    </row>
    <row r="37" spans="1:9" x14ac:dyDescent="0.3">
      <c r="E37" s="160"/>
      <c r="G37" s="141"/>
    </row>
    <row r="38" spans="1:9" ht="18.75" x14ac:dyDescent="0.3">
      <c r="A38" s="233" t="s">
        <v>51</v>
      </c>
      <c r="B38" s="233"/>
      <c r="C38" s="233"/>
      <c r="D38" s="233"/>
      <c r="E38" s="233"/>
      <c r="F38" s="234"/>
      <c r="G38" s="234"/>
      <c r="H38" s="234"/>
    </row>
    <row r="39" spans="1:9" ht="17.25" customHeight="1" x14ac:dyDescent="0.3">
      <c r="A39" s="235" t="s">
        <v>83</v>
      </c>
      <c r="B39" s="235"/>
      <c r="C39" s="235"/>
      <c r="D39" s="235"/>
      <c r="E39" s="235"/>
      <c r="G39" s="141"/>
    </row>
    <row r="40" spans="1:9" ht="17.25" customHeight="1" x14ac:dyDescent="0.3">
      <c r="A40" s="235" t="s">
        <v>138</v>
      </c>
      <c r="B40" s="235"/>
      <c r="C40" s="235"/>
      <c r="D40" s="142" t="s">
        <v>65</v>
      </c>
      <c r="E40" s="156" t="s">
        <v>139</v>
      </c>
      <c r="G40" s="141"/>
    </row>
    <row r="41" spans="1:9" x14ac:dyDescent="0.3">
      <c r="A41" s="236" t="s">
        <v>4</v>
      </c>
      <c r="B41" s="236"/>
      <c r="C41" s="236"/>
      <c r="D41" s="138" t="e">
        <f>ROUND(SUMIF(G21:G24,"áno",E21:E24)/COUNTIF(G21:G24,"áno"),2)</f>
        <v>#DIV/0!</v>
      </c>
      <c r="E41" s="157" t="e">
        <f>ROUND(D41*1.2,2)</f>
        <v>#DIV/0!</v>
      </c>
      <c r="G41" s="141"/>
    </row>
    <row r="42" spans="1:9" x14ac:dyDescent="0.3">
      <c r="A42" s="236" t="s">
        <v>5</v>
      </c>
      <c r="B42" s="236"/>
      <c r="C42" s="236"/>
      <c r="D42" s="138" t="e">
        <f>ROUND(SUMIF(G25:G28,"áno",E25:E28)/COUNTIF(G25:G28,"áno"),2)</f>
        <v>#DIV/0!</v>
      </c>
      <c r="E42" s="157" t="e">
        <f t="shared" ref="E42:E44" si="0">ROUND(D42*1.2,2)</f>
        <v>#DIV/0!</v>
      </c>
      <c r="G42" s="141"/>
    </row>
    <row r="43" spans="1:9" x14ac:dyDescent="0.3">
      <c r="A43" s="236" t="s">
        <v>6</v>
      </c>
      <c r="B43" s="236"/>
      <c r="C43" s="236"/>
      <c r="D43" s="138" t="e">
        <f>ROUND(SUMIF(G21:G24,"áno",E21:E24)/COUNTIF(G21:G24,"áno"),2)</f>
        <v>#DIV/0!</v>
      </c>
      <c r="E43" s="157" t="e">
        <f t="shared" si="0"/>
        <v>#DIV/0!</v>
      </c>
      <c r="G43" s="141"/>
    </row>
    <row r="44" spans="1:9" x14ac:dyDescent="0.3">
      <c r="A44" s="236" t="s">
        <v>57</v>
      </c>
      <c r="B44" s="236"/>
      <c r="C44" s="236"/>
      <c r="D44" s="138" t="e">
        <f>ROUND(SUMIF(G21:G24,"áno",E21:E24)/COUNTIF(G21:G24,"áno"),2)</f>
        <v>#DIV/0!</v>
      </c>
      <c r="E44" s="157" t="e">
        <f t="shared" si="0"/>
        <v>#DIV/0!</v>
      </c>
      <c r="G44" s="141"/>
    </row>
    <row r="45" spans="1:9" x14ac:dyDescent="0.3">
      <c r="E45" s="160"/>
      <c r="G45" s="141"/>
    </row>
    <row r="46" spans="1:9" x14ac:dyDescent="0.3">
      <c r="E46" s="160"/>
      <c r="G46" s="141"/>
    </row>
    <row r="47" spans="1:9" x14ac:dyDescent="0.3">
      <c r="A47" s="62" t="s">
        <v>52</v>
      </c>
      <c r="E47" s="150"/>
      <c r="F47" s="63"/>
      <c r="G47" s="143"/>
    </row>
    <row r="48" spans="1:9" x14ac:dyDescent="0.3">
      <c r="A48" s="237"/>
      <c r="B48" s="237"/>
      <c r="C48" s="237"/>
      <c r="D48" s="237"/>
      <c r="E48" s="237"/>
      <c r="F48" s="237"/>
      <c r="G48" s="237"/>
      <c r="H48" s="237"/>
    </row>
    <row r="49" spans="1:9" x14ac:dyDescent="0.3">
      <c r="B49" s="66"/>
      <c r="C49" s="66"/>
      <c r="E49" s="158"/>
      <c r="F49" s="67" t="s">
        <v>53</v>
      </c>
      <c r="G49" s="141"/>
      <c r="H49" s="66"/>
    </row>
    <row r="50" spans="1:9" hidden="1" x14ac:dyDescent="0.3">
      <c r="A50" s="245"/>
      <c r="B50" s="245"/>
      <c r="C50" s="245"/>
      <c r="D50" s="245"/>
      <c r="E50" s="245"/>
      <c r="F50" s="245"/>
      <c r="G50" s="245"/>
      <c r="H50" s="245"/>
    </row>
    <row r="51" spans="1:9" x14ac:dyDescent="0.3">
      <c r="A51" s="245"/>
      <c r="B51" s="245"/>
      <c r="C51" s="245"/>
      <c r="D51" s="245"/>
      <c r="E51" s="245"/>
      <c r="F51" s="245"/>
      <c r="G51" s="245"/>
      <c r="H51" s="245"/>
    </row>
    <row r="52" spans="1:9" x14ac:dyDescent="0.3">
      <c r="A52" s="238" t="s">
        <v>140</v>
      </c>
      <c r="B52" s="238"/>
      <c r="C52" s="238"/>
      <c r="D52" s="238"/>
      <c r="E52" s="238"/>
      <c r="F52" s="238"/>
      <c r="G52" s="238"/>
      <c r="H52" s="238"/>
    </row>
    <row r="53" spans="1:9" x14ac:dyDescent="0.3">
      <c r="A53" s="139" t="s">
        <v>141</v>
      </c>
      <c r="B53" s="230" t="s">
        <v>150</v>
      </c>
      <c r="C53" s="231"/>
      <c r="D53" s="231"/>
      <c r="E53" s="231"/>
      <c r="F53" s="231"/>
      <c r="G53" s="231"/>
      <c r="H53" s="232"/>
    </row>
    <row r="54" spans="1:9" x14ac:dyDescent="0.3">
      <c r="A54" s="140" t="s">
        <v>139</v>
      </c>
      <c r="B54" s="230" t="s">
        <v>151</v>
      </c>
      <c r="C54" s="231"/>
      <c r="D54" s="231"/>
      <c r="E54" s="231"/>
      <c r="F54" s="231"/>
      <c r="G54" s="231"/>
      <c r="H54" s="232"/>
    </row>
    <row r="55" spans="1:9" x14ac:dyDescent="0.3">
      <c r="A55" s="140" t="s">
        <v>142</v>
      </c>
      <c r="B55" s="230" t="s">
        <v>152</v>
      </c>
      <c r="C55" s="231"/>
      <c r="D55" s="231"/>
      <c r="E55" s="231"/>
      <c r="F55" s="231"/>
      <c r="G55" s="231"/>
      <c r="H55" s="232"/>
    </row>
    <row r="57" spans="1:9" x14ac:dyDescent="0.3">
      <c r="A57" s="25"/>
      <c r="B57" s="25"/>
      <c r="C57" s="25"/>
      <c r="D57" s="25"/>
      <c r="E57" s="25"/>
      <c r="F57" s="25"/>
      <c r="G57" s="25"/>
      <c r="H57" s="25"/>
      <c r="I57" s="25"/>
    </row>
    <row r="58" spans="1:9" x14ac:dyDescent="0.3">
      <c r="A58" s="25"/>
      <c r="B58" s="25"/>
      <c r="C58" s="25"/>
      <c r="D58" s="25"/>
      <c r="E58" s="25"/>
      <c r="F58" s="25"/>
      <c r="G58" s="25"/>
      <c r="H58" s="25"/>
      <c r="I58" s="25"/>
    </row>
    <row r="59" spans="1:9" x14ac:dyDescent="0.3">
      <c r="A59" s="25"/>
      <c r="B59" s="25"/>
      <c r="C59" s="25"/>
      <c r="D59" s="25"/>
      <c r="E59" s="25"/>
      <c r="F59" s="25"/>
      <c r="G59" s="25"/>
      <c r="H59" s="25"/>
      <c r="I59" s="25"/>
    </row>
    <row r="60" spans="1:9" x14ac:dyDescent="0.3">
      <c r="A60" s="25"/>
      <c r="B60" s="25"/>
      <c r="C60" s="25"/>
      <c r="D60" s="25"/>
      <c r="E60" s="25"/>
      <c r="F60" s="25"/>
      <c r="G60" s="25"/>
      <c r="H60" s="25"/>
      <c r="I60" s="25"/>
    </row>
    <row r="61" spans="1:9" s="25" customFormat="1" x14ac:dyDescent="0.3">
      <c r="A61" s="69"/>
      <c r="B61" s="69"/>
      <c r="C61" s="70"/>
      <c r="D61" s="70"/>
      <c r="E61" s="70"/>
      <c r="F61" s="70"/>
      <c r="G61" s="70"/>
      <c r="H61" s="70"/>
      <c r="I61" s="70"/>
    </row>
    <row r="62" spans="1:9" s="25" customFormat="1" x14ac:dyDescent="0.3">
      <c r="A62" s="69"/>
      <c r="B62" s="69"/>
      <c r="C62" s="70"/>
      <c r="D62" s="70"/>
      <c r="E62" s="70"/>
      <c r="F62" s="70"/>
      <c r="G62" s="70"/>
      <c r="H62" s="70"/>
      <c r="I62" s="70"/>
    </row>
    <row r="63" spans="1:9" s="25" customFormat="1" ht="20.25" x14ac:dyDescent="0.3">
      <c r="A63" s="248" t="s">
        <v>70</v>
      </c>
      <c r="B63" s="248"/>
      <c r="C63" s="248"/>
      <c r="D63" s="248"/>
      <c r="E63" s="248"/>
      <c r="F63" s="248"/>
      <c r="G63" s="248"/>
      <c r="H63" s="248"/>
      <c r="I63" s="248"/>
    </row>
    <row r="64" spans="1:9" s="25" customFormat="1" x14ac:dyDescent="0.3">
      <c r="A64" s="69"/>
      <c r="B64" s="69"/>
      <c r="C64" s="70"/>
      <c r="D64" s="70"/>
      <c r="E64" s="70"/>
      <c r="F64" s="70"/>
      <c r="G64" s="70"/>
      <c r="H64" s="70"/>
      <c r="I64" s="70"/>
    </row>
    <row r="65" spans="1:10" s="25" customFormat="1" x14ac:dyDescent="0.3">
      <c r="A65" s="69"/>
      <c r="B65" s="69"/>
      <c r="C65" s="70"/>
      <c r="D65" s="70"/>
      <c r="E65" s="70"/>
      <c r="F65" s="70"/>
      <c r="G65" s="70"/>
      <c r="H65" s="70"/>
      <c r="I65" s="70"/>
    </row>
    <row r="66" spans="1:10" s="71" customFormat="1" ht="18" customHeight="1" x14ac:dyDescent="0.25">
      <c r="A66" s="249" t="s">
        <v>144</v>
      </c>
      <c r="B66" s="249"/>
      <c r="C66" s="250"/>
      <c r="D66" s="251"/>
      <c r="E66" s="251"/>
      <c r="F66" s="251"/>
      <c r="G66" s="251"/>
      <c r="H66" s="251"/>
      <c r="I66" s="251"/>
    </row>
    <row r="67" spans="1:10" s="71" customFormat="1" ht="18" customHeight="1" x14ac:dyDescent="0.25">
      <c r="A67" s="249" t="s">
        <v>55</v>
      </c>
      <c r="B67" s="249"/>
      <c r="C67" s="250"/>
      <c r="D67" s="252"/>
      <c r="E67" s="252"/>
      <c r="F67" s="252"/>
      <c r="G67" s="252"/>
      <c r="H67" s="252"/>
      <c r="I67" s="252"/>
    </row>
    <row r="68" spans="1:10" s="25" customFormat="1" ht="18" customHeight="1" x14ac:dyDescent="0.3"/>
    <row r="69" spans="1:10" s="25" customFormat="1" ht="18" customHeight="1" x14ac:dyDescent="0.3">
      <c r="A69" s="253" t="s">
        <v>56</v>
      </c>
      <c r="B69" s="254"/>
      <c r="C69" s="239"/>
      <c r="D69" s="240"/>
      <c r="E69" s="240"/>
      <c r="F69" s="240"/>
      <c r="G69" s="240"/>
      <c r="H69" s="246"/>
    </row>
    <row r="70" spans="1:10" s="25" customFormat="1" ht="18" customHeight="1" x14ac:dyDescent="0.3">
      <c r="A70" s="253" t="s">
        <v>24</v>
      </c>
      <c r="B70" s="254"/>
      <c r="C70" s="239"/>
      <c r="D70" s="240"/>
      <c r="E70" s="240"/>
      <c r="F70" s="240"/>
      <c r="G70" s="240"/>
      <c r="H70" s="246"/>
    </row>
    <row r="71" spans="1:10" s="25" customFormat="1" ht="18" customHeight="1" x14ac:dyDescent="0.3">
      <c r="A71" s="253" t="s">
        <v>156</v>
      </c>
      <c r="B71" s="254"/>
      <c r="C71" s="239"/>
      <c r="D71" s="240"/>
      <c r="E71" s="240"/>
      <c r="F71" s="240"/>
      <c r="G71" s="240"/>
      <c r="H71" s="246"/>
      <c r="I71" s="239"/>
      <c r="J71" s="240"/>
    </row>
    <row r="72" spans="1:10" ht="23.25" x14ac:dyDescent="0.35">
      <c r="A72" s="64"/>
      <c r="E72" s="150"/>
      <c r="F72" s="131"/>
      <c r="G72" s="143"/>
    </row>
    <row r="73" spans="1:10" ht="18.75" x14ac:dyDescent="0.3">
      <c r="A73" s="234" t="s">
        <v>48</v>
      </c>
      <c r="B73" s="234"/>
      <c r="C73" s="234"/>
      <c r="D73" s="234"/>
      <c r="E73" s="234"/>
      <c r="F73" s="234"/>
      <c r="G73" s="234"/>
      <c r="H73" s="234"/>
    </row>
    <row r="74" spans="1:10" s="87" customFormat="1" ht="66" customHeight="1" thickBot="1" x14ac:dyDescent="0.3">
      <c r="A74" s="65" t="s">
        <v>61</v>
      </c>
      <c r="B74" s="65" t="s">
        <v>49</v>
      </c>
      <c r="C74" s="65" t="s">
        <v>66</v>
      </c>
      <c r="D74" s="65" t="s">
        <v>59</v>
      </c>
      <c r="E74" s="151" t="s">
        <v>60</v>
      </c>
      <c r="F74" s="65" t="s">
        <v>50</v>
      </c>
      <c r="G74" s="65" t="s">
        <v>137</v>
      </c>
      <c r="H74" s="65" t="s">
        <v>15</v>
      </c>
    </row>
    <row r="75" spans="1:10" x14ac:dyDescent="0.3">
      <c r="A75" s="241" t="s">
        <v>58</v>
      </c>
      <c r="B75" s="72">
        <v>1</v>
      </c>
      <c r="C75" s="73"/>
      <c r="D75" s="73"/>
      <c r="E75" s="152"/>
      <c r="F75" s="74"/>
      <c r="G75" s="144"/>
      <c r="H75" s="91"/>
    </row>
    <row r="76" spans="1:10" x14ac:dyDescent="0.3">
      <c r="A76" s="242"/>
      <c r="B76" s="76">
        <v>2</v>
      </c>
      <c r="C76" s="77"/>
      <c r="D76" s="77"/>
      <c r="E76" s="153"/>
      <c r="F76" s="78"/>
      <c r="G76" s="145"/>
      <c r="H76" s="92"/>
    </row>
    <row r="77" spans="1:10" x14ac:dyDescent="0.3">
      <c r="A77" s="243"/>
      <c r="B77" s="80">
        <v>3</v>
      </c>
      <c r="C77" s="81"/>
      <c r="D77" s="81"/>
      <c r="E77" s="154"/>
      <c r="F77" s="78"/>
      <c r="G77" s="145"/>
      <c r="H77" s="93"/>
    </row>
    <row r="78" spans="1:10" ht="17.25" thickBot="1" x14ac:dyDescent="0.35">
      <c r="A78" s="244"/>
      <c r="B78" s="83" t="s">
        <v>57</v>
      </c>
      <c r="C78" s="84"/>
      <c r="D78" s="84"/>
      <c r="E78" s="155"/>
      <c r="F78" s="85"/>
      <c r="G78" s="146"/>
      <c r="H78" s="94"/>
    </row>
    <row r="79" spans="1:10" x14ac:dyDescent="0.3">
      <c r="A79" s="241" t="s">
        <v>62</v>
      </c>
      <c r="B79" s="72">
        <v>1</v>
      </c>
      <c r="C79" s="73"/>
      <c r="D79" s="73"/>
      <c r="E79" s="152"/>
      <c r="F79" s="74"/>
      <c r="G79" s="144"/>
      <c r="H79" s="75"/>
    </row>
    <row r="80" spans="1:10" x14ac:dyDescent="0.3">
      <c r="A80" s="242"/>
      <c r="B80" s="76">
        <v>2</v>
      </c>
      <c r="C80" s="77"/>
      <c r="D80" s="77"/>
      <c r="E80" s="153"/>
      <c r="F80" s="78"/>
      <c r="G80" s="145"/>
      <c r="H80" s="79"/>
    </row>
    <row r="81" spans="1:8" x14ac:dyDescent="0.3">
      <c r="A81" s="243"/>
      <c r="B81" s="80">
        <v>3</v>
      </c>
      <c r="C81" s="81"/>
      <c r="D81" s="81"/>
      <c r="E81" s="154"/>
      <c r="F81" s="78"/>
      <c r="G81" s="145"/>
      <c r="H81" s="82"/>
    </row>
    <row r="82" spans="1:8" ht="17.25" thickBot="1" x14ac:dyDescent="0.35">
      <c r="A82" s="244"/>
      <c r="B82" s="83" t="s">
        <v>57</v>
      </c>
      <c r="C82" s="84"/>
      <c r="D82" s="84"/>
      <c r="E82" s="155"/>
      <c r="F82" s="85"/>
      <c r="G82" s="146"/>
      <c r="H82" s="86"/>
    </row>
    <row r="83" spans="1:8" x14ac:dyDescent="0.3">
      <c r="A83" s="241" t="s">
        <v>63</v>
      </c>
      <c r="B83" s="72">
        <v>1</v>
      </c>
      <c r="C83" s="73"/>
      <c r="D83" s="73"/>
      <c r="E83" s="152"/>
      <c r="F83" s="74"/>
      <c r="G83" s="144"/>
      <c r="H83" s="75"/>
    </row>
    <row r="84" spans="1:8" x14ac:dyDescent="0.3">
      <c r="A84" s="242"/>
      <c r="B84" s="76">
        <v>2</v>
      </c>
      <c r="C84" s="77"/>
      <c r="D84" s="77"/>
      <c r="E84" s="153"/>
      <c r="F84" s="78"/>
      <c r="G84" s="145"/>
      <c r="H84" s="79"/>
    </row>
    <row r="85" spans="1:8" x14ac:dyDescent="0.3">
      <c r="A85" s="243"/>
      <c r="B85" s="80">
        <v>3</v>
      </c>
      <c r="C85" s="81"/>
      <c r="D85" s="81"/>
      <c r="E85" s="154"/>
      <c r="F85" s="78"/>
      <c r="G85" s="145"/>
      <c r="H85" s="82"/>
    </row>
    <row r="86" spans="1:8" ht="17.25" thickBot="1" x14ac:dyDescent="0.35">
      <c r="A86" s="244"/>
      <c r="B86" s="83" t="s">
        <v>57</v>
      </c>
      <c r="C86" s="84"/>
      <c r="D86" s="84"/>
      <c r="E86" s="155"/>
      <c r="F86" s="85"/>
      <c r="G86" s="146"/>
      <c r="H86" s="86"/>
    </row>
    <row r="87" spans="1:8" x14ac:dyDescent="0.3">
      <c r="A87" s="241" t="s">
        <v>64</v>
      </c>
      <c r="B87" s="72">
        <v>1</v>
      </c>
      <c r="C87" s="73"/>
      <c r="D87" s="73"/>
      <c r="E87" s="152"/>
      <c r="F87" s="74"/>
      <c r="G87" s="144"/>
      <c r="H87" s="75"/>
    </row>
    <row r="88" spans="1:8" x14ac:dyDescent="0.3">
      <c r="A88" s="242"/>
      <c r="B88" s="76">
        <v>2</v>
      </c>
      <c r="C88" s="77"/>
      <c r="D88" s="77"/>
      <c r="E88" s="153"/>
      <c r="F88" s="78"/>
      <c r="G88" s="145"/>
      <c r="H88" s="79"/>
    </row>
    <row r="89" spans="1:8" x14ac:dyDescent="0.3">
      <c r="A89" s="243"/>
      <c r="B89" s="80">
        <v>3</v>
      </c>
      <c r="C89" s="81"/>
      <c r="D89" s="81"/>
      <c r="E89" s="154"/>
      <c r="F89" s="78"/>
      <c r="G89" s="145"/>
      <c r="H89" s="82"/>
    </row>
    <row r="90" spans="1:8" ht="17.25" thickBot="1" x14ac:dyDescent="0.35">
      <c r="A90" s="244"/>
      <c r="B90" s="83" t="s">
        <v>57</v>
      </c>
      <c r="C90" s="84"/>
      <c r="D90" s="84"/>
      <c r="E90" s="155"/>
      <c r="F90" s="85"/>
      <c r="G90" s="146"/>
      <c r="H90" s="86"/>
    </row>
    <row r="91" spans="1:8" x14ac:dyDescent="0.3">
      <c r="E91" s="160"/>
      <c r="G91" s="141"/>
    </row>
    <row r="92" spans="1:8" ht="18.75" x14ac:dyDescent="0.3">
      <c r="A92" s="233" t="s">
        <v>51</v>
      </c>
      <c r="B92" s="233"/>
      <c r="C92" s="233"/>
      <c r="D92" s="233"/>
      <c r="E92" s="233"/>
      <c r="F92" s="234"/>
      <c r="G92" s="234"/>
      <c r="H92" s="234"/>
    </row>
    <row r="93" spans="1:8" ht="17.25" customHeight="1" x14ac:dyDescent="0.3">
      <c r="A93" s="235" t="s">
        <v>83</v>
      </c>
      <c r="B93" s="235"/>
      <c r="C93" s="235"/>
      <c r="D93" s="235"/>
      <c r="E93" s="235"/>
      <c r="G93" s="141"/>
    </row>
    <row r="94" spans="1:8" ht="17.25" customHeight="1" x14ac:dyDescent="0.3">
      <c r="A94" s="235" t="s">
        <v>138</v>
      </c>
      <c r="B94" s="235"/>
      <c r="C94" s="235"/>
      <c r="D94" s="142" t="s">
        <v>65</v>
      </c>
      <c r="E94" s="156" t="s">
        <v>139</v>
      </c>
      <c r="G94" s="141"/>
    </row>
    <row r="95" spans="1:8" x14ac:dyDescent="0.3">
      <c r="A95" s="236" t="s">
        <v>4</v>
      </c>
      <c r="B95" s="236"/>
      <c r="C95" s="236"/>
      <c r="D95" s="138" t="e">
        <f>ROUND(SUMIF(G75:G78,"áno",E75:E78)/COUNTIF(G75:G78,"áno"),2)</f>
        <v>#DIV/0!</v>
      </c>
      <c r="E95" s="157" t="e">
        <f>ROUND(D95*1.2,2)</f>
        <v>#DIV/0!</v>
      </c>
      <c r="G95" s="141"/>
    </row>
    <row r="96" spans="1:8" x14ac:dyDescent="0.3">
      <c r="A96" s="236" t="s">
        <v>5</v>
      </c>
      <c r="B96" s="236"/>
      <c r="C96" s="236"/>
      <c r="D96" s="138" t="e">
        <f>ROUND(SUMIF(G79:G82,"áno",E79:E82)/COUNTIF(G79:G82,"áno"),2)</f>
        <v>#DIV/0!</v>
      </c>
      <c r="E96" s="157" t="e">
        <f t="shared" ref="E96:E98" si="1">ROUND(D96*1.2,2)</f>
        <v>#DIV/0!</v>
      </c>
      <c r="G96" s="141"/>
    </row>
    <row r="97" spans="1:9" x14ac:dyDescent="0.3">
      <c r="A97" s="236" t="s">
        <v>6</v>
      </c>
      <c r="B97" s="236"/>
      <c r="C97" s="236"/>
      <c r="D97" s="138" t="e">
        <f>ROUND(SUMIF(G75:G78,"áno",E75:E78)/COUNTIF(G75:G78,"áno"),2)</f>
        <v>#DIV/0!</v>
      </c>
      <c r="E97" s="157" t="e">
        <f t="shared" si="1"/>
        <v>#DIV/0!</v>
      </c>
      <c r="G97" s="141"/>
    </row>
    <row r="98" spans="1:9" x14ac:dyDescent="0.3">
      <c r="A98" s="236" t="s">
        <v>57</v>
      </c>
      <c r="B98" s="236"/>
      <c r="C98" s="236"/>
      <c r="D98" s="138" t="e">
        <f>ROUND(SUMIF(G75:G78,"áno",E75:E78)/COUNTIF(G75:G78,"áno"),2)</f>
        <v>#DIV/0!</v>
      </c>
      <c r="E98" s="157" t="e">
        <f t="shared" si="1"/>
        <v>#DIV/0!</v>
      </c>
      <c r="G98" s="141"/>
    </row>
    <row r="99" spans="1:9" x14ac:dyDescent="0.3">
      <c r="E99" s="160"/>
      <c r="G99" s="141"/>
    </row>
    <row r="100" spans="1:9" x14ac:dyDescent="0.3">
      <c r="E100" s="160"/>
      <c r="G100" s="141"/>
    </row>
    <row r="101" spans="1:9" x14ac:dyDescent="0.3">
      <c r="A101" s="62" t="s">
        <v>52</v>
      </c>
      <c r="E101" s="150"/>
      <c r="F101" s="63"/>
      <c r="G101" s="143"/>
    </row>
    <row r="102" spans="1:9" x14ac:dyDescent="0.3">
      <c r="A102" s="237"/>
      <c r="B102" s="237"/>
      <c r="C102" s="237"/>
      <c r="D102" s="237"/>
      <c r="E102" s="237"/>
      <c r="F102" s="237"/>
      <c r="G102" s="237"/>
      <c r="H102" s="237"/>
    </row>
    <row r="103" spans="1:9" x14ac:dyDescent="0.3">
      <c r="B103" s="66"/>
      <c r="C103" s="66"/>
      <c r="E103" s="158"/>
      <c r="F103" s="67" t="s">
        <v>53</v>
      </c>
      <c r="G103" s="141"/>
      <c r="H103" s="66"/>
    </row>
    <row r="104" spans="1:9" hidden="1" x14ac:dyDescent="0.3">
      <c r="A104" s="245"/>
      <c r="B104" s="245"/>
      <c r="C104" s="245"/>
      <c r="D104" s="245"/>
      <c r="E104" s="245"/>
      <c r="F104" s="245"/>
      <c r="G104" s="245"/>
      <c r="H104" s="245"/>
    </row>
    <row r="105" spans="1:9" x14ac:dyDescent="0.3">
      <c r="A105" s="245"/>
      <c r="B105" s="245"/>
      <c r="C105" s="245"/>
      <c r="D105" s="245"/>
      <c r="E105" s="245"/>
      <c r="F105" s="245"/>
      <c r="G105" s="245"/>
      <c r="H105" s="245"/>
    </row>
    <row r="106" spans="1:9" x14ac:dyDescent="0.3">
      <c r="A106" s="238" t="s">
        <v>140</v>
      </c>
      <c r="B106" s="238"/>
      <c r="C106" s="238"/>
      <c r="D106" s="238"/>
      <c r="E106" s="238"/>
      <c r="F106" s="238"/>
      <c r="G106" s="238"/>
      <c r="H106" s="238"/>
    </row>
    <row r="107" spans="1:9" x14ac:dyDescent="0.3">
      <c r="A107" s="139" t="s">
        <v>141</v>
      </c>
      <c r="B107" s="230" t="s">
        <v>150</v>
      </c>
      <c r="C107" s="231"/>
      <c r="D107" s="231"/>
      <c r="E107" s="231"/>
      <c r="F107" s="231"/>
      <c r="G107" s="231"/>
      <c r="H107" s="232"/>
    </row>
    <row r="108" spans="1:9" x14ac:dyDescent="0.3">
      <c r="A108" s="140" t="s">
        <v>139</v>
      </c>
      <c r="B108" s="230" t="s">
        <v>151</v>
      </c>
      <c r="C108" s="231"/>
      <c r="D108" s="231"/>
      <c r="E108" s="231"/>
      <c r="F108" s="231"/>
      <c r="G108" s="231"/>
      <c r="H108" s="232"/>
    </row>
    <row r="109" spans="1:9" x14ac:dyDescent="0.3">
      <c r="A109" s="140" t="s">
        <v>142</v>
      </c>
      <c r="B109" s="230" t="s">
        <v>152</v>
      </c>
      <c r="C109" s="231"/>
      <c r="D109" s="231"/>
      <c r="E109" s="231"/>
      <c r="F109" s="231"/>
      <c r="G109" s="231"/>
      <c r="H109" s="232"/>
    </row>
    <row r="111" spans="1:9" x14ac:dyDescent="0.3">
      <c r="A111" s="25"/>
      <c r="B111" s="25"/>
      <c r="C111" s="25"/>
      <c r="D111" s="25"/>
      <c r="E111" s="25"/>
      <c r="F111" s="25"/>
      <c r="G111" s="25"/>
      <c r="H111" s="25"/>
      <c r="I111" s="25"/>
    </row>
    <row r="112" spans="1:9" x14ac:dyDescent="0.3">
      <c r="A112" s="25"/>
      <c r="B112" s="25"/>
      <c r="C112" s="25"/>
      <c r="D112" s="25"/>
      <c r="E112" s="25"/>
      <c r="F112" s="25"/>
      <c r="G112" s="25"/>
      <c r="H112" s="25"/>
      <c r="I112" s="25"/>
    </row>
    <row r="113" spans="1:10" x14ac:dyDescent="0.3">
      <c r="A113" s="25"/>
      <c r="B113" s="25"/>
      <c r="C113" s="25"/>
      <c r="D113" s="25"/>
      <c r="E113" s="25"/>
      <c r="F113" s="25"/>
      <c r="G113" s="25"/>
      <c r="H113" s="25"/>
      <c r="I113" s="25"/>
    </row>
    <row r="114" spans="1:10" x14ac:dyDescent="0.3">
      <c r="A114" s="25"/>
      <c r="B114" s="25"/>
      <c r="C114" s="25"/>
      <c r="D114" s="25"/>
      <c r="E114" s="25"/>
      <c r="F114" s="25"/>
      <c r="G114" s="25"/>
      <c r="H114" s="25"/>
      <c r="I114" s="25"/>
    </row>
    <row r="115" spans="1:10" s="25" customFormat="1" x14ac:dyDescent="0.3">
      <c r="A115" s="69"/>
      <c r="B115" s="69"/>
      <c r="C115" s="70"/>
      <c r="D115" s="70"/>
      <c r="E115" s="70"/>
      <c r="F115" s="70"/>
      <c r="G115" s="70"/>
      <c r="H115" s="70"/>
      <c r="I115" s="70"/>
    </row>
    <row r="116" spans="1:10" s="25" customFormat="1" x14ac:dyDescent="0.3">
      <c r="A116" s="69"/>
      <c r="B116" s="69"/>
      <c r="C116" s="70"/>
      <c r="D116" s="70"/>
      <c r="E116" s="70"/>
      <c r="F116" s="70"/>
      <c r="G116" s="70"/>
      <c r="H116" s="70"/>
      <c r="I116" s="70"/>
    </row>
    <row r="117" spans="1:10" s="25" customFormat="1" ht="20.25" x14ac:dyDescent="0.3">
      <c r="A117" s="248" t="s">
        <v>71</v>
      </c>
      <c r="B117" s="248"/>
      <c r="C117" s="248"/>
      <c r="D117" s="248"/>
      <c r="E117" s="248"/>
      <c r="F117" s="248"/>
      <c r="G117" s="248"/>
      <c r="H117" s="248"/>
      <c r="I117" s="248"/>
    </row>
    <row r="118" spans="1:10" s="25" customFormat="1" x14ac:dyDescent="0.3">
      <c r="A118" s="69"/>
      <c r="B118" s="69"/>
      <c r="C118" s="70"/>
      <c r="D118" s="70"/>
      <c r="E118" s="70"/>
      <c r="F118" s="70"/>
      <c r="G118" s="70"/>
      <c r="H118" s="70"/>
      <c r="I118" s="70"/>
    </row>
    <row r="119" spans="1:10" s="25" customFormat="1" x14ac:dyDescent="0.3">
      <c r="A119" s="69"/>
      <c r="B119" s="69"/>
      <c r="C119" s="70"/>
      <c r="D119" s="70"/>
      <c r="E119" s="70"/>
      <c r="F119" s="70"/>
      <c r="G119" s="70"/>
      <c r="H119" s="70"/>
      <c r="I119" s="70"/>
    </row>
    <row r="120" spans="1:10" s="71" customFormat="1" ht="18" customHeight="1" x14ac:dyDescent="0.25">
      <c r="A120" s="249" t="s">
        <v>144</v>
      </c>
      <c r="B120" s="249"/>
      <c r="C120" s="250"/>
      <c r="D120" s="251"/>
      <c r="E120" s="251"/>
      <c r="F120" s="251"/>
      <c r="G120" s="251"/>
      <c r="H120" s="251"/>
      <c r="I120" s="251"/>
    </row>
    <row r="121" spans="1:10" s="71" customFormat="1" ht="18" customHeight="1" x14ac:dyDescent="0.25">
      <c r="A121" s="249" t="s">
        <v>55</v>
      </c>
      <c r="B121" s="249"/>
      <c r="C121" s="250"/>
      <c r="D121" s="252"/>
      <c r="E121" s="252"/>
      <c r="F121" s="252"/>
      <c r="G121" s="252"/>
      <c r="H121" s="252"/>
      <c r="I121" s="252"/>
    </row>
    <row r="122" spans="1:10" s="25" customFormat="1" ht="18" customHeight="1" x14ac:dyDescent="0.3"/>
    <row r="123" spans="1:10" s="25" customFormat="1" ht="18" customHeight="1" x14ac:dyDescent="0.3">
      <c r="A123" s="253" t="s">
        <v>56</v>
      </c>
      <c r="B123" s="254"/>
      <c r="C123" s="239"/>
      <c r="D123" s="240"/>
      <c r="E123" s="240"/>
      <c r="F123" s="240"/>
      <c r="G123" s="240"/>
      <c r="H123" s="246"/>
    </row>
    <row r="124" spans="1:10" s="25" customFormat="1" ht="18" customHeight="1" x14ac:dyDescent="0.3">
      <c r="A124" s="253" t="s">
        <v>24</v>
      </c>
      <c r="B124" s="254"/>
      <c r="C124" s="239"/>
      <c r="D124" s="240"/>
      <c r="E124" s="240"/>
      <c r="F124" s="240"/>
      <c r="G124" s="240"/>
      <c r="H124" s="246"/>
    </row>
    <row r="125" spans="1:10" s="25" customFormat="1" ht="18" customHeight="1" x14ac:dyDescent="0.3">
      <c r="A125" s="253" t="s">
        <v>156</v>
      </c>
      <c r="B125" s="254"/>
      <c r="C125" s="239"/>
      <c r="D125" s="240"/>
      <c r="E125" s="240"/>
      <c r="F125" s="240"/>
      <c r="G125" s="240"/>
      <c r="H125" s="246"/>
      <c r="I125" s="239"/>
      <c r="J125" s="240"/>
    </row>
    <row r="126" spans="1:10" ht="23.25" x14ac:dyDescent="0.35">
      <c r="A126" s="64"/>
      <c r="E126" s="150"/>
      <c r="F126" s="131"/>
      <c r="G126" s="143"/>
    </row>
    <row r="127" spans="1:10" ht="18.75" x14ac:dyDescent="0.3">
      <c r="A127" s="234" t="s">
        <v>48</v>
      </c>
      <c r="B127" s="234"/>
      <c r="C127" s="234"/>
      <c r="D127" s="234"/>
      <c r="E127" s="234"/>
      <c r="F127" s="234"/>
      <c r="G127" s="234"/>
      <c r="H127" s="234"/>
    </row>
    <row r="128" spans="1:10" s="87" customFormat="1" ht="66" customHeight="1" thickBot="1" x14ac:dyDescent="0.3">
      <c r="A128" s="65" t="s">
        <v>61</v>
      </c>
      <c r="B128" s="65" t="s">
        <v>49</v>
      </c>
      <c r="C128" s="65" t="s">
        <v>66</v>
      </c>
      <c r="D128" s="65" t="s">
        <v>59</v>
      </c>
      <c r="E128" s="151" t="s">
        <v>60</v>
      </c>
      <c r="F128" s="65" t="s">
        <v>50</v>
      </c>
      <c r="G128" s="65" t="s">
        <v>137</v>
      </c>
      <c r="H128" s="65" t="s">
        <v>15</v>
      </c>
    </row>
    <row r="129" spans="1:8" x14ac:dyDescent="0.3">
      <c r="A129" s="241" t="s">
        <v>58</v>
      </c>
      <c r="B129" s="72">
        <v>1</v>
      </c>
      <c r="C129" s="73"/>
      <c r="D129" s="73"/>
      <c r="E129" s="152"/>
      <c r="F129" s="74"/>
      <c r="G129" s="144"/>
      <c r="H129" s="91"/>
    </row>
    <row r="130" spans="1:8" x14ac:dyDescent="0.3">
      <c r="A130" s="242"/>
      <c r="B130" s="76">
        <v>2</v>
      </c>
      <c r="C130" s="77"/>
      <c r="D130" s="77"/>
      <c r="E130" s="153"/>
      <c r="F130" s="78"/>
      <c r="G130" s="145"/>
      <c r="H130" s="92"/>
    </row>
    <row r="131" spans="1:8" x14ac:dyDescent="0.3">
      <c r="A131" s="243"/>
      <c r="B131" s="80">
        <v>3</v>
      </c>
      <c r="C131" s="81"/>
      <c r="D131" s="81"/>
      <c r="E131" s="154"/>
      <c r="F131" s="78"/>
      <c r="G131" s="145"/>
      <c r="H131" s="93"/>
    </row>
    <row r="132" spans="1:8" ht="17.25" thickBot="1" x14ac:dyDescent="0.35">
      <c r="A132" s="244"/>
      <c r="B132" s="83" t="s">
        <v>57</v>
      </c>
      <c r="C132" s="84"/>
      <c r="D132" s="84"/>
      <c r="E132" s="155"/>
      <c r="F132" s="85"/>
      <c r="G132" s="146"/>
      <c r="H132" s="94"/>
    </row>
    <row r="133" spans="1:8" x14ac:dyDescent="0.3">
      <c r="A133" s="241" t="s">
        <v>62</v>
      </c>
      <c r="B133" s="72">
        <v>1</v>
      </c>
      <c r="C133" s="73"/>
      <c r="D133" s="73"/>
      <c r="E133" s="152"/>
      <c r="F133" s="74"/>
      <c r="G133" s="144"/>
      <c r="H133" s="75"/>
    </row>
    <row r="134" spans="1:8" x14ac:dyDescent="0.3">
      <c r="A134" s="242"/>
      <c r="B134" s="76">
        <v>2</v>
      </c>
      <c r="C134" s="77"/>
      <c r="D134" s="77"/>
      <c r="E134" s="153"/>
      <c r="F134" s="78"/>
      <c r="G134" s="145"/>
      <c r="H134" s="79"/>
    </row>
    <row r="135" spans="1:8" x14ac:dyDescent="0.3">
      <c r="A135" s="243"/>
      <c r="B135" s="80">
        <v>3</v>
      </c>
      <c r="C135" s="81"/>
      <c r="D135" s="81"/>
      <c r="E135" s="154"/>
      <c r="F135" s="78"/>
      <c r="G135" s="145"/>
      <c r="H135" s="82"/>
    </row>
    <row r="136" spans="1:8" ht="17.25" thickBot="1" x14ac:dyDescent="0.35">
      <c r="A136" s="244"/>
      <c r="B136" s="83" t="s">
        <v>57</v>
      </c>
      <c r="C136" s="84"/>
      <c r="D136" s="84"/>
      <c r="E136" s="155"/>
      <c r="F136" s="85"/>
      <c r="G136" s="146"/>
      <c r="H136" s="86"/>
    </row>
    <row r="137" spans="1:8" x14ac:dyDescent="0.3">
      <c r="A137" s="241" t="s">
        <v>63</v>
      </c>
      <c r="B137" s="72">
        <v>1</v>
      </c>
      <c r="C137" s="73"/>
      <c r="D137" s="73"/>
      <c r="E137" s="152"/>
      <c r="F137" s="74"/>
      <c r="G137" s="144"/>
      <c r="H137" s="75"/>
    </row>
    <row r="138" spans="1:8" x14ac:dyDescent="0.3">
      <c r="A138" s="242"/>
      <c r="B138" s="76">
        <v>2</v>
      </c>
      <c r="C138" s="77"/>
      <c r="D138" s="77"/>
      <c r="E138" s="153"/>
      <c r="F138" s="78"/>
      <c r="G138" s="145"/>
      <c r="H138" s="79"/>
    </row>
    <row r="139" spans="1:8" x14ac:dyDescent="0.3">
      <c r="A139" s="243"/>
      <c r="B139" s="80">
        <v>3</v>
      </c>
      <c r="C139" s="81"/>
      <c r="D139" s="81"/>
      <c r="E139" s="154"/>
      <c r="F139" s="78"/>
      <c r="G139" s="145"/>
      <c r="H139" s="82"/>
    </row>
    <row r="140" spans="1:8" ht="17.25" thickBot="1" x14ac:dyDescent="0.35">
      <c r="A140" s="244"/>
      <c r="B140" s="83" t="s">
        <v>57</v>
      </c>
      <c r="C140" s="84"/>
      <c r="D140" s="84"/>
      <c r="E140" s="155"/>
      <c r="F140" s="85"/>
      <c r="G140" s="146"/>
      <c r="H140" s="86"/>
    </row>
    <row r="141" spans="1:8" x14ac:dyDescent="0.3">
      <c r="A141" s="241" t="s">
        <v>64</v>
      </c>
      <c r="B141" s="72">
        <v>1</v>
      </c>
      <c r="C141" s="73"/>
      <c r="D141" s="73"/>
      <c r="E141" s="152"/>
      <c r="F141" s="74"/>
      <c r="G141" s="144"/>
      <c r="H141" s="75"/>
    </row>
    <row r="142" spans="1:8" x14ac:dyDescent="0.3">
      <c r="A142" s="242"/>
      <c r="B142" s="76">
        <v>2</v>
      </c>
      <c r="C142" s="77"/>
      <c r="D142" s="77"/>
      <c r="E142" s="153"/>
      <c r="F142" s="78"/>
      <c r="G142" s="145"/>
      <c r="H142" s="79"/>
    </row>
    <row r="143" spans="1:8" x14ac:dyDescent="0.3">
      <c r="A143" s="243"/>
      <c r="B143" s="80">
        <v>3</v>
      </c>
      <c r="C143" s="81"/>
      <c r="D143" s="81"/>
      <c r="E143" s="154"/>
      <c r="F143" s="78"/>
      <c r="G143" s="145"/>
      <c r="H143" s="82"/>
    </row>
    <row r="144" spans="1:8" ht="17.25" thickBot="1" x14ac:dyDescent="0.35">
      <c r="A144" s="244"/>
      <c r="B144" s="83" t="s">
        <v>57</v>
      </c>
      <c r="C144" s="84"/>
      <c r="D144" s="84"/>
      <c r="E144" s="155"/>
      <c r="F144" s="85"/>
      <c r="G144" s="146"/>
      <c r="H144" s="86"/>
    </row>
    <row r="145" spans="1:8" x14ac:dyDescent="0.3">
      <c r="E145" s="160"/>
      <c r="G145" s="141"/>
    </row>
    <row r="146" spans="1:8" ht="18.75" x14ac:dyDescent="0.3">
      <c r="A146" s="233" t="s">
        <v>51</v>
      </c>
      <c r="B146" s="233"/>
      <c r="C146" s="233"/>
      <c r="D146" s="233"/>
      <c r="E146" s="233"/>
      <c r="F146" s="234"/>
      <c r="G146" s="234"/>
      <c r="H146" s="234"/>
    </row>
    <row r="147" spans="1:8" ht="17.25" customHeight="1" x14ac:dyDescent="0.3">
      <c r="A147" s="235" t="s">
        <v>83</v>
      </c>
      <c r="B147" s="235"/>
      <c r="C147" s="235"/>
      <c r="D147" s="235"/>
      <c r="E147" s="235"/>
      <c r="G147" s="141"/>
    </row>
    <row r="148" spans="1:8" ht="17.25" customHeight="1" x14ac:dyDescent="0.3">
      <c r="A148" s="235" t="s">
        <v>138</v>
      </c>
      <c r="B148" s="235"/>
      <c r="C148" s="235"/>
      <c r="D148" s="142" t="s">
        <v>65</v>
      </c>
      <c r="E148" s="156" t="s">
        <v>139</v>
      </c>
      <c r="G148" s="141"/>
    </row>
    <row r="149" spans="1:8" x14ac:dyDescent="0.3">
      <c r="A149" s="236" t="s">
        <v>4</v>
      </c>
      <c r="B149" s="236"/>
      <c r="C149" s="236"/>
      <c r="D149" s="138" t="e">
        <f>ROUND(SUMIF(G129:G132,"áno",E129:E132)/COUNTIF(G129:G132,"áno"),2)</f>
        <v>#DIV/0!</v>
      </c>
      <c r="E149" s="157" t="e">
        <f>ROUND(D149*1.2,2)</f>
        <v>#DIV/0!</v>
      </c>
      <c r="G149" s="141"/>
    </row>
    <row r="150" spans="1:8" x14ac:dyDescent="0.3">
      <c r="A150" s="236" t="s">
        <v>5</v>
      </c>
      <c r="B150" s="236"/>
      <c r="C150" s="236"/>
      <c r="D150" s="138" t="e">
        <f>ROUND(SUMIF(G133:G136,"áno",E133:E136)/COUNTIF(G133:G136,"áno"),2)</f>
        <v>#DIV/0!</v>
      </c>
      <c r="E150" s="157" t="e">
        <f t="shared" ref="E150:E152" si="2">ROUND(D150*1.2,2)</f>
        <v>#DIV/0!</v>
      </c>
      <c r="G150" s="141"/>
    </row>
    <row r="151" spans="1:8" x14ac:dyDescent="0.3">
      <c r="A151" s="236" t="s">
        <v>6</v>
      </c>
      <c r="B151" s="236"/>
      <c r="C151" s="236"/>
      <c r="D151" s="138" t="e">
        <f>ROUND(SUMIF(G129:G132,"áno",E129:E132)/COUNTIF(G129:G132,"áno"),2)</f>
        <v>#DIV/0!</v>
      </c>
      <c r="E151" s="157" t="e">
        <f t="shared" si="2"/>
        <v>#DIV/0!</v>
      </c>
      <c r="G151" s="141"/>
    </row>
    <row r="152" spans="1:8" x14ac:dyDescent="0.3">
      <c r="A152" s="236" t="s">
        <v>57</v>
      </c>
      <c r="B152" s="236"/>
      <c r="C152" s="236"/>
      <c r="D152" s="138" t="e">
        <f>ROUND(SUMIF(G129:G132,"áno",E129:E132)/COUNTIF(G129:G132,"áno"),2)</f>
        <v>#DIV/0!</v>
      </c>
      <c r="E152" s="157" t="e">
        <f t="shared" si="2"/>
        <v>#DIV/0!</v>
      </c>
      <c r="G152" s="141"/>
    </row>
    <row r="153" spans="1:8" x14ac:dyDescent="0.3">
      <c r="E153" s="160"/>
      <c r="G153" s="141"/>
    </row>
    <row r="154" spans="1:8" x14ac:dyDescent="0.3">
      <c r="E154" s="160"/>
      <c r="G154" s="141"/>
    </row>
    <row r="155" spans="1:8" x14ac:dyDescent="0.3">
      <c r="A155" s="62" t="s">
        <v>52</v>
      </c>
      <c r="E155" s="150"/>
      <c r="F155" s="63"/>
      <c r="G155" s="143"/>
    </row>
    <row r="156" spans="1:8" x14ac:dyDescent="0.3">
      <c r="A156" s="237"/>
      <c r="B156" s="237"/>
      <c r="C156" s="237"/>
      <c r="D156" s="237"/>
      <c r="E156" s="237"/>
      <c r="F156" s="237"/>
      <c r="G156" s="237"/>
      <c r="H156" s="237"/>
    </row>
    <row r="157" spans="1:8" x14ac:dyDescent="0.3">
      <c r="B157" s="66"/>
      <c r="C157" s="66"/>
      <c r="E157" s="158"/>
      <c r="F157" s="67" t="s">
        <v>53</v>
      </c>
      <c r="G157" s="141"/>
      <c r="H157" s="66"/>
    </row>
    <row r="158" spans="1:8" hidden="1" x14ac:dyDescent="0.3">
      <c r="A158" s="245"/>
      <c r="B158" s="245"/>
      <c r="C158" s="245"/>
      <c r="D158" s="245"/>
      <c r="E158" s="245"/>
      <c r="F158" s="245"/>
      <c r="G158" s="245"/>
      <c r="H158" s="245"/>
    </row>
    <row r="159" spans="1:8" x14ac:dyDescent="0.3">
      <c r="A159" s="245"/>
      <c r="B159" s="245"/>
      <c r="C159" s="245"/>
      <c r="D159" s="245"/>
      <c r="E159" s="245"/>
      <c r="F159" s="245"/>
      <c r="G159" s="245"/>
      <c r="H159" s="245"/>
    </row>
    <row r="160" spans="1:8" x14ac:dyDescent="0.3">
      <c r="A160" s="238" t="s">
        <v>140</v>
      </c>
      <c r="B160" s="238"/>
      <c r="C160" s="238"/>
      <c r="D160" s="238"/>
      <c r="E160" s="238"/>
      <c r="F160" s="238"/>
      <c r="G160" s="238"/>
      <c r="H160" s="238"/>
    </row>
    <row r="161" spans="1:8" x14ac:dyDescent="0.3">
      <c r="A161" s="139" t="s">
        <v>141</v>
      </c>
      <c r="B161" s="230" t="s">
        <v>150</v>
      </c>
      <c r="C161" s="231"/>
      <c r="D161" s="231"/>
      <c r="E161" s="231"/>
      <c r="F161" s="231"/>
      <c r="G161" s="231"/>
      <c r="H161" s="232"/>
    </row>
    <row r="162" spans="1:8" x14ac:dyDescent="0.3">
      <c r="A162" s="140" t="s">
        <v>139</v>
      </c>
      <c r="B162" s="230" t="s">
        <v>151</v>
      </c>
      <c r="C162" s="231"/>
      <c r="D162" s="231"/>
      <c r="E162" s="231"/>
      <c r="F162" s="231"/>
      <c r="G162" s="231"/>
      <c r="H162" s="232"/>
    </row>
    <row r="163" spans="1:8" x14ac:dyDescent="0.3">
      <c r="A163" s="140" t="s">
        <v>142</v>
      </c>
      <c r="B163" s="230" t="s">
        <v>152</v>
      </c>
      <c r="C163" s="231"/>
      <c r="D163" s="231"/>
      <c r="E163" s="231"/>
      <c r="F163" s="231"/>
      <c r="G163" s="231"/>
      <c r="H163" s="232"/>
    </row>
  </sheetData>
  <mergeCells count="110">
    <mergeCell ref="A15:B15"/>
    <mergeCell ref="C15:I15"/>
    <mergeCell ref="A16:B16"/>
    <mergeCell ref="C16:I16"/>
    <mergeCell ref="A17:B17"/>
    <mergeCell ref="A1:I1"/>
    <mergeCell ref="A9:I9"/>
    <mergeCell ref="A12:B12"/>
    <mergeCell ref="C12:I12"/>
    <mergeCell ref="A13:B13"/>
    <mergeCell ref="C13:I13"/>
    <mergeCell ref="A63:I63"/>
    <mergeCell ref="A40:C40"/>
    <mergeCell ref="A41:C41"/>
    <mergeCell ref="A42:C42"/>
    <mergeCell ref="A43:C43"/>
    <mergeCell ref="A50:H50"/>
    <mergeCell ref="A51:H51"/>
    <mergeCell ref="A52:H52"/>
    <mergeCell ref="B53:H53"/>
    <mergeCell ref="C66:I66"/>
    <mergeCell ref="A67:B67"/>
    <mergeCell ref="C67:I67"/>
    <mergeCell ref="A69:B69"/>
    <mergeCell ref="A70:B70"/>
    <mergeCell ref="I71:J71"/>
    <mergeCell ref="A73:H73"/>
    <mergeCell ref="A75:A78"/>
    <mergeCell ref="A79:A82"/>
    <mergeCell ref="A21:A24"/>
    <mergeCell ref="A25:A28"/>
    <mergeCell ref="A29:A32"/>
    <mergeCell ref="A160:H160"/>
    <mergeCell ref="B161:H161"/>
    <mergeCell ref="B162:H162"/>
    <mergeCell ref="A151:C151"/>
    <mergeCell ref="A148:C148"/>
    <mergeCell ref="A149:C149"/>
    <mergeCell ref="A150:C150"/>
    <mergeCell ref="A133:A136"/>
    <mergeCell ref="A137:A140"/>
    <mergeCell ref="A141:A144"/>
    <mergeCell ref="A146:H146"/>
    <mergeCell ref="A121:B121"/>
    <mergeCell ref="C121:I121"/>
    <mergeCell ref="A123:B123"/>
    <mergeCell ref="A124:B124"/>
    <mergeCell ref="C123:H123"/>
    <mergeCell ref="C124:H124"/>
    <mergeCell ref="A117:I117"/>
    <mergeCell ref="A120:B120"/>
    <mergeCell ref="C120:I120"/>
    <mergeCell ref="B107:H107"/>
    <mergeCell ref="A33:A36"/>
    <mergeCell ref="A38:H38"/>
    <mergeCell ref="A39:E39"/>
    <mergeCell ref="A44:C44"/>
    <mergeCell ref="A48:H48"/>
    <mergeCell ref="H33:I33"/>
    <mergeCell ref="H34:I34"/>
    <mergeCell ref="H35:I35"/>
    <mergeCell ref="H36:I36"/>
    <mergeCell ref="A127:H127"/>
    <mergeCell ref="A129:A132"/>
    <mergeCell ref="A98:C98"/>
    <mergeCell ref="A102:H102"/>
    <mergeCell ref="A104:H104"/>
    <mergeCell ref="A105:H105"/>
    <mergeCell ref="A106:H106"/>
    <mergeCell ref="B54:H54"/>
    <mergeCell ref="B55:H55"/>
    <mergeCell ref="C69:H69"/>
    <mergeCell ref="C70:H70"/>
    <mergeCell ref="A71:B71"/>
    <mergeCell ref="C71:H71"/>
    <mergeCell ref="B108:H108"/>
    <mergeCell ref="B109:H109"/>
    <mergeCell ref="A94:C94"/>
    <mergeCell ref="A95:C95"/>
    <mergeCell ref="A96:C96"/>
    <mergeCell ref="A97:C97"/>
    <mergeCell ref="A83:A86"/>
    <mergeCell ref="A87:A90"/>
    <mergeCell ref="A92:H92"/>
    <mergeCell ref="A93:E93"/>
    <mergeCell ref="A66:B66"/>
    <mergeCell ref="B163:H163"/>
    <mergeCell ref="C17:I17"/>
    <mergeCell ref="A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A147:E147"/>
    <mergeCell ref="A152:C152"/>
    <mergeCell ref="A156:H156"/>
    <mergeCell ref="A158:H158"/>
    <mergeCell ref="A159:H159"/>
    <mergeCell ref="A125:B125"/>
    <mergeCell ref="C125:H125"/>
    <mergeCell ref="I125:J125"/>
  </mergeCells>
  <dataValidations count="7">
    <dataValidation type="list" allowBlank="1" showInputMessage="1" showErrorMessage="1" prompt="z roletového menu vyberte príslušný spôsob vykonania prieskumu trhu" sqref="WVO983064:WVO983072 WBW983064:WBW983072 VSA983064:VSA983072 VIE983064:VIE983072 UYI983064:UYI983072 UOM983064:UOM983072 UEQ983064:UEQ983072 TUU983064:TUU983072 TKY983064:TKY983072 TBC983064:TBC983072 SRG983064:SRG983072 SHK983064:SHK983072 RXO983064:RXO983072 RNS983064:RNS983072 RDW983064:RDW983072 QUA983064:QUA983072 QKE983064:QKE983072 QAI983064:QAI983072 PQM983064:PQM983072 PGQ983064:PGQ983072 OWU983064:OWU983072 OMY983064:OMY983072 ODC983064:ODC983072 NTG983064:NTG983072 NJK983064:NJK983072 MZO983064:MZO983072 MPS983064:MPS983072 MFW983064:MFW983072 LWA983064:LWA983072 LME983064:LME983072 LCI983064:LCI983072 KSM983064:KSM983072 KIQ983064:KIQ983072 JYU983064:JYU983072 JOY983064:JOY983072 JFC983064:JFC983072 IVG983064:IVG983072 ILK983064:ILK983072 IBO983064:IBO983072 HRS983064:HRS983072 HHW983064:HHW983072 GYA983064:GYA983072 GOE983064:GOE983072 GEI983064:GEI983072 FUM983064:FUM983072 FKQ983064:FKQ983072 FAU983064:FAU983072 EQY983064:EQY983072 EHC983064:EHC983072 DXG983064:DXG983072 DNK983064:DNK983072 DDO983064:DDO983072 CTS983064:CTS983072 CJW983064:CJW983072 CAA983064:CAA983072 BQE983064:BQE983072 BGI983064:BGI983072 AWM983064:AWM983072 AMQ983064:AMQ983072 ACU983064:ACU983072 SY983064:SY983072 JC983064:JC983072 G983064:G983072 WVO917528:WVO917536 WLS917528:WLS917536 WBW917528:WBW917536 VSA917528:VSA917536 VIE917528:VIE917536 UYI917528:UYI917536 UOM917528:UOM917536 UEQ917528:UEQ917536 TUU917528:TUU917536 TKY917528:TKY917536 TBC917528:TBC917536 SRG917528:SRG917536 SHK917528:SHK917536 RXO917528:RXO917536 RNS917528:RNS917536 RDW917528:RDW917536 QUA917528:QUA917536 QKE917528:QKE917536 QAI917528:QAI917536 PQM917528:PQM917536 PGQ917528:PGQ917536 OWU917528:OWU917536 OMY917528:OMY917536 ODC917528:ODC917536 NTG917528:NTG917536 NJK917528:NJK917536 MZO917528:MZO917536 MPS917528:MPS917536 MFW917528:MFW917536 LWA917528:LWA917536 LME917528:LME917536 LCI917528:LCI917536 KSM917528:KSM917536 KIQ917528:KIQ917536 JYU917528:JYU917536 JOY917528:JOY917536 JFC917528:JFC917536 IVG917528:IVG917536 ILK917528:ILK917536 IBO917528:IBO917536 HRS917528:HRS917536 HHW917528:HHW917536 GYA917528:GYA917536 GOE917528:GOE917536 GEI917528:GEI917536 FUM917528:FUM917536 FKQ917528:FKQ917536 FAU917528:FAU917536 EQY917528:EQY917536 EHC917528:EHC917536 DXG917528:DXG917536 DNK917528:DNK917536 DDO917528:DDO917536 CTS917528:CTS917536 CJW917528:CJW917536 CAA917528:CAA917536 BQE917528:BQE917536 BGI917528:BGI917536 AWM917528:AWM917536 AMQ917528:AMQ917536 ACU917528:ACU917536 SY917528:SY917536 JC917528:JC917536 G917528:G917536 WVO851992:WVO852000 WLS851992:WLS852000 WBW851992:WBW852000 VSA851992:VSA852000 VIE851992:VIE852000 UYI851992:UYI852000 UOM851992:UOM852000 UEQ851992:UEQ852000 TUU851992:TUU852000 TKY851992:TKY852000 TBC851992:TBC852000 SRG851992:SRG852000 SHK851992:SHK852000 RXO851992:RXO852000 RNS851992:RNS852000 RDW851992:RDW852000 QUA851992:QUA852000 QKE851992:QKE852000 QAI851992:QAI852000 PQM851992:PQM852000 PGQ851992:PGQ852000 OWU851992:OWU852000 OMY851992:OMY852000 ODC851992:ODC852000 NTG851992:NTG852000 NJK851992:NJK852000 MZO851992:MZO852000 MPS851992:MPS852000 MFW851992:MFW852000 LWA851992:LWA852000 LME851992:LME852000 LCI851992:LCI852000 KSM851992:KSM852000 KIQ851992:KIQ852000 JYU851992:JYU852000 JOY851992:JOY852000 JFC851992:JFC852000 IVG851992:IVG852000 ILK851992:ILK852000 IBO851992:IBO852000 HRS851992:HRS852000 HHW851992:HHW852000 GYA851992:GYA852000 GOE851992:GOE852000 GEI851992:GEI852000 FUM851992:FUM852000 FKQ851992:FKQ852000 FAU851992:FAU852000 EQY851992:EQY852000 EHC851992:EHC852000 DXG851992:DXG852000 DNK851992:DNK852000 DDO851992:DDO852000 CTS851992:CTS852000 CJW851992:CJW852000 CAA851992:CAA852000 BQE851992:BQE852000 BGI851992:BGI852000 AWM851992:AWM852000 AMQ851992:AMQ852000 ACU851992:ACU852000 SY851992:SY852000 JC851992:JC852000 G851992:G852000 WVO786456:WVO786464 WLS786456:WLS786464 WBW786456:WBW786464 VSA786456:VSA786464 VIE786456:VIE786464 UYI786456:UYI786464 UOM786456:UOM786464 UEQ786456:UEQ786464 TUU786456:TUU786464 TKY786456:TKY786464 TBC786456:TBC786464 SRG786456:SRG786464 SHK786456:SHK786464 RXO786456:RXO786464 RNS786456:RNS786464 RDW786456:RDW786464 QUA786456:QUA786464 QKE786456:QKE786464 QAI786456:QAI786464 PQM786456:PQM786464 PGQ786456:PGQ786464 OWU786456:OWU786464 OMY786456:OMY786464 ODC786456:ODC786464 NTG786456:NTG786464 NJK786456:NJK786464 MZO786456:MZO786464 MPS786456:MPS786464 MFW786456:MFW786464 LWA786456:LWA786464 LME786456:LME786464 LCI786456:LCI786464 KSM786456:KSM786464 KIQ786456:KIQ786464 JYU786456:JYU786464 JOY786456:JOY786464 JFC786456:JFC786464 IVG786456:IVG786464 ILK786456:ILK786464 IBO786456:IBO786464 HRS786456:HRS786464 HHW786456:HHW786464 GYA786456:GYA786464 GOE786456:GOE786464 GEI786456:GEI786464 FUM786456:FUM786464 FKQ786456:FKQ786464 FAU786456:FAU786464 EQY786456:EQY786464 EHC786456:EHC786464 DXG786456:DXG786464 DNK786456:DNK786464 DDO786456:DDO786464 CTS786456:CTS786464 CJW786456:CJW786464 CAA786456:CAA786464 BQE786456:BQE786464 BGI786456:BGI786464 AWM786456:AWM786464 AMQ786456:AMQ786464 ACU786456:ACU786464 SY786456:SY786464 JC786456:JC786464 G786456:G786464 WVO720920:WVO720928 WLS720920:WLS720928 WBW720920:WBW720928 VSA720920:VSA720928 VIE720920:VIE720928 UYI720920:UYI720928 UOM720920:UOM720928 UEQ720920:UEQ720928 TUU720920:TUU720928 TKY720920:TKY720928 TBC720920:TBC720928 SRG720920:SRG720928 SHK720920:SHK720928 RXO720920:RXO720928 RNS720920:RNS720928 RDW720920:RDW720928 QUA720920:QUA720928 QKE720920:QKE720928 QAI720920:QAI720928 PQM720920:PQM720928 PGQ720920:PGQ720928 OWU720920:OWU720928 OMY720920:OMY720928 ODC720920:ODC720928 NTG720920:NTG720928 NJK720920:NJK720928 MZO720920:MZO720928 MPS720920:MPS720928 MFW720920:MFW720928 LWA720920:LWA720928 LME720920:LME720928 LCI720920:LCI720928 KSM720920:KSM720928 KIQ720920:KIQ720928 JYU720920:JYU720928 JOY720920:JOY720928 JFC720920:JFC720928 IVG720920:IVG720928 ILK720920:ILK720928 IBO720920:IBO720928 HRS720920:HRS720928 HHW720920:HHW720928 GYA720920:GYA720928 GOE720920:GOE720928 GEI720920:GEI720928 FUM720920:FUM720928 FKQ720920:FKQ720928 FAU720920:FAU720928 EQY720920:EQY720928 EHC720920:EHC720928 DXG720920:DXG720928 DNK720920:DNK720928 DDO720920:DDO720928 CTS720920:CTS720928 CJW720920:CJW720928 CAA720920:CAA720928 BQE720920:BQE720928 BGI720920:BGI720928 AWM720920:AWM720928 AMQ720920:AMQ720928 ACU720920:ACU720928 SY720920:SY720928 JC720920:JC720928 G720920:G720928 WVO655384:WVO655392 WLS655384:WLS655392 WBW655384:WBW655392 VSA655384:VSA655392 VIE655384:VIE655392 UYI655384:UYI655392 UOM655384:UOM655392 UEQ655384:UEQ655392 TUU655384:TUU655392 TKY655384:TKY655392 TBC655384:TBC655392 SRG655384:SRG655392 SHK655384:SHK655392 RXO655384:RXO655392 RNS655384:RNS655392 RDW655384:RDW655392 QUA655384:QUA655392 QKE655384:QKE655392 QAI655384:QAI655392 PQM655384:PQM655392 PGQ655384:PGQ655392 OWU655384:OWU655392 OMY655384:OMY655392 ODC655384:ODC655392 NTG655384:NTG655392 NJK655384:NJK655392 MZO655384:MZO655392 MPS655384:MPS655392 MFW655384:MFW655392 LWA655384:LWA655392 LME655384:LME655392 LCI655384:LCI655392 KSM655384:KSM655392 KIQ655384:KIQ655392 JYU655384:JYU655392 JOY655384:JOY655392 JFC655384:JFC655392 IVG655384:IVG655392 ILK655384:ILK655392 IBO655384:IBO655392 HRS655384:HRS655392 HHW655384:HHW655392 GYA655384:GYA655392 GOE655384:GOE655392 GEI655384:GEI655392 FUM655384:FUM655392 FKQ655384:FKQ655392 FAU655384:FAU655392 EQY655384:EQY655392 EHC655384:EHC655392 DXG655384:DXG655392 DNK655384:DNK655392 DDO655384:DDO655392 CTS655384:CTS655392 CJW655384:CJW655392 CAA655384:CAA655392 BQE655384:BQE655392 BGI655384:BGI655392 AWM655384:AWM655392 AMQ655384:AMQ655392 ACU655384:ACU655392 SY655384:SY655392 JC655384:JC655392 G655384:G655392 WVO589848:WVO589856 WLS589848:WLS589856 WBW589848:WBW589856 VSA589848:VSA589856 VIE589848:VIE589856 UYI589848:UYI589856 UOM589848:UOM589856 UEQ589848:UEQ589856 TUU589848:TUU589856 TKY589848:TKY589856 TBC589848:TBC589856 SRG589848:SRG589856 SHK589848:SHK589856 RXO589848:RXO589856 RNS589848:RNS589856 RDW589848:RDW589856 QUA589848:QUA589856 QKE589848:QKE589856 QAI589848:QAI589856 PQM589848:PQM589856 PGQ589848:PGQ589856 OWU589848:OWU589856 OMY589848:OMY589856 ODC589848:ODC589856 NTG589848:NTG589856 NJK589848:NJK589856 MZO589848:MZO589856 MPS589848:MPS589856 MFW589848:MFW589856 LWA589848:LWA589856 LME589848:LME589856 LCI589848:LCI589856 KSM589848:KSM589856 KIQ589848:KIQ589856 JYU589848:JYU589856 JOY589848:JOY589856 JFC589848:JFC589856 IVG589848:IVG589856 ILK589848:ILK589856 IBO589848:IBO589856 HRS589848:HRS589856 HHW589848:HHW589856 GYA589848:GYA589856 GOE589848:GOE589856 GEI589848:GEI589856 FUM589848:FUM589856 FKQ589848:FKQ589856 FAU589848:FAU589856 EQY589848:EQY589856 EHC589848:EHC589856 DXG589848:DXG589856 DNK589848:DNK589856 DDO589848:DDO589856 CTS589848:CTS589856 CJW589848:CJW589856 CAA589848:CAA589856 BQE589848:BQE589856 BGI589848:BGI589856 AWM589848:AWM589856 AMQ589848:AMQ589856 ACU589848:ACU589856 SY589848:SY589856 JC589848:JC589856 G589848:G589856 WVO524312:WVO524320 WLS524312:WLS524320 WBW524312:WBW524320 VSA524312:VSA524320 VIE524312:VIE524320 UYI524312:UYI524320 UOM524312:UOM524320 UEQ524312:UEQ524320 TUU524312:TUU524320 TKY524312:TKY524320 TBC524312:TBC524320 SRG524312:SRG524320 SHK524312:SHK524320 RXO524312:RXO524320 RNS524312:RNS524320 RDW524312:RDW524320 QUA524312:QUA524320 QKE524312:QKE524320 QAI524312:QAI524320 PQM524312:PQM524320 PGQ524312:PGQ524320 OWU524312:OWU524320 OMY524312:OMY524320 ODC524312:ODC524320 NTG524312:NTG524320 NJK524312:NJK524320 MZO524312:MZO524320 MPS524312:MPS524320 MFW524312:MFW524320 LWA524312:LWA524320 LME524312:LME524320 LCI524312:LCI524320 KSM524312:KSM524320 KIQ524312:KIQ524320 JYU524312:JYU524320 JOY524312:JOY524320 JFC524312:JFC524320 IVG524312:IVG524320 ILK524312:ILK524320 IBO524312:IBO524320 HRS524312:HRS524320 HHW524312:HHW524320 GYA524312:GYA524320 GOE524312:GOE524320 GEI524312:GEI524320 FUM524312:FUM524320 FKQ524312:FKQ524320 FAU524312:FAU524320 EQY524312:EQY524320 EHC524312:EHC524320 DXG524312:DXG524320 DNK524312:DNK524320 DDO524312:DDO524320 CTS524312:CTS524320 CJW524312:CJW524320 CAA524312:CAA524320 BQE524312:BQE524320 BGI524312:BGI524320 AWM524312:AWM524320 AMQ524312:AMQ524320 ACU524312:ACU524320 SY524312:SY524320 JC524312:JC524320 G524312:G524320 WVO458776:WVO458784 WLS458776:WLS458784 WBW458776:WBW458784 VSA458776:VSA458784 VIE458776:VIE458784 UYI458776:UYI458784 UOM458776:UOM458784 UEQ458776:UEQ458784 TUU458776:TUU458784 TKY458776:TKY458784 TBC458776:TBC458784 SRG458776:SRG458784 SHK458776:SHK458784 RXO458776:RXO458784 RNS458776:RNS458784 RDW458776:RDW458784 QUA458776:QUA458784 QKE458776:QKE458784 QAI458776:QAI458784 PQM458776:PQM458784 PGQ458776:PGQ458784 OWU458776:OWU458784 OMY458776:OMY458784 ODC458776:ODC458784 NTG458776:NTG458784 NJK458776:NJK458784 MZO458776:MZO458784 MPS458776:MPS458784 MFW458776:MFW458784 LWA458776:LWA458784 LME458776:LME458784 LCI458776:LCI458784 KSM458776:KSM458784 KIQ458776:KIQ458784 JYU458776:JYU458784 JOY458776:JOY458784 JFC458776:JFC458784 IVG458776:IVG458784 ILK458776:ILK458784 IBO458776:IBO458784 HRS458776:HRS458784 HHW458776:HHW458784 GYA458776:GYA458784 GOE458776:GOE458784 GEI458776:GEI458784 FUM458776:FUM458784 FKQ458776:FKQ458784 FAU458776:FAU458784 EQY458776:EQY458784 EHC458776:EHC458784 DXG458776:DXG458784 DNK458776:DNK458784 DDO458776:DDO458784 CTS458776:CTS458784 CJW458776:CJW458784 CAA458776:CAA458784 BQE458776:BQE458784 BGI458776:BGI458784 AWM458776:AWM458784 AMQ458776:AMQ458784 ACU458776:ACU458784 SY458776:SY458784 JC458776:JC458784 G458776:G458784 WVO393240:WVO393248 WLS393240:WLS393248 WBW393240:WBW393248 VSA393240:VSA393248 VIE393240:VIE393248 UYI393240:UYI393248 UOM393240:UOM393248 UEQ393240:UEQ393248 TUU393240:TUU393248 TKY393240:TKY393248 TBC393240:TBC393248 SRG393240:SRG393248 SHK393240:SHK393248 RXO393240:RXO393248 RNS393240:RNS393248 RDW393240:RDW393248 QUA393240:QUA393248 QKE393240:QKE393248 QAI393240:QAI393248 PQM393240:PQM393248 PGQ393240:PGQ393248 OWU393240:OWU393248 OMY393240:OMY393248 ODC393240:ODC393248 NTG393240:NTG393248 NJK393240:NJK393248 MZO393240:MZO393248 MPS393240:MPS393248 MFW393240:MFW393248 LWA393240:LWA393248 LME393240:LME393248 LCI393240:LCI393248 KSM393240:KSM393248 KIQ393240:KIQ393248 JYU393240:JYU393248 JOY393240:JOY393248 JFC393240:JFC393248 IVG393240:IVG393248 ILK393240:ILK393248 IBO393240:IBO393248 HRS393240:HRS393248 HHW393240:HHW393248 GYA393240:GYA393248 GOE393240:GOE393248 GEI393240:GEI393248 FUM393240:FUM393248 FKQ393240:FKQ393248 FAU393240:FAU393248 EQY393240:EQY393248 EHC393240:EHC393248 DXG393240:DXG393248 DNK393240:DNK393248 DDO393240:DDO393248 CTS393240:CTS393248 CJW393240:CJW393248 CAA393240:CAA393248 BQE393240:BQE393248 BGI393240:BGI393248 AWM393240:AWM393248 AMQ393240:AMQ393248 ACU393240:ACU393248 SY393240:SY393248 JC393240:JC393248 G393240:G393248 WVO327704:WVO327712 WLS327704:WLS327712 WBW327704:WBW327712 VSA327704:VSA327712 VIE327704:VIE327712 UYI327704:UYI327712 UOM327704:UOM327712 UEQ327704:UEQ327712 TUU327704:TUU327712 TKY327704:TKY327712 TBC327704:TBC327712 SRG327704:SRG327712 SHK327704:SHK327712 RXO327704:RXO327712 RNS327704:RNS327712 RDW327704:RDW327712 QUA327704:QUA327712 QKE327704:QKE327712 QAI327704:QAI327712 PQM327704:PQM327712 PGQ327704:PGQ327712 OWU327704:OWU327712 OMY327704:OMY327712 ODC327704:ODC327712 NTG327704:NTG327712 NJK327704:NJK327712 MZO327704:MZO327712 MPS327704:MPS327712 MFW327704:MFW327712 LWA327704:LWA327712 LME327704:LME327712 LCI327704:LCI327712 KSM327704:KSM327712 KIQ327704:KIQ327712 JYU327704:JYU327712 JOY327704:JOY327712 JFC327704:JFC327712 IVG327704:IVG327712 ILK327704:ILK327712 IBO327704:IBO327712 HRS327704:HRS327712 HHW327704:HHW327712 GYA327704:GYA327712 GOE327704:GOE327712 GEI327704:GEI327712 FUM327704:FUM327712 FKQ327704:FKQ327712 FAU327704:FAU327712 EQY327704:EQY327712 EHC327704:EHC327712 DXG327704:DXG327712 DNK327704:DNK327712 DDO327704:DDO327712 CTS327704:CTS327712 CJW327704:CJW327712 CAA327704:CAA327712 BQE327704:BQE327712 BGI327704:BGI327712 AWM327704:AWM327712 AMQ327704:AMQ327712 ACU327704:ACU327712 SY327704:SY327712 JC327704:JC327712 G327704:G327712 WVO262168:WVO262176 WLS262168:WLS262176 WBW262168:WBW262176 VSA262168:VSA262176 VIE262168:VIE262176 UYI262168:UYI262176 UOM262168:UOM262176 UEQ262168:UEQ262176 TUU262168:TUU262176 TKY262168:TKY262176 TBC262168:TBC262176 SRG262168:SRG262176 SHK262168:SHK262176 RXO262168:RXO262176 RNS262168:RNS262176 RDW262168:RDW262176 QUA262168:QUA262176 QKE262168:QKE262176 QAI262168:QAI262176 PQM262168:PQM262176 PGQ262168:PGQ262176 OWU262168:OWU262176 OMY262168:OMY262176 ODC262168:ODC262176 NTG262168:NTG262176 NJK262168:NJK262176 MZO262168:MZO262176 MPS262168:MPS262176 MFW262168:MFW262176 LWA262168:LWA262176 LME262168:LME262176 LCI262168:LCI262176 KSM262168:KSM262176 KIQ262168:KIQ262176 JYU262168:JYU262176 JOY262168:JOY262176 JFC262168:JFC262176 IVG262168:IVG262176 ILK262168:ILK262176 IBO262168:IBO262176 HRS262168:HRS262176 HHW262168:HHW262176 GYA262168:GYA262176 GOE262168:GOE262176 GEI262168:GEI262176 FUM262168:FUM262176 FKQ262168:FKQ262176 FAU262168:FAU262176 EQY262168:EQY262176 EHC262168:EHC262176 DXG262168:DXG262176 DNK262168:DNK262176 DDO262168:DDO262176 CTS262168:CTS262176 CJW262168:CJW262176 CAA262168:CAA262176 BQE262168:BQE262176 BGI262168:BGI262176 AWM262168:AWM262176 AMQ262168:AMQ262176 ACU262168:ACU262176 SY262168:SY262176 JC262168:JC262176 G262168:G262176 WVO196632:WVO196640 WLS196632:WLS196640 WBW196632:WBW196640 VSA196632:VSA196640 VIE196632:VIE196640 UYI196632:UYI196640 UOM196632:UOM196640 UEQ196632:UEQ196640 TUU196632:TUU196640 TKY196632:TKY196640 TBC196632:TBC196640 SRG196632:SRG196640 SHK196632:SHK196640 RXO196632:RXO196640 RNS196632:RNS196640 RDW196632:RDW196640 QUA196632:QUA196640 QKE196632:QKE196640 QAI196632:QAI196640 PQM196632:PQM196640 PGQ196632:PGQ196640 OWU196632:OWU196640 OMY196632:OMY196640 ODC196632:ODC196640 NTG196632:NTG196640 NJK196632:NJK196640 MZO196632:MZO196640 MPS196632:MPS196640 MFW196632:MFW196640 LWA196632:LWA196640 LME196632:LME196640 LCI196632:LCI196640 KSM196632:KSM196640 KIQ196632:KIQ196640 JYU196632:JYU196640 JOY196632:JOY196640 JFC196632:JFC196640 IVG196632:IVG196640 ILK196632:ILK196640 IBO196632:IBO196640 HRS196632:HRS196640 HHW196632:HHW196640 GYA196632:GYA196640 GOE196632:GOE196640 GEI196632:GEI196640 FUM196632:FUM196640 FKQ196632:FKQ196640 FAU196632:FAU196640 EQY196632:EQY196640 EHC196632:EHC196640 DXG196632:DXG196640 DNK196632:DNK196640 DDO196632:DDO196640 CTS196632:CTS196640 CJW196632:CJW196640 CAA196632:CAA196640 BQE196632:BQE196640 BGI196632:BGI196640 AWM196632:AWM196640 AMQ196632:AMQ196640 ACU196632:ACU196640 SY196632:SY196640 JC196632:JC196640 G196632:G196640 WVO131096:WVO131104 WLS131096:WLS131104 WBW131096:WBW131104 VSA131096:VSA131104 VIE131096:VIE131104 UYI131096:UYI131104 UOM131096:UOM131104 UEQ131096:UEQ131104 TUU131096:TUU131104 TKY131096:TKY131104 TBC131096:TBC131104 SRG131096:SRG131104 SHK131096:SHK131104 RXO131096:RXO131104 RNS131096:RNS131104 RDW131096:RDW131104 QUA131096:QUA131104 QKE131096:QKE131104 QAI131096:QAI131104 PQM131096:PQM131104 PGQ131096:PGQ131104 OWU131096:OWU131104 OMY131096:OMY131104 ODC131096:ODC131104 NTG131096:NTG131104 NJK131096:NJK131104 MZO131096:MZO131104 MPS131096:MPS131104 MFW131096:MFW131104 LWA131096:LWA131104 LME131096:LME131104 LCI131096:LCI131104 KSM131096:KSM131104 KIQ131096:KIQ131104 JYU131096:JYU131104 JOY131096:JOY131104 JFC131096:JFC131104 IVG131096:IVG131104 ILK131096:ILK131104 IBO131096:IBO131104 HRS131096:HRS131104 HHW131096:HHW131104 GYA131096:GYA131104 GOE131096:GOE131104 GEI131096:GEI131104 FUM131096:FUM131104 FKQ131096:FKQ131104 FAU131096:FAU131104 EQY131096:EQY131104 EHC131096:EHC131104 DXG131096:DXG131104 DNK131096:DNK131104 DDO131096:DDO131104 CTS131096:CTS131104 CJW131096:CJW131104 CAA131096:CAA131104 BQE131096:BQE131104 BGI131096:BGI131104 AWM131096:AWM131104 AMQ131096:AMQ131104 ACU131096:ACU131104 SY131096:SY131104 JC131096:JC131104 G131096:G131104 WVO65560:WVO65568 WLS65560:WLS65568 WBW65560:WBW65568 VSA65560:VSA65568 VIE65560:VIE65568 UYI65560:UYI65568 UOM65560:UOM65568 UEQ65560:UEQ65568 TUU65560:TUU65568 TKY65560:TKY65568 TBC65560:TBC65568 SRG65560:SRG65568 SHK65560:SHK65568 RXO65560:RXO65568 RNS65560:RNS65568 RDW65560:RDW65568 QUA65560:QUA65568 QKE65560:QKE65568 QAI65560:QAI65568 PQM65560:PQM65568 PGQ65560:PGQ65568 OWU65560:OWU65568 OMY65560:OMY65568 ODC65560:ODC65568 NTG65560:NTG65568 NJK65560:NJK65568 MZO65560:MZO65568 MPS65560:MPS65568 MFW65560:MFW65568 LWA65560:LWA65568 LME65560:LME65568 LCI65560:LCI65568 KSM65560:KSM65568 KIQ65560:KIQ65568 JYU65560:JYU65568 JOY65560:JOY65568 JFC65560:JFC65568 IVG65560:IVG65568 ILK65560:ILK65568 IBO65560:IBO65568 HRS65560:HRS65568 HHW65560:HHW65568 GYA65560:GYA65568 GOE65560:GOE65568 GEI65560:GEI65568 FUM65560:FUM65568 FKQ65560:FKQ65568 FAU65560:FAU65568 EQY65560:EQY65568 EHC65560:EHC65568 DXG65560:DXG65568 DNK65560:DNK65568 DDO65560:DDO65568 CTS65560:CTS65568 CJW65560:CJW65568 CAA65560:CAA65568 BQE65560:BQE65568 BGI65560:BGI65568 AWM65560:AWM65568 AMQ65560:AMQ65568 ACU65560:ACU65568 SY65560:SY65568 JC65560:JC65568 G65560:G65568 WLS983064:WLS983072" xr:uid="{00000000-0002-0000-0300-000002000000}">
      <formula1>$A$70:$A$72</formula1>
    </dataValidation>
    <dataValidation type="list" allowBlank="1" showInputMessage="1" showErrorMessage="1" prompt="Nezahrnutie cenovej ponuky do vyhodnotenia prieskumu trhu zdôvodnite v bunke &quot;Poznámka&quot; " sqref="WVP983064:WVP983072 H65560:H65568 WLT983064:WLT983072 WBX983064:WBX983072 VSB983064:VSB983072 VIF983064:VIF983072 UYJ983064:UYJ983072 UON983064:UON983072 UER983064:UER983072 TUV983064:TUV983072 TKZ983064:TKZ983072 TBD983064:TBD983072 SRH983064:SRH983072 SHL983064:SHL983072 RXP983064:RXP983072 RNT983064:RNT983072 RDX983064:RDX983072 QUB983064:QUB983072 QKF983064:QKF983072 QAJ983064:QAJ983072 PQN983064:PQN983072 PGR983064:PGR983072 OWV983064:OWV983072 OMZ983064:OMZ983072 ODD983064:ODD983072 NTH983064:NTH983072 NJL983064:NJL983072 MZP983064:MZP983072 MPT983064:MPT983072 MFX983064:MFX983072 LWB983064:LWB983072 LMF983064:LMF983072 LCJ983064:LCJ983072 KSN983064:KSN983072 KIR983064:KIR983072 JYV983064:JYV983072 JOZ983064:JOZ983072 JFD983064:JFD983072 IVH983064:IVH983072 ILL983064:ILL983072 IBP983064:IBP983072 HRT983064:HRT983072 HHX983064:HHX983072 GYB983064:GYB983072 GOF983064:GOF983072 GEJ983064:GEJ983072 FUN983064:FUN983072 FKR983064:FKR983072 FAV983064:FAV983072 EQZ983064:EQZ983072 EHD983064:EHD983072 DXH983064:DXH983072 DNL983064:DNL983072 DDP983064:DDP983072 CTT983064:CTT983072 CJX983064:CJX983072 CAB983064:CAB983072 BQF983064:BQF983072 BGJ983064:BGJ983072 AWN983064:AWN983072 AMR983064:AMR983072 ACV983064:ACV983072 SZ983064:SZ983072 JD983064:JD983072 H983064:H983072 WVP917528:WVP917536 WLT917528:WLT917536 WBX917528:WBX917536 VSB917528:VSB917536 VIF917528:VIF917536 UYJ917528:UYJ917536 UON917528:UON917536 UER917528:UER917536 TUV917528:TUV917536 TKZ917528:TKZ917536 TBD917528:TBD917536 SRH917528:SRH917536 SHL917528:SHL917536 RXP917528:RXP917536 RNT917528:RNT917536 RDX917528:RDX917536 QUB917528:QUB917536 QKF917528:QKF917536 QAJ917528:QAJ917536 PQN917528:PQN917536 PGR917528:PGR917536 OWV917528:OWV917536 OMZ917528:OMZ917536 ODD917528:ODD917536 NTH917528:NTH917536 NJL917528:NJL917536 MZP917528:MZP917536 MPT917528:MPT917536 MFX917528:MFX917536 LWB917528:LWB917536 LMF917528:LMF917536 LCJ917528:LCJ917536 KSN917528:KSN917536 KIR917528:KIR917536 JYV917528:JYV917536 JOZ917528:JOZ917536 JFD917528:JFD917536 IVH917528:IVH917536 ILL917528:ILL917536 IBP917528:IBP917536 HRT917528:HRT917536 HHX917528:HHX917536 GYB917528:GYB917536 GOF917528:GOF917536 GEJ917528:GEJ917536 FUN917528:FUN917536 FKR917528:FKR917536 FAV917528:FAV917536 EQZ917528:EQZ917536 EHD917528:EHD917536 DXH917528:DXH917536 DNL917528:DNL917536 DDP917528:DDP917536 CTT917528:CTT917536 CJX917528:CJX917536 CAB917528:CAB917536 BQF917528:BQF917536 BGJ917528:BGJ917536 AWN917528:AWN917536 AMR917528:AMR917536 ACV917528:ACV917536 SZ917528:SZ917536 JD917528:JD917536 H917528:H917536 WVP851992:WVP852000 WLT851992:WLT852000 WBX851992:WBX852000 VSB851992:VSB852000 VIF851992:VIF852000 UYJ851992:UYJ852000 UON851992:UON852000 UER851992:UER852000 TUV851992:TUV852000 TKZ851992:TKZ852000 TBD851992:TBD852000 SRH851992:SRH852000 SHL851992:SHL852000 RXP851992:RXP852000 RNT851992:RNT852000 RDX851992:RDX852000 QUB851992:QUB852000 QKF851992:QKF852000 QAJ851992:QAJ852000 PQN851992:PQN852000 PGR851992:PGR852000 OWV851992:OWV852000 OMZ851992:OMZ852000 ODD851992:ODD852000 NTH851992:NTH852000 NJL851992:NJL852000 MZP851992:MZP852000 MPT851992:MPT852000 MFX851992:MFX852000 LWB851992:LWB852000 LMF851992:LMF852000 LCJ851992:LCJ852000 KSN851992:KSN852000 KIR851992:KIR852000 JYV851992:JYV852000 JOZ851992:JOZ852000 JFD851992:JFD852000 IVH851992:IVH852000 ILL851992:ILL852000 IBP851992:IBP852000 HRT851992:HRT852000 HHX851992:HHX852000 GYB851992:GYB852000 GOF851992:GOF852000 GEJ851992:GEJ852000 FUN851992:FUN852000 FKR851992:FKR852000 FAV851992:FAV852000 EQZ851992:EQZ852000 EHD851992:EHD852000 DXH851992:DXH852000 DNL851992:DNL852000 DDP851992:DDP852000 CTT851992:CTT852000 CJX851992:CJX852000 CAB851992:CAB852000 BQF851992:BQF852000 BGJ851992:BGJ852000 AWN851992:AWN852000 AMR851992:AMR852000 ACV851992:ACV852000 SZ851992:SZ852000 JD851992:JD852000 H851992:H852000 WVP786456:WVP786464 WLT786456:WLT786464 WBX786456:WBX786464 VSB786456:VSB786464 VIF786456:VIF786464 UYJ786456:UYJ786464 UON786456:UON786464 UER786456:UER786464 TUV786456:TUV786464 TKZ786456:TKZ786464 TBD786456:TBD786464 SRH786456:SRH786464 SHL786456:SHL786464 RXP786456:RXP786464 RNT786456:RNT786464 RDX786456:RDX786464 QUB786456:QUB786464 QKF786456:QKF786464 QAJ786456:QAJ786464 PQN786456:PQN786464 PGR786456:PGR786464 OWV786456:OWV786464 OMZ786456:OMZ786464 ODD786456:ODD786464 NTH786456:NTH786464 NJL786456:NJL786464 MZP786456:MZP786464 MPT786456:MPT786464 MFX786456:MFX786464 LWB786456:LWB786464 LMF786456:LMF786464 LCJ786456:LCJ786464 KSN786456:KSN786464 KIR786456:KIR786464 JYV786456:JYV786464 JOZ786456:JOZ786464 JFD786456:JFD786464 IVH786456:IVH786464 ILL786456:ILL786464 IBP786456:IBP786464 HRT786456:HRT786464 HHX786456:HHX786464 GYB786456:GYB786464 GOF786456:GOF786464 GEJ786456:GEJ786464 FUN786456:FUN786464 FKR786456:FKR786464 FAV786456:FAV786464 EQZ786456:EQZ786464 EHD786456:EHD786464 DXH786456:DXH786464 DNL786456:DNL786464 DDP786456:DDP786464 CTT786456:CTT786464 CJX786456:CJX786464 CAB786456:CAB786464 BQF786456:BQF786464 BGJ786456:BGJ786464 AWN786456:AWN786464 AMR786456:AMR786464 ACV786456:ACV786464 SZ786456:SZ786464 JD786456:JD786464 H786456:H786464 WVP720920:WVP720928 WLT720920:WLT720928 WBX720920:WBX720928 VSB720920:VSB720928 VIF720920:VIF720928 UYJ720920:UYJ720928 UON720920:UON720928 UER720920:UER720928 TUV720920:TUV720928 TKZ720920:TKZ720928 TBD720920:TBD720928 SRH720920:SRH720928 SHL720920:SHL720928 RXP720920:RXP720928 RNT720920:RNT720928 RDX720920:RDX720928 QUB720920:QUB720928 QKF720920:QKF720928 QAJ720920:QAJ720928 PQN720920:PQN720928 PGR720920:PGR720928 OWV720920:OWV720928 OMZ720920:OMZ720928 ODD720920:ODD720928 NTH720920:NTH720928 NJL720920:NJL720928 MZP720920:MZP720928 MPT720920:MPT720928 MFX720920:MFX720928 LWB720920:LWB720928 LMF720920:LMF720928 LCJ720920:LCJ720928 KSN720920:KSN720928 KIR720920:KIR720928 JYV720920:JYV720928 JOZ720920:JOZ720928 JFD720920:JFD720928 IVH720920:IVH720928 ILL720920:ILL720928 IBP720920:IBP720928 HRT720920:HRT720928 HHX720920:HHX720928 GYB720920:GYB720928 GOF720920:GOF720928 GEJ720920:GEJ720928 FUN720920:FUN720928 FKR720920:FKR720928 FAV720920:FAV720928 EQZ720920:EQZ720928 EHD720920:EHD720928 DXH720920:DXH720928 DNL720920:DNL720928 DDP720920:DDP720928 CTT720920:CTT720928 CJX720920:CJX720928 CAB720920:CAB720928 BQF720920:BQF720928 BGJ720920:BGJ720928 AWN720920:AWN720928 AMR720920:AMR720928 ACV720920:ACV720928 SZ720920:SZ720928 JD720920:JD720928 H720920:H720928 WVP655384:WVP655392 WLT655384:WLT655392 WBX655384:WBX655392 VSB655384:VSB655392 VIF655384:VIF655392 UYJ655384:UYJ655392 UON655384:UON655392 UER655384:UER655392 TUV655384:TUV655392 TKZ655384:TKZ655392 TBD655384:TBD655392 SRH655384:SRH655392 SHL655384:SHL655392 RXP655384:RXP655392 RNT655384:RNT655392 RDX655384:RDX655392 QUB655384:QUB655392 QKF655384:QKF655392 QAJ655384:QAJ655392 PQN655384:PQN655392 PGR655384:PGR655392 OWV655384:OWV655392 OMZ655384:OMZ655392 ODD655384:ODD655392 NTH655384:NTH655392 NJL655384:NJL655392 MZP655384:MZP655392 MPT655384:MPT655392 MFX655384:MFX655392 LWB655384:LWB655392 LMF655384:LMF655392 LCJ655384:LCJ655392 KSN655384:KSN655392 KIR655384:KIR655392 JYV655384:JYV655392 JOZ655384:JOZ655392 JFD655384:JFD655392 IVH655384:IVH655392 ILL655384:ILL655392 IBP655384:IBP655392 HRT655384:HRT655392 HHX655384:HHX655392 GYB655384:GYB655392 GOF655384:GOF655392 GEJ655384:GEJ655392 FUN655384:FUN655392 FKR655384:FKR655392 FAV655384:FAV655392 EQZ655384:EQZ655392 EHD655384:EHD655392 DXH655384:DXH655392 DNL655384:DNL655392 DDP655384:DDP655392 CTT655384:CTT655392 CJX655384:CJX655392 CAB655384:CAB655392 BQF655384:BQF655392 BGJ655384:BGJ655392 AWN655384:AWN655392 AMR655384:AMR655392 ACV655384:ACV655392 SZ655384:SZ655392 JD655384:JD655392 H655384:H655392 WVP589848:WVP589856 WLT589848:WLT589856 WBX589848:WBX589856 VSB589848:VSB589856 VIF589848:VIF589856 UYJ589848:UYJ589856 UON589848:UON589856 UER589848:UER589856 TUV589848:TUV589856 TKZ589848:TKZ589856 TBD589848:TBD589856 SRH589848:SRH589856 SHL589848:SHL589856 RXP589848:RXP589856 RNT589848:RNT589856 RDX589848:RDX589856 QUB589848:QUB589856 QKF589848:QKF589856 QAJ589848:QAJ589856 PQN589848:PQN589856 PGR589848:PGR589856 OWV589848:OWV589856 OMZ589848:OMZ589856 ODD589848:ODD589856 NTH589848:NTH589856 NJL589848:NJL589856 MZP589848:MZP589856 MPT589848:MPT589856 MFX589848:MFX589856 LWB589848:LWB589856 LMF589848:LMF589856 LCJ589848:LCJ589856 KSN589848:KSN589856 KIR589848:KIR589856 JYV589848:JYV589856 JOZ589848:JOZ589856 JFD589848:JFD589856 IVH589848:IVH589856 ILL589848:ILL589856 IBP589848:IBP589856 HRT589848:HRT589856 HHX589848:HHX589856 GYB589848:GYB589856 GOF589848:GOF589856 GEJ589848:GEJ589856 FUN589848:FUN589856 FKR589848:FKR589856 FAV589848:FAV589856 EQZ589848:EQZ589856 EHD589848:EHD589856 DXH589848:DXH589856 DNL589848:DNL589856 DDP589848:DDP589856 CTT589848:CTT589856 CJX589848:CJX589856 CAB589848:CAB589856 BQF589848:BQF589856 BGJ589848:BGJ589856 AWN589848:AWN589856 AMR589848:AMR589856 ACV589848:ACV589856 SZ589848:SZ589856 JD589848:JD589856 H589848:H589856 WVP524312:WVP524320 WLT524312:WLT524320 WBX524312:WBX524320 VSB524312:VSB524320 VIF524312:VIF524320 UYJ524312:UYJ524320 UON524312:UON524320 UER524312:UER524320 TUV524312:TUV524320 TKZ524312:TKZ524320 TBD524312:TBD524320 SRH524312:SRH524320 SHL524312:SHL524320 RXP524312:RXP524320 RNT524312:RNT524320 RDX524312:RDX524320 QUB524312:QUB524320 QKF524312:QKF524320 QAJ524312:QAJ524320 PQN524312:PQN524320 PGR524312:PGR524320 OWV524312:OWV524320 OMZ524312:OMZ524320 ODD524312:ODD524320 NTH524312:NTH524320 NJL524312:NJL524320 MZP524312:MZP524320 MPT524312:MPT524320 MFX524312:MFX524320 LWB524312:LWB524320 LMF524312:LMF524320 LCJ524312:LCJ524320 KSN524312:KSN524320 KIR524312:KIR524320 JYV524312:JYV524320 JOZ524312:JOZ524320 JFD524312:JFD524320 IVH524312:IVH524320 ILL524312:ILL524320 IBP524312:IBP524320 HRT524312:HRT524320 HHX524312:HHX524320 GYB524312:GYB524320 GOF524312:GOF524320 GEJ524312:GEJ524320 FUN524312:FUN524320 FKR524312:FKR524320 FAV524312:FAV524320 EQZ524312:EQZ524320 EHD524312:EHD524320 DXH524312:DXH524320 DNL524312:DNL524320 DDP524312:DDP524320 CTT524312:CTT524320 CJX524312:CJX524320 CAB524312:CAB524320 BQF524312:BQF524320 BGJ524312:BGJ524320 AWN524312:AWN524320 AMR524312:AMR524320 ACV524312:ACV524320 SZ524312:SZ524320 JD524312:JD524320 H524312:H524320 WVP458776:WVP458784 WLT458776:WLT458784 WBX458776:WBX458784 VSB458776:VSB458784 VIF458776:VIF458784 UYJ458776:UYJ458784 UON458776:UON458784 UER458776:UER458784 TUV458776:TUV458784 TKZ458776:TKZ458784 TBD458776:TBD458784 SRH458776:SRH458784 SHL458776:SHL458784 RXP458776:RXP458784 RNT458776:RNT458784 RDX458776:RDX458784 QUB458776:QUB458784 QKF458776:QKF458784 QAJ458776:QAJ458784 PQN458776:PQN458784 PGR458776:PGR458784 OWV458776:OWV458784 OMZ458776:OMZ458784 ODD458776:ODD458784 NTH458776:NTH458784 NJL458776:NJL458784 MZP458776:MZP458784 MPT458776:MPT458784 MFX458776:MFX458784 LWB458776:LWB458784 LMF458776:LMF458784 LCJ458776:LCJ458784 KSN458776:KSN458784 KIR458776:KIR458784 JYV458776:JYV458784 JOZ458776:JOZ458784 JFD458776:JFD458784 IVH458776:IVH458784 ILL458776:ILL458784 IBP458776:IBP458784 HRT458776:HRT458784 HHX458776:HHX458784 GYB458776:GYB458784 GOF458776:GOF458784 GEJ458776:GEJ458784 FUN458776:FUN458784 FKR458776:FKR458784 FAV458776:FAV458784 EQZ458776:EQZ458784 EHD458776:EHD458784 DXH458776:DXH458784 DNL458776:DNL458784 DDP458776:DDP458784 CTT458776:CTT458784 CJX458776:CJX458784 CAB458776:CAB458784 BQF458776:BQF458784 BGJ458776:BGJ458784 AWN458776:AWN458784 AMR458776:AMR458784 ACV458776:ACV458784 SZ458776:SZ458784 JD458776:JD458784 H458776:H458784 WVP393240:WVP393248 WLT393240:WLT393248 WBX393240:WBX393248 VSB393240:VSB393248 VIF393240:VIF393248 UYJ393240:UYJ393248 UON393240:UON393248 UER393240:UER393248 TUV393240:TUV393248 TKZ393240:TKZ393248 TBD393240:TBD393248 SRH393240:SRH393248 SHL393240:SHL393248 RXP393240:RXP393248 RNT393240:RNT393248 RDX393240:RDX393248 QUB393240:QUB393248 QKF393240:QKF393248 QAJ393240:QAJ393248 PQN393240:PQN393248 PGR393240:PGR393248 OWV393240:OWV393248 OMZ393240:OMZ393248 ODD393240:ODD393248 NTH393240:NTH393248 NJL393240:NJL393248 MZP393240:MZP393248 MPT393240:MPT393248 MFX393240:MFX393248 LWB393240:LWB393248 LMF393240:LMF393248 LCJ393240:LCJ393248 KSN393240:KSN393248 KIR393240:KIR393248 JYV393240:JYV393248 JOZ393240:JOZ393248 JFD393240:JFD393248 IVH393240:IVH393248 ILL393240:ILL393248 IBP393240:IBP393248 HRT393240:HRT393248 HHX393240:HHX393248 GYB393240:GYB393248 GOF393240:GOF393248 GEJ393240:GEJ393248 FUN393240:FUN393248 FKR393240:FKR393248 FAV393240:FAV393248 EQZ393240:EQZ393248 EHD393240:EHD393248 DXH393240:DXH393248 DNL393240:DNL393248 DDP393240:DDP393248 CTT393240:CTT393248 CJX393240:CJX393248 CAB393240:CAB393248 BQF393240:BQF393248 BGJ393240:BGJ393248 AWN393240:AWN393248 AMR393240:AMR393248 ACV393240:ACV393248 SZ393240:SZ393248 JD393240:JD393248 H393240:H393248 WVP327704:WVP327712 WLT327704:WLT327712 WBX327704:WBX327712 VSB327704:VSB327712 VIF327704:VIF327712 UYJ327704:UYJ327712 UON327704:UON327712 UER327704:UER327712 TUV327704:TUV327712 TKZ327704:TKZ327712 TBD327704:TBD327712 SRH327704:SRH327712 SHL327704:SHL327712 RXP327704:RXP327712 RNT327704:RNT327712 RDX327704:RDX327712 QUB327704:QUB327712 QKF327704:QKF327712 QAJ327704:QAJ327712 PQN327704:PQN327712 PGR327704:PGR327712 OWV327704:OWV327712 OMZ327704:OMZ327712 ODD327704:ODD327712 NTH327704:NTH327712 NJL327704:NJL327712 MZP327704:MZP327712 MPT327704:MPT327712 MFX327704:MFX327712 LWB327704:LWB327712 LMF327704:LMF327712 LCJ327704:LCJ327712 KSN327704:KSN327712 KIR327704:KIR327712 JYV327704:JYV327712 JOZ327704:JOZ327712 JFD327704:JFD327712 IVH327704:IVH327712 ILL327704:ILL327712 IBP327704:IBP327712 HRT327704:HRT327712 HHX327704:HHX327712 GYB327704:GYB327712 GOF327704:GOF327712 GEJ327704:GEJ327712 FUN327704:FUN327712 FKR327704:FKR327712 FAV327704:FAV327712 EQZ327704:EQZ327712 EHD327704:EHD327712 DXH327704:DXH327712 DNL327704:DNL327712 DDP327704:DDP327712 CTT327704:CTT327712 CJX327704:CJX327712 CAB327704:CAB327712 BQF327704:BQF327712 BGJ327704:BGJ327712 AWN327704:AWN327712 AMR327704:AMR327712 ACV327704:ACV327712 SZ327704:SZ327712 JD327704:JD327712 H327704:H327712 WVP262168:WVP262176 WLT262168:WLT262176 WBX262168:WBX262176 VSB262168:VSB262176 VIF262168:VIF262176 UYJ262168:UYJ262176 UON262168:UON262176 UER262168:UER262176 TUV262168:TUV262176 TKZ262168:TKZ262176 TBD262168:TBD262176 SRH262168:SRH262176 SHL262168:SHL262176 RXP262168:RXP262176 RNT262168:RNT262176 RDX262168:RDX262176 QUB262168:QUB262176 QKF262168:QKF262176 QAJ262168:QAJ262176 PQN262168:PQN262176 PGR262168:PGR262176 OWV262168:OWV262176 OMZ262168:OMZ262176 ODD262168:ODD262176 NTH262168:NTH262176 NJL262168:NJL262176 MZP262168:MZP262176 MPT262168:MPT262176 MFX262168:MFX262176 LWB262168:LWB262176 LMF262168:LMF262176 LCJ262168:LCJ262176 KSN262168:KSN262176 KIR262168:KIR262176 JYV262168:JYV262176 JOZ262168:JOZ262176 JFD262168:JFD262176 IVH262168:IVH262176 ILL262168:ILL262176 IBP262168:IBP262176 HRT262168:HRT262176 HHX262168:HHX262176 GYB262168:GYB262176 GOF262168:GOF262176 GEJ262168:GEJ262176 FUN262168:FUN262176 FKR262168:FKR262176 FAV262168:FAV262176 EQZ262168:EQZ262176 EHD262168:EHD262176 DXH262168:DXH262176 DNL262168:DNL262176 DDP262168:DDP262176 CTT262168:CTT262176 CJX262168:CJX262176 CAB262168:CAB262176 BQF262168:BQF262176 BGJ262168:BGJ262176 AWN262168:AWN262176 AMR262168:AMR262176 ACV262168:ACV262176 SZ262168:SZ262176 JD262168:JD262176 H262168:H262176 WVP196632:WVP196640 WLT196632:WLT196640 WBX196632:WBX196640 VSB196632:VSB196640 VIF196632:VIF196640 UYJ196632:UYJ196640 UON196632:UON196640 UER196632:UER196640 TUV196632:TUV196640 TKZ196632:TKZ196640 TBD196632:TBD196640 SRH196632:SRH196640 SHL196632:SHL196640 RXP196632:RXP196640 RNT196632:RNT196640 RDX196632:RDX196640 QUB196632:QUB196640 QKF196632:QKF196640 QAJ196632:QAJ196640 PQN196632:PQN196640 PGR196632:PGR196640 OWV196632:OWV196640 OMZ196632:OMZ196640 ODD196632:ODD196640 NTH196632:NTH196640 NJL196632:NJL196640 MZP196632:MZP196640 MPT196632:MPT196640 MFX196632:MFX196640 LWB196632:LWB196640 LMF196632:LMF196640 LCJ196632:LCJ196640 KSN196632:KSN196640 KIR196632:KIR196640 JYV196632:JYV196640 JOZ196632:JOZ196640 JFD196632:JFD196640 IVH196632:IVH196640 ILL196632:ILL196640 IBP196632:IBP196640 HRT196632:HRT196640 HHX196632:HHX196640 GYB196632:GYB196640 GOF196632:GOF196640 GEJ196632:GEJ196640 FUN196632:FUN196640 FKR196632:FKR196640 FAV196632:FAV196640 EQZ196632:EQZ196640 EHD196632:EHD196640 DXH196632:DXH196640 DNL196632:DNL196640 DDP196632:DDP196640 CTT196632:CTT196640 CJX196632:CJX196640 CAB196632:CAB196640 BQF196632:BQF196640 BGJ196632:BGJ196640 AWN196632:AWN196640 AMR196632:AMR196640 ACV196632:ACV196640 SZ196632:SZ196640 JD196632:JD196640 H196632:H196640 WVP131096:WVP131104 WLT131096:WLT131104 WBX131096:WBX131104 VSB131096:VSB131104 VIF131096:VIF131104 UYJ131096:UYJ131104 UON131096:UON131104 UER131096:UER131104 TUV131096:TUV131104 TKZ131096:TKZ131104 TBD131096:TBD131104 SRH131096:SRH131104 SHL131096:SHL131104 RXP131096:RXP131104 RNT131096:RNT131104 RDX131096:RDX131104 QUB131096:QUB131104 QKF131096:QKF131104 QAJ131096:QAJ131104 PQN131096:PQN131104 PGR131096:PGR131104 OWV131096:OWV131104 OMZ131096:OMZ131104 ODD131096:ODD131104 NTH131096:NTH131104 NJL131096:NJL131104 MZP131096:MZP131104 MPT131096:MPT131104 MFX131096:MFX131104 LWB131096:LWB131104 LMF131096:LMF131104 LCJ131096:LCJ131104 KSN131096:KSN131104 KIR131096:KIR131104 JYV131096:JYV131104 JOZ131096:JOZ131104 JFD131096:JFD131104 IVH131096:IVH131104 ILL131096:ILL131104 IBP131096:IBP131104 HRT131096:HRT131104 HHX131096:HHX131104 GYB131096:GYB131104 GOF131096:GOF131104 GEJ131096:GEJ131104 FUN131096:FUN131104 FKR131096:FKR131104 FAV131096:FAV131104 EQZ131096:EQZ131104 EHD131096:EHD131104 DXH131096:DXH131104 DNL131096:DNL131104 DDP131096:DDP131104 CTT131096:CTT131104 CJX131096:CJX131104 CAB131096:CAB131104 BQF131096:BQF131104 BGJ131096:BGJ131104 AWN131096:AWN131104 AMR131096:AMR131104 ACV131096:ACV131104 SZ131096:SZ131104 JD131096:JD131104 H131096:H131104 WVP65560:WVP65568 WLT65560:WLT65568 WBX65560:WBX65568 VSB65560:VSB65568 VIF65560:VIF65568 UYJ65560:UYJ65568 UON65560:UON65568 UER65560:UER65568 TUV65560:TUV65568 TKZ65560:TKZ65568 TBD65560:TBD65568 SRH65560:SRH65568 SHL65560:SHL65568 RXP65560:RXP65568 RNT65560:RNT65568 RDX65560:RDX65568 QUB65560:QUB65568 QKF65560:QKF65568 QAJ65560:QAJ65568 PQN65560:PQN65568 PGR65560:PGR65568 OWV65560:OWV65568 OMZ65560:OMZ65568 ODD65560:ODD65568 NTH65560:NTH65568 NJL65560:NJL65568 MZP65560:MZP65568 MPT65560:MPT65568 MFX65560:MFX65568 LWB65560:LWB65568 LMF65560:LMF65568 LCJ65560:LCJ65568 KSN65560:KSN65568 KIR65560:KIR65568 JYV65560:JYV65568 JOZ65560:JOZ65568 JFD65560:JFD65568 IVH65560:IVH65568 ILL65560:ILL65568 IBP65560:IBP65568 HRT65560:HRT65568 HHX65560:HHX65568 GYB65560:GYB65568 GOF65560:GOF65568 GEJ65560:GEJ65568 FUN65560:FUN65568 FKR65560:FKR65568 FAV65560:FAV65568 EQZ65560:EQZ65568 EHD65560:EHD65568 DXH65560:DXH65568 DNL65560:DNL65568 DDP65560:DDP65568 CTT65560:CTT65568 CJX65560:CJX65568 CAB65560:CAB65568 BQF65560:BQF65568 BGJ65560:BGJ65568 AWN65560:AWN65568 AMR65560:AMR65568 ACV65560:ACV65568 SZ65560:SZ65568 JD65560:JD65568" xr:uid="{00000000-0002-0000-0300-000003000000}">
      <formula1>$A$75:$A$76</formula1>
    </dataValidation>
    <dataValidation type="list" allowBlank="1" showInputMessage="1" showErrorMessage="1" prompt="Nezahrnutie cenovej ponuky do vyhodnotenia prieskumu trhu (voľbu &quot;nie&quot;)  zdôvodnite v bunke &quot;Poznámka, " sqref="G21 G75 G129" xr:uid="{3065B0BE-6ABE-480D-9756-8240AD12C2B3}">
      <formula1>$J$1:$J$2</formula1>
    </dataValidation>
    <dataValidation type="list" allowBlank="1" showInputMessage="1" showErrorMessage="1" prompt="z roletového menu vyberte príslušný spôsob vykonania prieskumu trhu" sqref="F21:F36 F75:F90 F129:F144" xr:uid="{BCE910CF-BBB9-415A-ACFE-A77205D62145}">
      <formula1>$I$1:$I$3</formula1>
    </dataValidation>
    <dataValidation type="list" allowBlank="1" showInputMessage="1" showErrorMessage="1" prompt="Nezahrnutie cenovej ponuky do vyhodnotenia prieskumu trhu zdôvodnite v bunke &quot;Poznámka&quot; " sqref="G22:G36 G76:G90 G130:G144" xr:uid="{A78C5DA8-633F-4165-90E5-D355422A5F4C}">
      <formula1>$J$1:$J$2</formula1>
    </dataValidation>
    <dataValidation type="list" allowBlank="1" showInputMessage="1" showErrorMessage="1" prompt="z roletového menu vyberte príslušný spôsob vykonania prieskumu trhu" sqref="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WVN75:WVN90 WLR75:WLR90 WBV75:WBV90 VRZ75:VRZ90 VID75:VID90 UYH75:UYH90 UOL75:UOL90 UEP75:UEP90 TUT75:TUT90 TKX75:TKX90 TBB75:TBB90 SRF75:SRF90 SHJ75:SHJ90 RXN75:RXN90 RNR75:RNR90 RDV75:RDV90 QTZ75:QTZ90 QKD75:QKD90 QAH75:QAH90 PQL75:PQL90 PGP75:PGP90 OWT75:OWT90 OMX75:OMX90 ODB75:ODB90 NTF75:NTF90 NJJ75:NJJ90 MZN75:MZN90 MPR75:MPR90 MFV75:MFV90 LVZ75:LVZ90 LMD75:LMD90 LCH75:LCH90 KSL75:KSL90 KIP75:KIP90 JYT75:JYT90 JOX75:JOX90 JFB75:JFB90 IVF75:IVF90 ILJ75:ILJ90 IBN75:IBN90 HRR75:HRR90 HHV75:HHV90 GXZ75:GXZ90 GOD75:GOD90 GEH75:GEH90 FUL75:FUL90 FKP75:FKP90 FAT75:FAT90 EQX75:EQX90 EHB75:EHB90 DXF75:DXF90 DNJ75:DNJ90 DDN75:DDN90 CTR75:CTR90 CJV75:CJV90 BZZ75:BZZ90 BQD75:BQD90 BGH75:BGH90 AWL75:AWL90 AMP75:AMP90 ACT75:ACT90 SX75:SX90 JB75:JB90 WVN129:WVN144 WLR129:WLR144 WBV129:WBV144 VRZ129:VRZ144 VID129:VID144 UYH129:UYH144 UOL129:UOL144 UEP129:UEP144 TUT129:TUT144 TKX129:TKX144 TBB129:TBB144 SRF129:SRF144 SHJ129:SHJ144 RXN129:RXN144 RNR129:RNR144 RDV129:RDV144 QTZ129:QTZ144 QKD129:QKD144 QAH129:QAH144 PQL129:PQL144 PGP129:PGP144 OWT129:OWT144 OMX129:OMX144 ODB129:ODB144 NTF129:NTF144 NJJ129:NJJ144 MZN129:MZN144 MPR129:MPR144 MFV129:MFV144 LVZ129:LVZ144 LMD129:LMD144 LCH129:LCH144 KSL129:KSL144 KIP129:KIP144 JYT129:JYT144 JOX129:JOX144 JFB129:JFB144 IVF129:IVF144 ILJ129:ILJ144 IBN129:IBN144 HRR129:HRR144 HHV129:HHV144 GXZ129:GXZ144 GOD129:GOD144 GEH129:GEH144 FUL129:FUL144 FKP129:FKP144 FAT129:FAT144 EQX129:EQX144 EHB129:EHB144 DXF129:DXF144 DNJ129:DNJ144 DDN129:DDN144 CTR129:CTR144 CJV129:CJV144 BZZ129:BZZ144 BQD129:BQD144 BGH129:BGH144 AWL129:AWL144 AMP129:AMP144 ACT129:ACT144 SX129:SX144 JB129:JB144" xr:uid="{5643D942-7143-45B0-A141-F0A0054E56CC}">
      <formula1>$A$71:$A$73</formula1>
    </dataValidation>
    <dataValidation type="list" allowBlank="1" showInputMessage="1" showErrorMessage="1" prompt="Nezahrnutie cenovej ponuky do vyhodnotenia prieskumu trhu zdôvodnite v bunke &quot;Poznámka&quot; " sqref="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WVO75:WVO90 WLS75:WLS90 WBW75:WBW90 VSA75:VSA90 VIE75:VIE90 UYI75:UYI90 UOM75:UOM90 UEQ75:UEQ90 TUU75:TUU90 TKY75:TKY90 TBC75:TBC90 SRG75:SRG90 SHK75:SHK90 RXO75:RXO90 RNS75:RNS90 RDW75:RDW90 QUA75:QUA90 QKE75:QKE90 QAI75:QAI90 PQM75:PQM90 PGQ75:PGQ90 OWU75:OWU90 OMY75:OMY90 ODC75:ODC90 NTG75:NTG90 NJK75:NJK90 MZO75:MZO90 MPS75:MPS90 MFW75:MFW90 LWA75:LWA90 LME75:LME90 LCI75:LCI90 KSM75:KSM90 KIQ75:KIQ90 JYU75:JYU90 JOY75:JOY90 JFC75:JFC90 IVG75:IVG90 ILK75:ILK90 IBO75:IBO90 HRS75:HRS90 HHW75:HHW90 GYA75:GYA90 GOE75:GOE90 GEI75:GEI90 FUM75:FUM90 FKQ75:FKQ90 FAU75:FAU90 EQY75:EQY90 EHC75:EHC90 DXG75:DXG90 DNK75:DNK90 DDO75:DDO90 CTS75:CTS90 CJW75:CJW90 CAA75:CAA90 BQE75:BQE90 BGI75:BGI90 AWM75:AWM90 AMQ75:AMQ90 ACU75:ACU90 SY75:SY90 JC75:JC90 WVO129:WVO144 WLS129:WLS144 WBW129:WBW144 VSA129:VSA144 VIE129:VIE144 UYI129:UYI144 UOM129:UOM144 UEQ129:UEQ144 TUU129:TUU144 TKY129:TKY144 TBC129:TBC144 SRG129:SRG144 SHK129:SHK144 RXO129:RXO144 RNS129:RNS144 RDW129:RDW144 QUA129:QUA144 QKE129:QKE144 QAI129:QAI144 PQM129:PQM144 PGQ129:PGQ144 OWU129:OWU144 OMY129:OMY144 ODC129:ODC144 NTG129:NTG144 NJK129:NJK144 MZO129:MZO144 MPS129:MPS144 MFW129:MFW144 LWA129:LWA144 LME129:LME144 LCI129:LCI144 KSM129:KSM144 KIQ129:KIQ144 JYU129:JYU144 JOY129:JOY144 JFC129:JFC144 IVG129:IVG144 ILK129:ILK144 IBO129:IBO144 HRS129:HRS144 HHW129:HHW144 GYA129:GYA144 GOE129:GOE144 GEI129:GEI144 FUM129:FUM144 FKQ129:FKQ144 FAU129:FAU144 EQY129:EQY144 EHC129:EHC144 DXG129:DXG144 DNK129:DNK144 DDO129:DDO144 CTS129:CTS144 CJW129:CJW144 CAA129:CAA144 BQE129:BQE144 BGI129:BGI144 AWM129:AWM144 AMQ129:AMQ144 ACU129:ACU144 SY129:SY144 JC129:JC144" xr:uid="{E8148C8F-A56F-4D9C-B305-F56BA5BEFC2F}">
      <formula1>$A$76:$A$77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55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P126"/>
  <sheetViews>
    <sheetView zoomScale="85" zoomScaleNormal="85" zoomScaleSheetLayoutView="85" workbookViewId="0">
      <selection activeCell="C46" sqref="C46:K46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11" t="s">
        <v>85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12" t="s">
        <v>86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87</v>
      </c>
      <c r="B10" s="29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3" ht="20.25" customHeight="1" x14ac:dyDescent="0.3">
      <c r="A11" s="29" t="s">
        <v>1</v>
      </c>
      <c r="B11" s="29"/>
      <c r="C11" s="215"/>
      <c r="D11" s="216"/>
      <c r="E11" s="216"/>
      <c r="F11" s="216"/>
      <c r="G11" s="216"/>
      <c r="H11" s="216"/>
      <c r="I11" s="216"/>
      <c r="J11" s="216"/>
      <c r="K11" s="216"/>
    </row>
    <row r="12" spans="1:13" ht="17.25" thickBot="1" x14ac:dyDescent="0.35">
      <c r="A12" s="30"/>
      <c r="B12" s="30"/>
      <c r="C12" s="89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17" t="s">
        <v>97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9"/>
    </row>
    <row r="14" spans="1:13" ht="57.6" customHeight="1" x14ac:dyDescent="0.3">
      <c r="A14" s="102" t="s">
        <v>30</v>
      </c>
      <c r="B14" s="101" t="s">
        <v>2</v>
      </c>
      <c r="C14" s="101" t="s">
        <v>3</v>
      </c>
      <c r="D14" s="101" t="s">
        <v>31</v>
      </c>
      <c r="E14" s="101" t="s">
        <v>32</v>
      </c>
      <c r="F14" s="101" t="s">
        <v>125</v>
      </c>
      <c r="G14" s="101" t="s">
        <v>43</v>
      </c>
      <c r="H14" s="101" t="s">
        <v>44</v>
      </c>
      <c r="I14" s="101" t="s">
        <v>13</v>
      </c>
      <c r="J14" s="101" t="s">
        <v>33</v>
      </c>
      <c r="K14" s="103" t="s">
        <v>23</v>
      </c>
    </row>
    <row r="15" spans="1:13" s="35" customFormat="1" x14ac:dyDescent="0.3">
      <c r="A15" s="119" t="s">
        <v>99</v>
      </c>
      <c r="B15" s="97" t="s">
        <v>14</v>
      </c>
      <c r="C15" s="98"/>
      <c r="D15" s="111"/>
      <c r="E15" s="33">
        <v>0</v>
      </c>
      <c r="F15" s="33">
        <v>0</v>
      </c>
      <c r="G15" s="96">
        <f>ROUND(E15*F15,2)</f>
        <v>0</v>
      </c>
      <c r="H15" s="96">
        <f>ROUND(G15*IF(OR(C15="521 - Mzdové výdavky",C15="512 - Cestovné náhrady",C15="568 - Ostatné finančné výdavky"),1,1.2),2)</f>
        <v>0</v>
      </c>
      <c r="I15" s="109"/>
      <c r="J15" s="124"/>
      <c r="K15" s="125"/>
      <c r="L15" s="34"/>
    </row>
    <row r="16" spans="1:13" s="35" customFormat="1" x14ac:dyDescent="0.3">
      <c r="A16" s="119" t="s">
        <v>100</v>
      </c>
      <c r="B16" s="97" t="s">
        <v>14</v>
      </c>
      <c r="C16" s="98"/>
      <c r="D16" s="111"/>
      <c r="E16" s="33">
        <v>0</v>
      </c>
      <c r="F16" s="33">
        <v>0</v>
      </c>
      <c r="G16" s="96">
        <f>ROUND(E16*F16,2)</f>
        <v>0</v>
      </c>
      <c r="H16" s="96">
        <f>ROUND(G16*IF(OR(C16="521 - Mzdové výdavky",C16="512 - Cestovné náhrady",C16="568 - Ostatné finančné výdavky"),1,1.2),2)</f>
        <v>0</v>
      </c>
      <c r="I16" s="110"/>
      <c r="J16" s="124"/>
      <c r="K16" s="107"/>
      <c r="L16" s="34"/>
    </row>
    <row r="17" spans="1:12" s="35" customFormat="1" x14ac:dyDescent="0.3">
      <c r="A17" s="119"/>
      <c r="B17" s="97" t="s">
        <v>14</v>
      </c>
      <c r="C17" s="98"/>
      <c r="D17" s="111"/>
      <c r="E17" s="33">
        <v>0</v>
      </c>
      <c r="F17" s="33">
        <v>0</v>
      </c>
      <c r="G17" s="96">
        <f>ROUND(E17*F17,2)</f>
        <v>0</v>
      </c>
      <c r="H17" s="96">
        <f>ROUND(G17*IF(OR(C17="521 - Mzdové výdavky",C17="512 - Cestovné náhrady",C17="568 - Ostatné finančné výdavky"),1,1.2),2)</f>
        <v>0</v>
      </c>
      <c r="I17" s="111"/>
      <c r="J17" s="124"/>
      <c r="K17" s="107"/>
      <c r="L17" s="34"/>
    </row>
    <row r="18" spans="1:12" s="35" customFormat="1" x14ac:dyDescent="0.3">
      <c r="A18" s="119"/>
      <c r="B18" s="97" t="s">
        <v>14</v>
      </c>
      <c r="C18" s="98"/>
      <c r="D18" s="111"/>
      <c r="E18" s="33">
        <v>0</v>
      </c>
      <c r="F18" s="33">
        <v>0</v>
      </c>
      <c r="G18" s="96">
        <f>ROUND(E18*F18,2)</f>
        <v>0</v>
      </c>
      <c r="H18" s="96">
        <f>ROUND(G18*IF(OR(C18="521 - Mzdové výdavky",C18="512 - Cestovné náhrady",C18="568 - Ostatné finančné výdavky"),1,1.2),2)</f>
        <v>0</v>
      </c>
      <c r="I18" s="111"/>
      <c r="J18" s="124"/>
      <c r="K18" s="107"/>
      <c r="L18" s="34"/>
    </row>
    <row r="19" spans="1:12" s="35" customFormat="1" ht="17.25" thickBot="1" x14ac:dyDescent="0.35">
      <c r="A19" s="120" t="s">
        <v>34</v>
      </c>
      <c r="B19" s="104" t="s">
        <v>14</v>
      </c>
      <c r="C19" s="105"/>
      <c r="D19" s="112"/>
      <c r="E19" s="53">
        <v>0</v>
      </c>
      <c r="F19" s="53">
        <v>0</v>
      </c>
      <c r="G19" s="96">
        <f>ROUND(E19*F19,2)</f>
        <v>0</v>
      </c>
      <c r="H19" s="96">
        <f>ROUND(G19*IF(OR(C19="521 - Mzdové výdavky",C19="512 - Cestovné náhrady",C19="568 - Ostatné finančné výdavky"),1,1.2),2)</f>
        <v>0</v>
      </c>
      <c r="I19" s="112"/>
      <c r="J19" s="126"/>
      <c r="K19" s="108"/>
      <c r="L19" s="34"/>
    </row>
    <row r="20" spans="1:12" ht="22.15" customHeight="1" thickBot="1" x14ac:dyDescent="0.35">
      <c r="A20" s="220" t="s">
        <v>153</v>
      </c>
      <c r="B20" s="221"/>
      <c r="C20" s="221"/>
      <c r="D20" s="221"/>
      <c r="E20" s="221"/>
      <c r="F20" s="222"/>
      <c r="G20" s="36">
        <f>SUM(G15:G19)</f>
        <v>0</v>
      </c>
      <c r="H20" s="36">
        <f>SUM(H15:H19)</f>
        <v>0</v>
      </c>
      <c r="I20" s="223"/>
      <c r="J20" s="223"/>
      <c r="K20" s="137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17" t="s">
        <v>98</v>
      </c>
      <c r="B23" s="218"/>
      <c r="C23" s="218"/>
      <c r="D23" s="218"/>
      <c r="E23" s="218"/>
      <c r="F23" s="218"/>
      <c r="G23" s="218"/>
      <c r="H23" s="218"/>
      <c r="I23" s="218"/>
      <c r="J23" s="219"/>
      <c r="K23" s="43"/>
      <c r="L23" s="44"/>
    </row>
    <row r="24" spans="1:12" ht="66" x14ac:dyDescent="0.3">
      <c r="A24" s="102" t="s">
        <v>30</v>
      </c>
      <c r="B24" s="106" t="s">
        <v>2</v>
      </c>
      <c r="C24" s="101" t="s">
        <v>3</v>
      </c>
      <c r="D24" s="101" t="s">
        <v>31</v>
      </c>
      <c r="E24" s="101" t="s">
        <v>32</v>
      </c>
      <c r="F24" s="101" t="s">
        <v>125</v>
      </c>
      <c r="G24" s="101" t="s">
        <v>43</v>
      </c>
      <c r="H24" s="101" t="s">
        <v>44</v>
      </c>
      <c r="I24" s="101" t="s">
        <v>13</v>
      </c>
      <c r="J24" s="103" t="s">
        <v>33</v>
      </c>
      <c r="K24" s="43"/>
    </row>
    <row r="25" spans="1:12" ht="33" x14ac:dyDescent="0.3">
      <c r="A25" s="121" t="s">
        <v>101</v>
      </c>
      <c r="B25" s="99" t="s">
        <v>35</v>
      </c>
      <c r="C25" s="46" t="s">
        <v>123</v>
      </c>
      <c r="D25" s="47" t="s">
        <v>159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13"/>
      <c r="J25" s="114"/>
      <c r="K25" s="43"/>
      <c r="L25" s="49"/>
    </row>
    <row r="26" spans="1:12" ht="33" x14ac:dyDescent="0.3">
      <c r="A26" s="121" t="s">
        <v>102</v>
      </c>
      <c r="B26" s="99" t="s">
        <v>36</v>
      </c>
      <c r="C26" s="46" t="s">
        <v>123</v>
      </c>
      <c r="D26" s="47" t="s">
        <v>160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15"/>
      <c r="J26" s="114"/>
      <c r="K26" s="43"/>
      <c r="L26" s="49"/>
    </row>
    <row r="27" spans="1:12" ht="33" x14ac:dyDescent="0.3">
      <c r="A27" s="121" t="s">
        <v>103</v>
      </c>
      <c r="B27" s="99" t="s">
        <v>37</v>
      </c>
      <c r="C27" s="46" t="s">
        <v>122</v>
      </c>
      <c r="D27" s="47" t="s">
        <v>160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16"/>
      <c r="J27" s="114"/>
      <c r="K27" s="43"/>
      <c r="L27" s="49"/>
    </row>
    <row r="28" spans="1:12" ht="18" x14ac:dyDescent="0.3">
      <c r="A28" s="121" t="s">
        <v>104</v>
      </c>
      <c r="B28" s="99" t="s">
        <v>91</v>
      </c>
      <c r="C28" s="46" t="s">
        <v>122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16"/>
      <c r="J28" s="114"/>
      <c r="K28" s="43"/>
      <c r="L28" s="49"/>
    </row>
    <row r="29" spans="1:12" ht="18" x14ac:dyDescent="0.3">
      <c r="A29" s="121" t="s">
        <v>105</v>
      </c>
      <c r="B29" s="99" t="s">
        <v>39</v>
      </c>
      <c r="C29" s="46" t="s">
        <v>122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16"/>
      <c r="J29" s="114"/>
      <c r="K29" s="43"/>
    </row>
    <row r="30" spans="1:12" ht="18" x14ac:dyDescent="0.3">
      <c r="A30" s="121" t="s">
        <v>106</v>
      </c>
      <c r="B30" s="99" t="s">
        <v>40</v>
      </c>
      <c r="C30" s="46" t="s">
        <v>122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16"/>
      <c r="J30" s="114"/>
      <c r="K30" s="43"/>
    </row>
    <row r="31" spans="1:12" ht="18.75" thickBot="1" x14ac:dyDescent="0.35">
      <c r="A31" s="122" t="s">
        <v>107</v>
      </c>
      <c r="B31" s="100" t="s">
        <v>41</v>
      </c>
      <c r="C31" s="51" t="s">
        <v>122</v>
      </c>
      <c r="D31" s="52" t="s">
        <v>38</v>
      </c>
      <c r="E31" s="53">
        <v>0</v>
      </c>
      <c r="F31" s="54">
        <v>0</v>
      </c>
      <c r="G31" s="132">
        <f t="shared" si="0"/>
        <v>0</v>
      </c>
      <c r="H31" s="132">
        <f>(ROUND(E31*F31,2))*1.2</f>
        <v>0</v>
      </c>
      <c r="I31" s="117"/>
      <c r="J31" s="118"/>
      <c r="K31" s="43"/>
    </row>
    <row r="32" spans="1:12" ht="21.6" customHeight="1" thickBot="1" x14ac:dyDescent="0.35">
      <c r="A32" s="224" t="s">
        <v>154</v>
      </c>
      <c r="B32" s="225"/>
      <c r="C32" s="225"/>
      <c r="D32" s="225"/>
      <c r="E32" s="225"/>
      <c r="F32" s="226"/>
      <c r="G32" s="133">
        <f>SUM(G25:G31)</f>
        <v>0</v>
      </c>
      <c r="H32" s="133">
        <f>SUM(H25:H31)</f>
        <v>0</v>
      </c>
      <c r="J32" s="43"/>
      <c r="K32" s="43"/>
    </row>
    <row r="33" spans="1:12" ht="24" customHeight="1" thickBot="1" x14ac:dyDescent="0.35">
      <c r="A33" s="227" t="s">
        <v>155</v>
      </c>
      <c r="B33" s="228"/>
      <c r="C33" s="228"/>
      <c r="D33" s="228"/>
      <c r="E33" s="228"/>
      <c r="F33" s="228"/>
      <c r="G33" s="123">
        <f>G20+G32</f>
        <v>0</v>
      </c>
      <c r="H33" s="123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29" t="s">
        <v>93</v>
      </c>
      <c r="B36" s="229"/>
      <c r="C36" s="229"/>
      <c r="D36" s="229"/>
      <c r="E36" s="127"/>
      <c r="F36" s="127"/>
      <c r="G36" s="127"/>
      <c r="H36" s="127"/>
      <c r="I36" s="127"/>
      <c r="J36" s="127"/>
      <c r="K36" s="127"/>
    </row>
    <row r="37" spans="1:12" ht="17.25" customHeight="1" x14ac:dyDescent="0.3">
      <c r="A37" s="209" t="s">
        <v>42</v>
      </c>
      <c r="B37" s="209"/>
      <c r="C37" s="207" t="s">
        <v>94</v>
      </c>
      <c r="D37" s="207"/>
      <c r="E37" s="207"/>
      <c r="F37" s="207"/>
      <c r="G37" s="207"/>
      <c r="H37" s="207"/>
      <c r="I37" s="207"/>
      <c r="J37" s="207"/>
      <c r="K37" s="207"/>
    </row>
    <row r="38" spans="1:12" ht="31.5" customHeight="1" x14ac:dyDescent="0.3">
      <c r="A38" s="209" t="s">
        <v>2</v>
      </c>
      <c r="B38" s="209"/>
      <c r="C38" s="207" t="s">
        <v>75</v>
      </c>
      <c r="D38" s="207"/>
      <c r="E38" s="207"/>
      <c r="F38" s="207"/>
      <c r="G38" s="207"/>
      <c r="H38" s="207"/>
      <c r="I38" s="207"/>
      <c r="J38" s="207"/>
      <c r="K38" s="207"/>
    </row>
    <row r="39" spans="1:12" ht="84" customHeight="1" x14ac:dyDescent="0.3">
      <c r="A39" s="209" t="s">
        <v>21</v>
      </c>
      <c r="B39" s="209"/>
      <c r="C39" s="207" t="s">
        <v>166</v>
      </c>
      <c r="D39" s="207"/>
      <c r="E39" s="207"/>
      <c r="F39" s="207"/>
      <c r="G39" s="207"/>
      <c r="H39" s="207"/>
      <c r="I39" s="207"/>
      <c r="J39" s="207"/>
      <c r="K39" s="207"/>
    </row>
    <row r="40" spans="1:12" ht="63.6" customHeight="1" x14ac:dyDescent="0.3">
      <c r="A40" s="209" t="s">
        <v>31</v>
      </c>
      <c r="B40" s="209"/>
      <c r="C40" s="207" t="s">
        <v>162</v>
      </c>
      <c r="D40" s="207"/>
      <c r="E40" s="207"/>
      <c r="F40" s="207"/>
      <c r="G40" s="207"/>
      <c r="H40" s="207"/>
      <c r="I40" s="207"/>
      <c r="J40" s="207"/>
      <c r="K40" s="207"/>
    </row>
    <row r="41" spans="1:12" x14ac:dyDescent="0.3">
      <c r="A41" s="302" t="s">
        <v>32</v>
      </c>
      <c r="B41" s="303"/>
      <c r="C41" s="300" t="s">
        <v>149</v>
      </c>
      <c r="D41" s="301"/>
      <c r="E41" s="301"/>
      <c r="F41" s="301"/>
      <c r="G41" s="301"/>
      <c r="H41" s="301"/>
      <c r="I41" s="301"/>
      <c r="J41" s="301"/>
      <c r="K41" s="301"/>
    </row>
    <row r="42" spans="1:12" ht="64.900000000000006" customHeight="1" x14ac:dyDescent="0.3">
      <c r="A42" s="209" t="s">
        <v>126</v>
      </c>
      <c r="B42" s="209"/>
      <c r="C42" s="207" t="s">
        <v>165</v>
      </c>
      <c r="D42" s="207"/>
      <c r="E42" s="207"/>
      <c r="F42" s="207"/>
      <c r="G42" s="207"/>
      <c r="H42" s="207"/>
      <c r="I42" s="207"/>
      <c r="J42" s="207"/>
      <c r="K42" s="207"/>
    </row>
    <row r="43" spans="1:12" s="59" customFormat="1" ht="143.25" customHeight="1" x14ac:dyDescent="0.3">
      <c r="A43" s="209" t="s">
        <v>95</v>
      </c>
      <c r="B43" s="209"/>
      <c r="C43" s="207" t="s">
        <v>167</v>
      </c>
      <c r="D43" s="207"/>
      <c r="E43" s="207"/>
      <c r="F43" s="207"/>
      <c r="G43" s="207"/>
      <c r="H43" s="207"/>
      <c r="I43" s="207"/>
      <c r="J43" s="207"/>
      <c r="K43" s="207"/>
      <c r="L43" s="88"/>
    </row>
    <row r="44" spans="1:12" ht="47.45" customHeight="1" x14ac:dyDescent="0.3">
      <c r="A44" s="206" t="s">
        <v>22</v>
      </c>
      <c r="B44" s="206"/>
      <c r="C44" s="207" t="s">
        <v>96</v>
      </c>
      <c r="D44" s="207"/>
      <c r="E44" s="207"/>
      <c r="F44" s="207"/>
      <c r="G44" s="207"/>
      <c r="H44" s="207"/>
      <c r="I44" s="207"/>
      <c r="J44" s="207"/>
      <c r="K44" s="207"/>
    </row>
    <row r="45" spans="1:12" ht="336.75" customHeight="1" x14ac:dyDescent="0.3">
      <c r="A45" s="206" t="s">
        <v>33</v>
      </c>
      <c r="B45" s="206"/>
      <c r="C45" s="207" t="s">
        <v>171</v>
      </c>
      <c r="D45" s="207"/>
      <c r="E45" s="207"/>
      <c r="F45" s="207"/>
      <c r="G45" s="207"/>
      <c r="H45" s="207"/>
      <c r="I45" s="207"/>
      <c r="J45" s="207"/>
      <c r="K45" s="207"/>
    </row>
    <row r="46" spans="1:12" ht="54" customHeight="1" x14ac:dyDescent="0.3">
      <c r="A46" s="206" t="s">
        <v>23</v>
      </c>
      <c r="B46" s="206"/>
      <c r="C46" s="207" t="s">
        <v>168</v>
      </c>
      <c r="D46" s="207"/>
      <c r="E46" s="207"/>
      <c r="F46" s="207"/>
      <c r="G46" s="207"/>
      <c r="H46" s="207"/>
      <c r="I46" s="207"/>
      <c r="J46" s="207"/>
      <c r="K46" s="207"/>
    </row>
    <row r="47" spans="1:12" ht="128.44999999999999" customHeight="1" x14ac:dyDescent="0.3">
      <c r="A47" s="208" t="s">
        <v>169</v>
      </c>
      <c r="B47" s="208"/>
      <c r="C47" s="208"/>
      <c r="D47" s="208"/>
      <c r="E47" s="208"/>
      <c r="F47" s="208"/>
      <c r="G47" s="208"/>
      <c r="H47" s="208"/>
      <c r="I47" s="208"/>
      <c r="J47" s="208"/>
      <c r="K47" s="208"/>
    </row>
    <row r="48" spans="1:12" ht="16.5" customHeight="1" x14ac:dyDescent="0.3">
      <c r="A48" s="128"/>
      <c r="B48" s="128"/>
      <c r="C48" s="128"/>
      <c r="D48" s="129"/>
      <c r="E48" s="130"/>
      <c r="F48" s="130"/>
      <c r="G48" s="130"/>
      <c r="H48" s="130"/>
      <c r="I48" s="130"/>
      <c r="J48" s="130"/>
      <c r="K48" s="128"/>
    </row>
    <row r="49" spans="1:12" x14ac:dyDescent="0.3">
      <c r="A49" s="128"/>
      <c r="B49" s="128"/>
      <c r="C49" s="128"/>
      <c r="D49" s="129"/>
      <c r="E49" s="130"/>
      <c r="F49" s="130"/>
      <c r="G49" s="130"/>
      <c r="H49" s="130"/>
      <c r="I49" s="130"/>
      <c r="J49" s="130"/>
      <c r="K49" s="128"/>
    </row>
    <row r="50" spans="1:12" s="35" customFormat="1" ht="15" hidden="1" customHeight="1" x14ac:dyDescent="0.3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34"/>
    </row>
    <row r="51" spans="1:12" s="35" customFormat="1" ht="15" hidden="1" customHeight="1" x14ac:dyDescent="0.3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34"/>
    </row>
    <row r="52" spans="1:12" s="35" customFormat="1" ht="15" hidden="1" customHeight="1" x14ac:dyDescent="0.3">
      <c r="A52" s="188"/>
      <c r="B52" s="188"/>
      <c r="C52" s="188"/>
      <c r="D52" s="188"/>
      <c r="E52" s="188"/>
      <c r="F52" s="188"/>
      <c r="G52" s="188"/>
      <c r="H52" s="189"/>
      <c r="I52" s="189"/>
      <c r="J52" s="188"/>
      <c r="K52" s="188"/>
      <c r="L52" s="34"/>
    </row>
    <row r="53" spans="1:12" s="35" customFormat="1" ht="15" hidden="1" customHeight="1" x14ac:dyDescent="0.3">
      <c r="A53" s="190"/>
      <c r="B53" s="190"/>
      <c r="C53" s="190"/>
      <c r="D53" s="191"/>
      <c r="E53" s="192"/>
      <c r="F53" s="192"/>
      <c r="G53" s="192"/>
      <c r="H53" s="193" t="s">
        <v>111</v>
      </c>
      <c r="I53" s="189"/>
      <c r="J53" s="192"/>
      <c r="K53" s="190"/>
      <c r="L53" s="34"/>
    </row>
    <row r="54" spans="1:12" s="35" customFormat="1" ht="15" hidden="1" customHeight="1" x14ac:dyDescent="0.3">
      <c r="A54" s="190"/>
      <c r="B54" s="190"/>
      <c r="C54" s="190"/>
      <c r="D54" s="191"/>
      <c r="E54" s="192"/>
      <c r="F54" s="192"/>
      <c r="G54" s="192"/>
      <c r="H54" s="193" t="s">
        <v>112</v>
      </c>
      <c r="I54" s="189"/>
      <c r="J54" s="192"/>
      <c r="K54" s="190"/>
      <c r="L54" s="34"/>
    </row>
    <row r="55" spans="1:12" s="35" customFormat="1" ht="15" hidden="1" customHeight="1" x14ac:dyDescent="0.3">
      <c r="A55" s="189"/>
      <c r="B55" s="189"/>
      <c r="C55" s="189"/>
      <c r="D55" s="194"/>
      <c r="E55" s="195"/>
      <c r="F55" s="195"/>
      <c r="G55" s="195"/>
      <c r="H55" s="193" t="s">
        <v>113</v>
      </c>
      <c r="I55" s="189"/>
      <c r="J55" s="195"/>
      <c r="K55" s="189"/>
      <c r="L55" s="34"/>
    </row>
    <row r="56" spans="1:12" s="35" customFormat="1" ht="15" hidden="1" customHeight="1" x14ac:dyDescent="0.3">
      <c r="A56" s="189"/>
      <c r="B56" s="189"/>
      <c r="C56" s="189"/>
      <c r="D56" s="194"/>
      <c r="E56" s="195"/>
      <c r="F56" s="195"/>
      <c r="G56" s="195"/>
      <c r="H56" s="193" t="s">
        <v>114</v>
      </c>
      <c r="I56" s="189"/>
      <c r="J56" s="195"/>
      <c r="K56" s="189"/>
      <c r="L56" s="34"/>
    </row>
    <row r="57" spans="1:12" s="35" customFormat="1" ht="15" hidden="1" customHeight="1" x14ac:dyDescent="0.3">
      <c r="A57" s="189"/>
      <c r="B57" s="189"/>
      <c r="C57" s="189"/>
      <c r="D57" s="194"/>
      <c r="E57" s="195"/>
      <c r="F57" s="195"/>
      <c r="G57" s="195"/>
      <c r="H57" s="193" t="s">
        <v>115</v>
      </c>
      <c r="I57" s="189"/>
      <c r="J57" s="195"/>
      <c r="K57" s="189"/>
      <c r="L57" s="34"/>
    </row>
    <row r="58" spans="1:12" s="35" customFormat="1" ht="15" hidden="1" customHeight="1" x14ac:dyDescent="0.3">
      <c r="A58" s="189"/>
      <c r="B58" s="189"/>
      <c r="C58" s="189"/>
      <c r="D58" s="194"/>
      <c r="E58" s="195"/>
      <c r="F58" s="195"/>
      <c r="G58" s="195"/>
      <c r="H58" s="193" t="s">
        <v>116</v>
      </c>
      <c r="I58" s="189"/>
      <c r="J58" s="195"/>
      <c r="K58" s="189"/>
      <c r="L58" s="34"/>
    </row>
    <row r="59" spans="1:12" s="35" customFormat="1" ht="15" hidden="1" customHeight="1" x14ac:dyDescent="0.3">
      <c r="A59" s="189"/>
      <c r="B59" s="189"/>
      <c r="C59" s="189"/>
      <c r="D59" s="194"/>
      <c r="E59" s="195"/>
      <c r="F59" s="195"/>
      <c r="G59" s="195"/>
      <c r="H59" s="193" t="s">
        <v>117</v>
      </c>
      <c r="I59" s="189"/>
      <c r="J59" s="195"/>
      <c r="K59" s="189"/>
    </row>
    <row r="60" spans="1:12" s="35" customFormat="1" ht="15" hidden="1" customHeight="1" x14ac:dyDescent="0.3">
      <c r="A60" s="189"/>
      <c r="B60" s="189"/>
      <c r="C60" s="189"/>
      <c r="D60" s="194"/>
      <c r="E60" s="195"/>
      <c r="F60" s="195"/>
      <c r="G60" s="195"/>
      <c r="H60" s="193" t="s">
        <v>118</v>
      </c>
      <c r="I60" s="189"/>
      <c r="J60" s="195"/>
      <c r="K60" s="189"/>
    </row>
    <row r="61" spans="1:12" s="35" customFormat="1" ht="15" hidden="1" customHeight="1" x14ac:dyDescent="0.3">
      <c r="A61" s="189"/>
      <c r="B61" s="189"/>
      <c r="C61" s="189"/>
      <c r="D61" s="194"/>
      <c r="E61" s="195"/>
      <c r="F61" s="195"/>
      <c r="G61" s="195"/>
      <c r="H61" s="193" t="s">
        <v>119</v>
      </c>
      <c r="I61" s="189"/>
      <c r="J61" s="195"/>
      <c r="K61" s="189"/>
    </row>
    <row r="62" spans="1:12" s="35" customFormat="1" ht="15" hidden="1" customHeight="1" x14ac:dyDescent="0.3">
      <c r="A62" s="189"/>
      <c r="B62" s="189"/>
      <c r="C62" s="189"/>
      <c r="D62" s="194"/>
      <c r="E62" s="195"/>
      <c r="F62" s="195"/>
      <c r="G62" s="195"/>
      <c r="H62" s="193" t="s">
        <v>120</v>
      </c>
      <c r="I62" s="189"/>
      <c r="J62" s="195"/>
      <c r="K62" s="189"/>
    </row>
    <row r="63" spans="1:12" s="35" customFormat="1" ht="15" hidden="1" customHeight="1" x14ac:dyDescent="0.3">
      <c r="A63" s="189"/>
      <c r="B63" s="189"/>
      <c r="C63" s="189"/>
      <c r="D63" s="194"/>
      <c r="E63" s="195"/>
      <c r="F63" s="195"/>
      <c r="G63" s="195"/>
      <c r="H63" s="193" t="s">
        <v>121</v>
      </c>
      <c r="I63" s="189"/>
      <c r="J63" s="195"/>
      <c r="K63" s="189"/>
    </row>
    <row r="64" spans="1:12" s="35" customFormat="1" ht="15" hidden="1" customHeight="1" x14ac:dyDescent="0.3">
      <c r="A64" s="189"/>
      <c r="B64" s="189"/>
      <c r="C64" s="189"/>
      <c r="D64" s="194"/>
      <c r="E64" s="195"/>
      <c r="F64" s="195"/>
      <c r="G64" s="195"/>
      <c r="H64" s="193" t="s">
        <v>122</v>
      </c>
      <c r="I64" s="189"/>
      <c r="J64" s="195"/>
      <c r="K64" s="189"/>
    </row>
    <row r="65" spans="1:16" s="35" customFormat="1" ht="15" hidden="1" customHeight="1" x14ac:dyDescent="0.3">
      <c r="A65" s="189"/>
      <c r="B65" s="189"/>
      <c r="C65" s="189"/>
      <c r="D65" s="194"/>
      <c r="E65" s="195"/>
      <c r="F65" s="195"/>
      <c r="G65" s="195"/>
      <c r="H65" s="193" t="s">
        <v>123</v>
      </c>
      <c r="I65" s="189"/>
      <c r="J65" s="195"/>
      <c r="K65" s="189"/>
    </row>
    <row r="66" spans="1:16" s="35" customFormat="1" ht="15" hidden="1" customHeight="1" x14ac:dyDescent="0.3">
      <c r="A66" s="189"/>
      <c r="B66" s="189"/>
      <c r="C66" s="189"/>
      <c r="D66" s="194"/>
      <c r="E66" s="195"/>
      <c r="F66" s="195"/>
      <c r="G66" s="195"/>
      <c r="H66" s="193" t="s">
        <v>124</v>
      </c>
      <c r="I66" s="195"/>
      <c r="J66" s="195"/>
      <c r="K66" s="189"/>
    </row>
    <row r="67" spans="1:16" s="35" customFormat="1" ht="15" hidden="1" customHeight="1" x14ac:dyDescent="0.3">
      <c r="A67" s="189"/>
      <c r="B67" s="189"/>
      <c r="C67" s="189"/>
      <c r="D67" s="194"/>
      <c r="E67" s="195"/>
      <c r="F67" s="195"/>
      <c r="G67" s="195"/>
      <c r="H67" s="195"/>
      <c r="I67" s="195"/>
      <c r="J67" s="195"/>
      <c r="K67" s="189"/>
    </row>
    <row r="68" spans="1:16" s="35" customFormat="1" ht="15" hidden="1" customHeight="1" x14ac:dyDescent="0.3">
      <c r="A68" s="189"/>
      <c r="B68" s="189"/>
      <c r="C68" s="189"/>
      <c r="D68" s="194"/>
      <c r="E68" s="195"/>
      <c r="F68" s="196" t="s">
        <v>108</v>
      </c>
      <c r="G68" s="195"/>
      <c r="H68" s="197" t="s">
        <v>127</v>
      </c>
      <c r="I68" s="197"/>
      <c r="J68" s="198"/>
      <c r="K68" s="198"/>
      <c r="L68" s="199"/>
      <c r="M68" s="199"/>
      <c r="N68" s="199"/>
      <c r="O68" s="199"/>
      <c r="P68" s="199"/>
    </row>
    <row r="69" spans="1:16" s="35" customFormat="1" ht="15" hidden="1" customHeight="1" x14ac:dyDescent="0.3">
      <c r="A69" s="189"/>
      <c r="B69" s="189"/>
      <c r="C69" s="189"/>
      <c r="D69" s="194"/>
      <c r="E69" s="195"/>
      <c r="F69" s="195"/>
      <c r="G69" s="195"/>
      <c r="H69" s="197" t="s">
        <v>128</v>
      </c>
      <c r="I69" s="197"/>
      <c r="J69" s="198"/>
      <c r="K69" s="198"/>
      <c r="L69" s="199"/>
      <c r="M69" s="199"/>
      <c r="N69" s="199"/>
      <c r="O69" s="199"/>
      <c r="P69" s="199"/>
    </row>
    <row r="70" spans="1:16" s="35" customFormat="1" ht="15" hidden="1" customHeight="1" x14ac:dyDescent="0.3">
      <c r="A70" s="189"/>
      <c r="B70" s="189"/>
      <c r="C70" s="189"/>
      <c r="D70" s="194"/>
      <c r="E70" s="195"/>
      <c r="F70" s="195"/>
      <c r="G70" s="195"/>
      <c r="H70" s="197" t="s">
        <v>129</v>
      </c>
      <c r="I70" s="197"/>
      <c r="J70" s="198"/>
      <c r="K70" s="198"/>
      <c r="L70" s="199"/>
      <c r="M70" s="199"/>
      <c r="N70" s="199"/>
      <c r="O70" s="199"/>
      <c r="P70" s="199"/>
    </row>
    <row r="71" spans="1:16" s="35" customFormat="1" ht="15" hidden="1" customHeight="1" x14ac:dyDescent="0.3">
      <c r="A71" s="189"/>
      <c r="B71" s="189"/>
      <c r="C71" s="189"/>
      <c r="D71" s="194"/>
      <c r="E71" s="195"/>
      <c r="F71" s="195"/>
      <c r="G71" s="195"/>
      <c r="H71" s="200" t="s">
        <v>130</v>
      </c>
      <c r="I71" s="197"/>
      <c r="J71" s="198"/>
      <c r="K71" s="198"/>
      <c r="L71" s="199"/>
      <c r="M71" s="199"/>
      <c r="N71" s="199"/>
      <c r="O71" s="199"/>
      <c r="P71" s="199"/>
    </row>
    <row r="72" spans="1:16" s="35" customFormat="1" ht="15" hidden="1" customHeight="1" x14ac:dyDescent="0.3">
      <c r="A72" s="189"/>
      <c r="B72" s="189"/>
      <c r="C72" s="189"/>
      <c r="D72" s="194"/>
      <c r="E72" s="195"/>
      <c r="F72" s="195"/>
      <c r="G72" s="195"/>
      <c r="H72" s="200" t="s">
        <v>131</v>
      </c>
      <c r="I72" s="197"/>
      <c r="J72" s="198"/>
      <c r="K72" s="198"/>
      <c r="L72" s="199"/>
      <c r="M72" s="199"/>
      <c r="N72" s="199"/>
      <c r="O72" s="199"/>
      <c r="P72" s="199"/>
    </row>
    <row r="73" spans="1:16" s="35" customFormat="1" ht="15" hidden="1" customHeight="1" x14ac:dyDescent="0.3">
      <c r="A73" s="189"/>
      <c r="B73" s="189"/>
      <c r="C73" s="189"/>
      <c r="D73" s="194"/>
      <c r="E73" s="195"/>
      <c r="F73" s="195"/>
      <c r="G73" s="195"/>
      <c r="H73" s="200" t="s">
        <v>132</v>
      </c>
      <c r="I73" s="197"/>
      <c r="J73" s="198"/>
      <c r="K73" s="198"/>
      <c r="L73" s="199"/>
      <c r="M73" s="199"/>
      <c r="N73" s="199"/>
      <c r="O73" s="199"/>
      <c r="P73" s="199"/>
    </row>
    <row r="74" spans="1:16" s="35" customFormat="1" ht="15" hidden="1" customHeight="1" x14ac:dyDescent="0.3">
      <c r="A74" s="189"/>
      <c r="B74" s="189"/>
      <c r="C74" s="189"/>
      <c r="D74" s="194"/>
      <c r="E74" s="195"/>
      <c r="F74" s="195"/>
      <c r="G74" s="195"/>
      <c r="H74" s="200" t="s">
        <v>136</v>
      </c>
      <c r="I74" s="197"/>
      <c r="J74" s="198"/>
      <c r="K74" s="198"/>
      <c r="L74" s="199"/>
      <c r="M74" s="199"/>
      <c r="N74" s="199"/>
      <c r="O74" s="199"/>
      <c r="P74" s="199"/>
    </row>
    <row r="75" spans="1:16" s="35" customFormat="1" ht="15" hidden="1" customHeight="1" x14ac:dyDescent="0.3">
      <c r="A75" s="189"/>
      <c r="B75" s="189"/>
      <c r="C75" s="189"/>
      <c r="D75" s="194"/>
      <c r="E75" s="195"/>
      <c r="F75" s="195"/>
      <c r="G75" s="195"/>
      <c r="H75" s="200" t="s">
        <v>133</v>
      </c>
      <c r="I75" s="198"/>
      <c r="J75" s="198"/>
      <c r="K75" s="198"/>
      <c r="L75" s="199"/>
      <c r="M75" s="199"/>
      <c r="N75" s="199"/>
      <c r="O75" s="199"/>
      <c r="P75" s="199"/>
    </row>
    <row r="76" spans="1:16" s="35" customFormat="1" ht="15" hidden="1" customHeight="1" x14ac:dyDescent="0.3">
      <c r="A76" s="189"/>
      <c r="B76" s="189"/>
      <c r="C76" s="189"/>
      <c r="D76" s="194"/>
      <c r="E76" s="195"/>
      <c r="F76" s="195"/>
      <c r="G76" s="195"/>
      <c r="H76" s="197" t="s">
        <v>134</v>
      </c>
      <c r="I76" s="197"/>
      <c r="J76" s="198"/>
      <c r="K76" s="198"/>
      <c r="L76" s="199"/>
      <c r="M76" s="199"/>
      <c r="N76" s="199"/>
      <c r="O76" s="199"/>
      <c r="P76" s="199"/>
    </row>
    <row r="77" spans="1:16" s="35" customFormat="1" ht="15" hidden="1" customHeight="1" x14ac:dyDescent="0.3">
      <c r="A77" s="189"/>
      <c r="B77" s="189"/>
      <c r="C77" s="189"/>
      <c r="D77" s="194"/>
      <c r="E77" s="195"/>
      <c r="F77" s="195"/>
      <c r="G77" s="195"/>
      <c r="H77" s="200" t="s">
        <v>135</v>
      </c>
      <c r="I77" s="198"/>
      <c r="J77" s="198"/>
      <c r="K77" s="198"/>
      <c r="L77" s="199"/>
      <c r="M77" s="199"/>
      <c r="N77" s="199"/>
      <c r="O77" s="199"/>
      <c r="P77" s="199"/>
    </row>
    <row r="78" spans="1:16" s="35" customFormat="1" ht="15" hidden="1" customHeight="1" x14ac:dyDescent="0.3">
      <c r="A78" s="189"/>
      <c r="B78" s="189"/>
      <c r="C78" s="189"/>
      <c r="D78" s="194"/>
      <c r="E78" s="195"/>
      <c r="F78" s="195"/>
      <c r="G78" s="195"/>
      <c r="H78" s="197"/>
      <c r="I78" s="197"/>
      <c r="J78" s="198"/>
      <c r="K78" s="198"/>
      <c r="L78" s="199"/>
      <c r="M78" s="199"/>
      <c r="N78" s="199"/>
      <c r="O78" s="199"/>
      <c r="P78" s="199"/>
    </row>
    <row r="79" spans="1:16" s="35" customFormat="1" ht="15" hidden="1" customHeight="1" x14ac:dyDescent="0.3">
      <c r="A79" s="189"/>
      <c r="B79" s="189"/>
      <c r="C79" s="189"/>
      <c r="D79" s="194"/>
      <c r="E79" s="195"/>
      <c r="F79" s="196" t="s">
        <v>109</v>
      </c>
      <c r="G79" s="195"/>
      <c r="H79" s="200" t="s">
        <v>131</v>
      </c>
      <c r="I79" s="197"/>
      <c r="J79" s="198"/>
      <c r="K79" s="198"/>
      <c r="L79" s="199"/>
      <c r="M79" s="199"/>
      <c r="N79" s="199"/>
      <c r="O79" s="199"/>
      <c r="P79" s="199"/>
    </row>
    <row r="80" spans="1:16" s="35" customFormat="1" hidden="1" x14ac:dyDescent="0.3">
      <c r="A80" s="189"/>
      <c r="B80" s="189"/>
      <c r="C80" s="189"/>
      <c r="D80" s="194"/>
      <c r="E80" s="195"/>
      <c r="F80" s="195"/>
      <c r="G80" s="195"/>
      <c r="H80" s="200" t="s">
        <v>132</v>
      </c>
      <c r="I80" s="197"/>
      <c r="J80" s="198"/>
      <c r="K80" s="198"/>
      <c r="L80" s="199"/>
      <c r="M80" s="199"/>
      <c r="N80" s="199"/>
      <c r="O80" s="199"/>
      <c r="P80" s="199"/>
    </row>
    <row r="81" spans="1:16" s="35" customFormat="1" ht="15" hidden="1" customHeight="1" x14ac:dyDescent="0.3">
      <c r="A81" s="34"/>
      <c r="B81" s="34"/>
      <c r="C81" s="34"/>
      <c r="D81" s="201"/>
      <c r="E81" s="202"/>
      <c r="F81" s="202"/>
      <c r="G81" s="202"/>
      <c r="H81" s="200" t="s">
        <v>136</v>
      </c>
      <c r="I81" s="203"/>
      <c r="J81" s="203"/>
      <c r="K81" s="203"/>
      <c r="L81" s="199"/>
      <c r="M81" s="199"/>
      <c r="N81" s="199"/>
      <c r="O81" s="199"/>
      <c r="P81" s="199"/>
    </row>
    <row r="82" spans="1:16" s="35" customFormat="1" ht="15" hidden="1" customHeight="1" x14ac:dyDescent="0.3">
      <c r="A82" s="34"/>
      <c r="B82" s="34"/>
      <c r="C82" s="34"/>
      <c r="D82" s="201"/>
      <c r="E82" s="202"/>
      <c r="F82" s="202"/>
      <c r="G82" s="202"/>
      <c r="H82" s="204"/>
      <c r="I82" s="203"/>
      <c r="J82" s="202"/>
      <c r="K82" s="34"/>
    </row>
    <row r="83" spans="1:16" s="35" customFormat="1" ht="15" hidden="1" customHeight="1" x14ac:dyDescent="0.3">
      <c r="A83" s="34"/>
      <c r="B83" s="34"/>
      <c r="C83" s="34"/>
      <c r="D83" s="201"/>
      <c r="E83" s="202"/>
      <c r="F83" s="202"/>
      <c r="G83" s="202"/>
      <c r="H83" s="204"/>
      <c r="I83" s="202"/>
      <c r="J83" s="202"/>
      <c r="K83" s="34"/>
    </row>
    <row r="84" spans="1:16" s="35" customFormat="1" ht="15" hidden="1" customHeight="1" x14ac:dyDescent="0.3">
      <c r="A84" s="34"/>
      <c r="B84" s="34"/>
      <c r="C84" s="34"/>
      <c r="D84" s="201"/>
      <c r="E84" s="202"/>
      <c r="F84" s="202"/>
      <c r="G84" s="202"/>
      <c r="H84" s="204"/>
      <c r="I84" s="205"/>
      <c r="J84" s="202"/>
      <c r="K84" s="34"/>
    </row>
    <row r="85" spans="1:16" s="35" customFormat="1" ht="15" hidden="1" customHeight="1" x14ac:dyDescent="0.3">
      <c r="A85" s="34"/>
      <c r="B85" s="34"/>
      <c r="C85" s="34"/>
      <c r="D85" s="201"/>
      <c r="E85" s="202"/>
      <c r="F85" s="202"/>
      <c r="G85" s="202"/>
      <c r="H85" s="204"/>
      <c r="I85" s="205"/>
      <c r="J85" s="202"/>
      <c r="K85" s="34"/>
    </row>
    <row r="86" spans="1:16" s="35" customFormat="1" ht="15" hidden="1" customHeight="1" x14ac:dyDescent="0.3">
      <c r="A86" s="34"/>
      <c r="B86" s="34"/>
      <c r="C86" s="34"/>
      <c r="D86" s="201"/>
      <c r="E86" s="202"/>
      <c r="F86" s="202"/>
      <c r="G86" s="202"/>
      <c r="H86" s="204"/>
      <c r="I86" s="205"/>
      <c r="J86" s="202"/>
      <c r="K86" s="34"/>
    </row>
    <row r="87" spans="1:16" s="35" customFormat="1" ht="15" hidden="1" customHeight="1" x14ac:dyDescent="0.3">
      <c r="A87" s="34"/>
      <c r="B87" s="34"/>
      <c r="C87" s="34"/>
      <c r="D87" s="201"/>
      <c r="E87" s="202"/>
      <c r="F87" s="202"/>
      <c r="G87" s="202"/>
      <c r="H87" s="205"/>
      <c r="I87" s="205"/>
      <c r="J87" s="202"/>
      <c r="K87" s="34"/>
    </row>
    <row r="88" spans="1:16" s="35" customFormat="1" ht="15" hidden="1" customHeight="1" x14ac:dyDescent="0.3">
      <c r="A88" s="34"/>
      <c r="B88" s="34"/>
      <c r="C88" s="34"/>
      <c r="D88" s="201"/>
      <c r="E88" s="202"/>
      <c r="F88" s="202"/>
      <c r="G88" s="202"/>
      <c r="H88" s="205"/>
      <c r="I88" s="205"/>
      <c r="J88" s="202"/>
      <c r="K88" s="34"/>
    </row>
    <row r="89" spans="1:16" s="35" customFormat="1" ht="15" hidden="1" customHeight="1" x14ac:dyDescent="0.3">
      <c r="A89" s="34"/>
      <c r="B89" s="34"/>
      <c r="C89" s="34"/>
      <c r="D89" s="201"/>
      <c r="E89" s="202"/>
      <c r="F89" s="202"/>
      <c r="G89" s="202"/>
      <c r="H89" s="205"/>
      <c r="I89" s="205"/>
      <c r="J89" s="202"/>
      <c r="K89" s="34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20:F20"/>
    <mergeCell ref="I20:J20"/>
    <mergeCell ref="A2:K2"/>
    <mergeCell ref="A7:K7"/>
    <mergeCell ref="C10:K10"/>
    <mergeCell ref="C11:K11"/>
    <mergeCell ref="A13:K13"/>
    <mergeCell ref="A23:J23"/>
    <mergeCell ref="A32:F32"/>
    <mergeCell ref="A33:F33"/>
    <mergeCell ref="A36:D36"/>
    <mergeCell ref="A37:B37"/>
    <mergeCell ref="C37:K37"/>
    <mergeCell ref="A38:B38"/>
    <mergeCell ref="C38:K38"/>
    <mergeCell ref="A39:B39"/>
    <mergeCell ref="C39:K39"/>
    <mergeCell ref="A40:B40"/>
    <mergeCell ref="C40:K40"/>
    <mergeCell ref="A41:B41"/>
    <mergeCell ref="C41:K41"/>
    <mergeCell ref="A42:B42"/>
    <mergeCell ref="C42:K42"/>
    <mergeCell ref="A43:B43"/>
    <mergeCell ref="C43:K43"/>
    <mergeCell ref="A47:K47"/>
    <mergeCell ref="A44:B44"/>
    <mergeCell ref="C44:K44"/>
    <mergeCell ref="A45:B45"/>
    <mergeCell ref="C45:K45"/>
    <mergeCell ref="A46:B46"/>
    <mergeCell ref="C46:K46"/>
  </mergeCells>
  <dataValidations count="15">
    <dataValidation allowBlank="1" showInputMessage="1" showErrorMessage="1" prompt="Zdôvodnite nevyhnutnosť tohto výdavku pre realizáciu hlavnej aktivity projektu." sqref="K15:K19" xr:uid="{00000000-0002-0000-0400-000000000000}"/>
    <dataValidation allowBlank="1" showInputMessage="1" showErrorMessage="1" prompt="Popíšte výdavok z hľadiska jeho predmetu, resp. rozsahu. Ak výdavok pozostáva z viacerých položiek, je potrebné ich bližšie špecifikovať." sqref="J15:J19 J25:J31" xr:uid="{00000000-0002-0000-0400-000001000000}"/>
    <dataValidation allowBlank="1" showErrorMessage="1" prompt="Je potrebné vybrať relevantnú hlavnú aktivitu." sqref="A13:K13" xr:uid="{00000000-0002-0000-0400-000002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 xr:uid="{00000000-0002-0000-0400-000003000000}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 xr:uid="{00000000-0002-0000-0400-000004000000}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 xr:uid="{00000000-0002-0000-0400-000005000000}">
      <formula1>$H$79</formula1>
    </dataValidation>
    <dataValidation allowBlank="1" showInputMessage="1" showErrorMessage="1" prompt="Rešpektujte stanovený finančný a percentuálny limit uvedený v Príručke k oprávnenosti výdavkov." sqref="F25:F31" xr:uid="{00000000-0002-0000-0400-000006000000}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 xr:uid="{00000000-0002-0000-0400-000007000000}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 xr:uid="{00000000-0002-0000-0400-000008000000}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 xr:uid="{00000000-0002-0000-0400-000009000000}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 xr:uid="{00000000-0002-0000-0400-00000A000000}"/>
    <dataValidation type="list" allowBlank="1" showInputMessage="1" showErrorMessage="1" prompt="Z roletového menu vyberte príslušnú skupinu oprávnených výdavkov v súlade s prílohou č. 4 výzvy - Osobitné podmienky oprávnenosti výdavkov._x000a_" sqref="C15:C19" xr:uid="{00000000-0002-0000-0400-00000B000000}">
      <formula1>$H$53:$H$66</formula1>
    </dataValidation>
    <dataValidation allowBlank="1" showInputMessage="1" showErrorMessage="1" prompt="V prípade potreby doplňte ďalšie typy oprávnených výdavkov." sqref="B19" xr:uid="{00000000-0002-0000-0400-00000C000000}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 xr:uid="{00000000-0002-0000-0400-00000D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 xr:uid="{00000000-0002-0000-0400-00000E000000}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2D9A-C1E8-4E17-B8B9-297D22E32BB6}">
  <sheetPr>
    <pageSetUpPr fitToPage="1"/>
  </sheetPr>
  <dimension ref="A1:K163"/>
  <sheetViews>
    <sheetView view="pageBreakPreview" topLeftCell="A7" zoomScale="80" zoomScaleNormal="100" zoomScaleSheetLayoutView="80" workbookViewId="0">
      <selection activeCell="D118" sqref="D118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62" customWidth="1"/>
    <col min="6" max="6" width="11.7109375" style="62" customWidth="1"/>
    <col min="7" max="7" width="23.28515625" style="62" customWidth="1"/>
    <col min="8" max="8" width="12.28515625" style="62" customWidth="1"/>
    <col min="9" max="9" width="42.140625" style="62" customWidth="1"/>
    <col min="10" max="10" width="14" style="62" bestFit="1" customWidth="1"/>
    <col min="11" max="11" width="9.140625" style="62"/>
    <col min="12" max="12" width="35.85546875" style="62" bestFit="1" customWidth="1"/>
    <col min="13" max="13" width="13.42578125" style="62" bestFit="1" customWidth="1"/>
    <col min="14" max="14" width="12.85546875" style="62" bestFit="1" customWidth="1"/>
    <col min="15" max="256" width="9.140625" style="62"/>
    <col min="257" max="257" width="35.85546875" style="62" bestFit="1" customWidth="1"/>
    <col min="258" max="258" width="7.7109375" style="62" customWidth="1"/>
    <col min="259" max="259" width="40.5703125" style="62" customWidth="1"/>
    <col min="260" max="260" width="32.140625" style="62" customWidth="1"/>
    <col min="261" max="261" width="18.7109375" style="62" customWidth="1"/>
    <col min="262" max="262" width="11.7109375" style="62" customWidth="1"/>
    <col min="263" max="263" width="23.28515625" style="62" customWidth="1"/>
    <col min="264" max="264" width="12.28515625" style="62" customWidth="1"/>
    <col min="265" max="265" width="42.140625" style="62" customWidth="1"/>
    <col min="266" max="266" width="14" style="62" bestFit="1" customWidth="1"/>
    <col min="267" max="267" width="9.140625" style="62"/>
    <col min="268" max="268" width="35.85546875" style="62" bestFit="1" customWidth="1"/>
    <col min="269" max="269" width="13.42578125" style="62" bestFit="1" customWidth="1"/>
    <col min="270" max="270" width="12.85546875" style="62" bestFit="1" customWidth="1"/>
    <col min="271" max="512" width="9.140625" style="62"/>
    <col min="513" max="513" width="35.85546875" style="62" bestFit="1" customWidth="1"/>
    <col min="514" max="514" width="7.7109375" style="62" customWidth="1"/>
    <col min="515" max="515" width="40.5703125" style="62" customWidth="1"/>
    <col min="516" max="516" width="32.140625" style="62" customWidth="1"/>
    <col min="517" max="517" width="18.7109375" style="62" customWidth="1"/>
    <col min="518" max="518" width="11.7109375" style="62" customWidth="1"/>
    <col min="519" max="519" width="23.28515625" style="62" customWidth="1"/>
    <col min="520" max="520" width="12.28515625" style="62" customWidth="1"/>
    <col min="521" max="521" width="42.140625" style="62" customWidth="1"/>
    <col min="522" max="522" width="14" style="62" bestFit="1" customWidth="1"/>
    <col min="523" max="523" width="9.140625" style="62"/>
    <col min="524" max="524" width="35.85546875" style="62" bestFit="1" customWidth="1"/>
    <col min="525" max="525" width="13.42578125" style="62" bestFit="1" customWidth="1"/>
    <col min="526" max="526" width="12.85546875" style="62" bestFit="1" customWidth="1"/>
    <col min="527" max="768" width="9.140625" style="62"/>
    <col min="769" max="769" width="35.85546875" style="62" bestFit="1" customWidth="1"/>
    <col min="770" max="770" width="7.7109375" style="62" customWidth="1"/>
    <col min="771" max="771" width="40.5703125" style="62" customWidth="1"/>
    <col min="772" max="772" width="32.140625" style="62" customWidth="1"/>
    <col min="773" max="773" width="18.7109375" style="62" customWidth="1"/>
    <col min="774" max="774" width="11.7109375" style="62" customWidth="1"/>
    <col min="775" max="775" width="23.28515625" style="62" customWidth="1"/>
    <col min="776" max="776" width="12.28515625" style="62" customWidth="1"/>
    <col min="777" max="777" width="42.140625" style="62" customWidth="1"/>
    <col min="778" max="778" width="14" style="62" bestFit="1" customWidth="1"/>
    <col min="779" max="779" width="9.140625" style="62"/>
    <col min="780" max="780" width="35.85546875" style="62" bestFit="1" customWidth="1"/>
    <col min="781" max="781" width="13.42578125" style="62" bestFit="1" customWidth="1"/>
    <col min="782" max="782" width="12.85546875" style="62" bestFit="1" customWidth="1"/>
    <col min="783" max="1024" width="9.140625" style="62"/>
    <col min="1025" max="1025" width="35.85546875" style="62" bestFit="1" customWidth="1"/>
    <col min="1026" max="1026" width="7.7109375" style="62" customWidth="1"/>
    <col min="1027" max="1027" width="40.5703125" style="62" customWidth="1"/>
    <col min="1028" max="1028" width="32.140625" style="62" customWidth="1"/>
    <col min="1029" max="1029" width="18.7109375" style="62" customWidth="1"/>
    <col min="1030" max="1030" width="11.7109375" style="62" customWidth="1"/>
    <col min="1031" max="1031" width="23.28515625" style="62" customWidth="1"/>
    <col min="1032" max="1032" width="12.28515625" style="62" customWidth="1"/>
    <col min="1033" max="1033" width="42.140625" style="62" customWidth="1"/>
    <col min="1034" max="1034" width="14" style="62" bestFit="1" customWidth="1"/>
    <col min="1035" max="1035" width="9.140625" style="62"/>
    <col min="1036" max="1036" width="35.85546875" style="62" bestFit="1" customWidth="1"/>
    <col min="1037" max="1037" width="13.42578125" style="62" bestFit="1" customWidth="1"/>
    <col min="1038" max="1038" width="12.85546875" style="62" bestFit="1" customWidth="1"/>
    <col min="1039" max="1280" width="9.140625" style="62"/>
    <col min="1281" max="1281" width="35.85546875" style="62" bestFit="1" customWidth="1"/>
    <col min="1282" max="1282" width="7.7109375" style="62" customWidth="1"/>
    <col min="1283" max="1283" width="40.5703125" style="62" customWidth="1"/>
    <col min="1284" max="1284" width="32.140625" style="62" customWidth="1"/>
    <col min="1285" max="1285" width="18.7109375" style="62" customWidth="1"/>
    <col min="1286" max="1286" width="11.7109375" style="62" customWidth="1"/>
    <col min="1287" max="1287" width="23.28515625" style="62" customWidth="1"/>
    <col min="1288" max="1288" width="12.28515625" style="62" customWidth="1"/>
    <col min="1289" max="1289" width="42.140625" style="62" customWidth="1"/>
    <col min="1290" max="1290" width="14" style="62" bestFit="1" customWidth="1"/>
    <col min="1291" max="1291" width="9.140625" style="62"/>
    <col min="1292" max="1292" width="35.85546875" style="62" bestFit="1" customWidth="1"/>
    <col min="1293" max="1293" width="13.42578125" style="62" bestFit="1" customWidth="1"/>
    <col min="1294" max="1294" width="12.85546875" style="62" bestFit="1" customWidth="1"/>
    <col min="1295" max="1536" width="9.140625" style="62"/>
    <col min="1537" max="1537" width="35.85546875" style="62" bestFit="1" customWidth="1"/>
    <col min="1538" max="1538" width="7.7109375" style="62" customWidth="1"/>
    <col min="1539" max="1539" width="40.5703125" style="62" customWidth="1"/>
    <col min="1540" max="1540" width="32.140625" style="62" customWidth="1"/>
    <col min="1541" max="1541" width="18.7109375" style="62" customWidth="1"/>
    <col min="1542" max="1542" width="11.7109375" style="62" customWidth="1"/>
    <col min="1543" max="1543" width="23.28515625" style="62" customWidth="1"/>
    <col min="1544" max="1544" width="12.28515625" style="62" customWidth="1"/>
    <col min="1545" max="1545" width="42.140625" style="62" customWidth="1"/>
    <col min="1546" max="1546" width="14" style="62" bestFit="1" customWidth="1"/>
    <col min="1547" max="1547" width="9.140625" style="62"/>
    <col min="1548" max="1548" width="35.85546875" style="62" bestFit="1" customWidth="1"/>
    <col min="1549" max="1549" width="13.42578125" style="62" bestFit="1" customWidth="1"/>
    <col min="1550" max="1550" width="12.85546875" style="62" bestFit="1" customWidth="1"/>
    <col min="1551" max="1792" width="9.140625" style="62"/>
    <col min="1793" max="1793" width="35.85546875" style="62" bestFit="1" customWidth="1"/>
    <col min="1794" max="1794" width="7.7109375" style="62" customWidth="1"/>
    <col min="1795" max="1795" width="40.5703125" style="62" customWidth="1"/>
    <col min="1796" max="1796" width="32.140625" style="62" customWidth="1"/>
    <col min="1797" max="1797" width="18.7109375" style="62" customWidth="1"/>
    <col min="1798" max="1798" width="11.7109375" style="62" customWidth="1"/>
    <col min="1799" max="1799" width="23.28515625" style="62" customWidth="1"/>
    <col min="1800" max="1800" width="12.28515625" style="62" customWidth="1"/>
    <col min="1801" max="1801" width="42.140625" style="62" customWidth="1"/>
    <col min="1802" max="1802" width="14" style="62" bestFit="1" customWidth="1"/>
    <col min="1803" max="1803" width="9.140625" style="62"/>
    <col min="1804" max="1804" width="35.85546875" style="62" bestFit="1" customWidth="1"/>
    <col min="1805" max="1805" width="13.42578125" style="62" bestFit="1" customWidth="1"/>
    <col min="1806" max="1806" width="12.85546875" style="62" bestFit="1" customWidth="1"/>
    <col min="1807" max="2048" width="9.140625" style="62"/>
    <col min="2049" max="2049" width="35.85546875" style="62" bestFit="1" customWidth="1"/>
    <col min="2050" max="2050" width="7.7109375" style="62" customWidth="1"/>
    <col min="2051" max="2051" width="40.5703125" style="62" customWidth="1"/>
    <col min="2052" max="2052" width="32.140625" style="62" customWidth="1"/>
    <col min="2053" max="2053" width="18.7109375" style="62" customWidth="1"/>
    <col min="2054" max="2054" width="11.7109375" style="62" customWidth="1"/>
    <col min="2055" max="2055" width="23.28515625" style="62" customWidth="1"/>
    <col min="2056" max="2056" width="12.28515625" style="62" customWidth="1"/>
    <col min="2057" max="2057" width="42.140625" style="62" customWidth="1"/>
    <col min="2058" max="2058" width="14" style="62" bestFit="1" customWidth="1"/>
    <col min="2059" max="2059" width="9.140625" style="62"/>
    <col min="2060" max="2060" width="35.85546875" style="62" bestFit="1" customWidth="1"/>
    <col min="2061" max="2061" width="13.42578125" style="62" bestFit="1" customWidth="1"/>
    <col min="2062" max="2062" width="12.85546875" style="62" bestFit="1" customWidth="1"/>
    <col min="2063" max="2304" width="9.140625" style="62"/>
    <col min="2305" max="2305" width="35.85546875" style="62" bestFit="1" customWidth="1"/>
    <col min="2306" max="2306" width="7.7109375" style="62" customWidth="1"/>
    <col min="2307" max="2307" width="40.5703125" style="62" customWidth="1"/>
    <col min="2308" max="2308" width="32.140625" style="62" customWidth="1"/>
    <col min="2309" max="2309" width="18.7109375" style="62" customWidth="1"/>
    <col min="2310" max="2310" width="11.7109375" style="62" customWidth="1"/>
    <col min="2311" max="2311" width="23.28515625" style="62" customWidth="1"/>
    <col min="2312" max="2312" width="12.28515625" style="62" customWidth="1"/>
    <col min="2313" max="2313" width="42.140625" style="62" customWidth="1"/>
    <col min="2314" max="2314" width="14" style="62" bestFit="1" customWidth="1"/>
    <col min="2315" max="2315" width="9.140625" style="62"/>
    <col min="2316" max="2316" width="35.85546875" style="62" bestFit="1" customWidth="1"/>
    <col min="2317" max="2317" width="13.42578125" style="62" bestFit="1" customWidth="1"/>
    <col min="2318" max="2318" width="12.85546875" style="62" bestFit="1" customWidth="1"/>
    <col min="2319" max="2560" width="9.140625" style="62"/>
    <col min="2561" max="2561" width="35.85546875" style="62" bestFit="1" customWidth="1"/>
    <col min="2562" max="2562" width="7.7109375" style="62" customWidth="1"/>
    <col min="2563" max="2563" width="40.5703125" style="62" customWidth="1"/>
    <col min="2564" max="2564" width="32.140625" style="62" customWidth="1"/>
    <col min="2565" max="2565" width="18.7109375" style="62" customWidth="1"/>
    <col min="2566" max="2566" width="11.7109375" style="62" customWidth="1"/>
    <col min="2567" max="2567" width="23.28515625" style="62" customWidth="1"/>
    <col min="2568" max="2568" width="12.28515625" style="62" customWidth="1"/>
    <col min="2569" max="2569" width="42.140625" style="62" customWidth="1"/>
    <col min="2570" max="2570" width="14" style="62" bestFit="1" customWidth="1"/>
    <col min="2571" max="2571" width="9.140625" style="62"/>
    <col min="2572" max="2572" width="35.85546875" style="62" bestFit="1" customWidth="1"/>
    <col min="2573" max="2573" width="13.42578125" style="62" bestFit="1" customWidth="1"/>
    <col min="2574" max="2574" width="12.85546875" style="62" bestFit="1" customWidth="1"/>
    <col min="2575" max="2816" width="9.140625" style="62"/>
    <col min="2817" max="2817" width="35.85546875" style="62" bestFit="1" customWidth="1"/>
    <col min="2818" max="2818" width="7.7109375" style="62" customWidth="1"/>
    <col min="2819" max="2819" width="40.5703125" style="62" customWidth="1"/>
    <col min="2820" max="2820" width="32.140625" style="62" customWidth="1"/>
    <col min="2821" max="2821" width="18.7109375" style="62" customWidth="1"/>
    <col min="2822" max="2822" width="11.7109375" style="62" customWidth="1"/>
    <col min="2823" max="2823" width="23.28515625" style="62" customWidth="1"/>
    <col min="2824" max="2824" width="12.28515625" style="62" customWidth="1"/>
    <col min="2825" max="2825" width="42.140625" style="62" customWidth="1"/>
    <col min="2826" max="2826" width="14" style="62" bestFit="1" customWidth="1"/>
    <col min="2827" max="2827" width="9.140625" style="62"/>
    <col min="2828" max="2828" width="35.85546875" style="62" bestFit="1" customWidth="1"/>
    <col min="2829" max="2829" width="13.42578125" style="62" bestFit="1" customWidth="1"/>
    <col min="2830" max="2830" width="12.85546875" style="62" bestFit="1" customWidth="1"/>
    <col min="2831" max="3072" width="9.140625" style="62"/>
    <col min="3073" max="3073" width="35.85546875" style="62" bestFit="1" customWidth="1"/>
    <col min="3074" max="3074" width="7.7109375" style="62" customWidth="1"/>
    <col min="3075" max="3075" width="40.5703125" style="62" customWidth="1"/>
    <col min="3076" max="3076" width="32.140625" style="62" customWidth="1"/>
    <col min="3077" max="3077" width="18.7109375" style="62" customWidth="1"/>
    <col min="3078" max="3078" width="11.7109375" style="62" customWidth="1"/>
    <col min="3079" max="3079" width="23.28515625" style="62" customWidth="1"/>
    <col min="3080" max="3080" width="12.28515625" style="62" customWidth="1"/>
    <col min="3081" max="3081" width="42.140625" style="62" customWidth="1"/>
    <col min="3082" max="3082" width="14" style="62" bestFit="1" customWidth="1"/>
    <col min="3083" max="3083" width="9.140625" style="62"/>
    <col min="3084" max="3084" width="35.85546875" style="62" bestFit="1" customWidth="1"/>
    <col min="3085" max="3085" width="13.42578125" style="62" bestFit="1" customWidth="1"/>
    <col min="3086" max="3086" width="12.85546875" style="62" bestFit="1" customWidth="1"/>
    <col min="3087" max="3328" width="9.140625" style="62"/>
    <col min="3329" max="3329" width="35.85546875" style="62" bestFit="1" customWidth="1"/>
    <col min="3330" max="3330" width="7.7109375" style="62" customWidth="1"/>
    <col min="3331" max="3331" width="40.5703125" style="62" customWidth="1"/>
    <col min="3332" max="3332" width="32.140625" style="62" customWidth="1"/>
    <col min="3333" max="3333" width="18.7109375" style="62" customWidth="1"/>
    <col min="3334" max="3334" width="11.7109375" style="62" customWidth="1"/>
    <col min="3335" max="3335" width="23.28515625" style="62" customWidth="1"/>
    <col min="3336" max="3336" width="12.28515625" style="62" customWidth="1"/>
    <col min="3337" max="3337" width="42.140625" style="62" customWidth="1"/>
    <col min="3338" max="3338" width="14" style="62" bestFit="1" customWidth="1"/>
    <col min="3339" max="3339" width="9.140625" style="62"/>
    <col min="3340" max="3340" width="35.85546875" style="62" bestFit="1" customWidth="1"/>
    <col min="3341" max="3341" width="13.42578125" style="62" bestFit="1" customWidth="1"/>
    <col min="3342" max="3342" width="12.85546875" style="62" bestFit="1" customWidth="1"/>
    <col min="3343" max="3584" width="9.140625" style="62"/>
    <col min="3585" max="3585" width="35.85546875" style="62" bestFit="1" customWidth="1"/>
    <col min="3586" max="3586" width="7.7109375" style="62" customWidth="1"/>
    <col min="3587" max="3587" width="40.5703125" style="62" customWidth="1"/>
    <col min="3588" max="3588" width="32.140625" style="62" customWidth="1"/>
    <col min="3589" max="3589" width="18.7109375" style="62" customWidth="1"/>
    <col min="3590" max="3590" width="11.7109375" style="62" customWidth="1"/>
    <col min="3591" max="3591" width="23.28515625" style="62" customWidth="1"/>
    <col min="3592" max="3592" width="12.28515625" style="62" customWidth="1"/>
    <col min="3593" max="3593" width="42.140625" style="62" customWidth="1"/>
    <col min="3594" max="3594" width="14" style="62" bestFit="1" customWidth="1"/>
    <col min="3595" max="3595" width="9.140625" style="62"/>
    <col min="3596" max="3596" width="35.85546875" style="62" bestFit="1" customWidth="1"/>
    <col min="3597" max="3597" width="13.42578125" style="62" bestFit="1" customWidth="1"/>
    <col min="3598" max="3598" width="12.85546875" style="62" bestFit="1" customWidth="1"/>
    <col min="3599" max="3840" width="9.140625" style="62"/>
    <col min="3841" max="3841" width="35.85546875" style="62" bestFit="1" customWidth="1"/>
    <col min="3842" max="3842" width="7.7109375" style="62" customWidth="1"/>
    <col min="3843" max="3843" width="40.5703125" style="62" customWidth="1"/>
    <col min="3844" max="3844" width="32.140625" style="62" customWidth="1"/>
    <col min="3845" max="3845" width="18.7109375" style="62" customWidth="1"/>
    <col min="3846" max="3846" width="11.7109375" style="62" customWidth="1"/>
    <col min="3847" max="3847" width="23.28515625" style="62" customWidth="1"/>
    <col min="3848" max="3848" width="12.28515625" style="62" customWidth="1"/>
    <col min="3849" max="3849" width="42.140625" style="62" customWidth="1"/>
    <col min="3850" max="3850" width="14" style="62" bestFit="1" customWidth="1"/>
    <col min="3851" max="3851" width="9.140625" style="62"/>
    <col min="3852" max="3852" width="35.85546875" style="62" bestFit="1" customWidth="1"/>
    <col min="3853" max="3853" width="13.42578125" style="62" bestFit="1" customWidth="1"/>
    <col min="3854" max="3854" width="12.85546875" style="62" bestFit="1" customWidth="1"/>
    <col min="3855" max="4096" width="9.140625" style="62"/>
    <col min="4097" max="4097" width="35.85546875" style="62" bestFit="1" customWidth="1"/>
    <col min="4098" max="4098" width="7.7109375" style="62" customWidth="1"/>
    <col min="4099" max="4099" width="40.5703125" style="62" customWidth="1"/>
    <col min="4100" max="4100" width="32.140625" style="62" customWidth="1"/>
    <col min="4101" max="4101" width="18.7109375" style="62" customWidth="1"/>
    <col min="4102" max="4102" width="11.7109375" style="62" customWidth="1"/>
    <col min="4103" max="4103" width="23.28515625" style="62" customWidth="1"/>
    <col min="4104" max="4104" width="12.28515625" style="62" customWidth="1"/>
    <col min="4105" max="4105" width="42.140625" style="62" customWidth="1"/>
    <col min="4106" max="4106" width="14" style="62" bestFit="1" customWidth="1"/>
    <col min="4107" max="4107" width="9.140625" style="62"/>
    <col min="4108" max="4108" width="35.85546875" style="62" bestFit="1" customWidth="1"/>
    <col min="4109" max="4109" width="13.42578125" style="62" bestFit="1" customWidth="1"/>
    <col min="4110" max="4110" width="12.85546875" style="62" bestFit="1" customWidth="1"/>
    <col min="4111" max="4352" width="9.140625" style="62"/>
    <col min="4353" max="4353" width="35.85546875" style="62" bestFit="1" customWidth="1"/>
    <col min="4354" max="4354" width="7.7109375" style="62" customWidth="1"/>
    <col min="4355" max="4355" width="40.5703125" style="62" customWidth="1"/>
    <col min="4356" max="4356" width="32.140625" style="62" customWidth="1"/>
    <col min="4357" max="4357" width="18.7109375" style="62" customWidth="1"/>
    <col min="4358" max="4358" width="11.7109375" style="62" customWidth="1"/>
    <col min="4359" max="4359" width="23.28515625" style="62" customWidth="1"/>
    <col min="4360" max="4360" width="12.28515625" style="62" customWidth="1"/>
    <col min="4361" max="4361" width="42.140625" style="62" customWidth="1"/>
    <col min="4362" max="4362" width="14" style="62" bestFit="1" customWidth="1"/>
    <col min="4363" max="4363" width="9.140625" style="62"/>
    <col min="4364" max="4364" width="35.85546875" style="62" bestFit="1" customWidth="1"/>
    <col min="4365" max="4365" width="13.42578125" style="62" bestFit="1" customWidth="1"/>
    <col min="4366" max="4366" width="12.85546875" style="62" bestFit="1" customWidth="1"/>
    <col min="4367" max="4608" width="9.140625" style="62"/>
    <col min="4609" max="4609" width="35.85546875" style="62" bestFit="1" customWidth="1"/>
    <col min="4610" max="4610" width="7.7109375" style="62" customWidth="1"/>
    <col min="4611" max="4611" width="40.5703125" style="62" customWidth="1"/>
    <col min="4612" max="4612" width="32.140625" style="62" customWidth="1"/>
    <col min="4613" max="4613" width="18.7109375" style="62" customWidth="1"/>
    <col min="4614" max="4614" width="11.7109375" style="62" customWidth="1"/>
    <col min="4615" max="4615" width="23.28515625" style="62" customWidth="1"/>
    <col min="4616" max="4616" width="12.28515625" style="62" customWidth="1"/>
    <col min="4617" max="4617" width="42.140625" style="62" customWidth="1"/>
    <col min="4618" max="4618" width="14" style="62" bestFit="1" customWidth="1"/>
    <col min="4619" max="4619" width="9.140625" style="62"/>
    <col min="4620" max="4620" width="35.85546875" style="62" bestFit="1" customWidth="1"/>
    <col min="4621" max="4621" width="13.42578125" style="62" bestFit="1" customWidth="1"/>
    <col min="4622" max="4622" width="12.85546875" style="62" bestFit="1" customWidth="1"/>
    <col min="4623" max="4864" width="9.140625" style="62"/>
    <col min="4865" max="4865" width="35.85546875" style="62" bestFit="1" customWidth="1"/>
    <col min="4866" max="4866" width="7.7109375" style="62" customWidth="1"/>
    <col min="4867" max="4867" width="40.5703125" style="62" customWidth="1"/>
    <col min="4868" max="4868" width="32.140625" style="62" customWidth="1"/>
    <col min="4869" max="4869" width="18.7109375" style="62" customWidth="1"/>
    <col min="4870" max="4870" width="11.7109375" style="62" customWidth="1"/>
    <col min="4871" max="4871" width="23.28515625" style="62" customWidth="1"/>
    <col min="4872" max="4872" width="12.28515625" style="62" customWidth="1"/>
    <col min="4873" max="4873" width="42.140625" style="62" customWidth="1"/>
    <col min="4874" max="4874" width="14" style="62" bestFit="1" customWidth="1"/>
    <col min="4875" max="4875" width="9.140625" style="62"/>
    <col min="4876" max="4876" width="35.85546875" style="62" bestFit="1" customWidth="1"/>
    <col min="4877" max="4877" width="13.42578125" style="62" bestFit="1" customWidth="1"/>
    <col min="4878" max="4878" width="12.85546875" style="62" bestFit="1" customWidth="1"/>
    <col min="4879" max="5120" width="9.140625" style="62"/>
    <col min="5121" max="5121" width="35.85546875" style="62" bestFit="1" customWidth="1"/>
    <col min="5122" max="5122" width="7.7109375" style="62" customWidth="1"/>
    <col min="5123" max="5123" width="40.5703125" style="62" customWidth="1"/>
    <col min="5124" max="5124" width="32.140625" style="62" customWidth="1"/>
    <col min="5125" max="5125" width="18.7109375" style="62" customWidth="1"/>
    <col min="5126" max="5126" width="11.7109375" style="62" customWidth="1"/>
    <col min="5127" max="5127" width="23.28515625" style="62" customWidth="1"/>
    <col min="5128" max="5128" width="12.28515625" style="62" customWidth="1"/>
    <col min="5129" max="5129" width="42.140625" style="62" customWidth="1"/>
    <col min="5130" max="5130" width="14" style="62" bestFit="1" customWidth="1"/>
    <col min="5131" max="5131" width="9.140625" style="62"/>
    <col min="5132" max="5132" width="35.85546875" style="62" bestFit="1" customWidth="1"/>
    <col min="5133" max="5133" width="13.42578125" style="62" bestFit="1" customWidth="1"/>
    <col min="5134" max="5134" width="12.85546875" style="62" bestFit="1" customWidth="1"/>
    <col min="5135" max="5376" width="9.140625" style="62"/>
    <col min="5377" max="5377" width="35.85546875" style="62" bestFit="1" customWidth="1"/>
    <col min="5378" max="5378" width="7.7109375" style="62" customWidth="1"/>
    <col min="5379" max="5379" width="40.5703125" style="62" customWidth="1"/>
    <col min="5380" max="5380" width="32.140625" style="62" customWidth="1"/>
    <col min="5381" max="5381" width="18.7109375" style="62" customWidth="1"/>
    <col min="5382" max="5382" width="11.7109375" style="62" customWidth="1"/>
    <col min="5383" max="5383" width="23.28515625" style="62" customWidth="1"/>
    <col min="5384" max="5384" width="12.28515625" style="62" customWidth="1"/>
    <col min="5385" max="5385" width="42.140625" style="62" customWidth="1"/>
    <col min="5386" max="5386" width="14" style="62" bestFit="1" customWidth="1"/>
    <col min="5387" max="5387" width="9.140625" style="62"/>
    <col min="5388" max="5388" width="35.85546875" style="62" bestFit="1" customWidth="1"/>
    <col min="5389" max="5389" width="13.42578125" style="62" bestFit="1" customWidth="1"/>
    <col min="5390" max="5390" width="12.85546875" style="62" bestFit="1" customWidth="1"/>
    <col min="5391" max="5632" width="9.140625" style="62"/>
    <col min="5633" max="5633" width="35.85546875" style="62" bestFit="1" customWidth="1"/>
    <col min="5634" max="5634" width="7.7109375" style="62" customWidth="1"/>
    <col min="5635" max="5635" width="40.5703125" style="62" customWidth="1"/>
    <col min="5636" max="5636" width="32.140625" style="62" customWidth="1"/>
    <col min="5637" max="5637" width="18.7109375" style="62" customWidth="1"/>
    <col min="5638" max="5638" width="11.7109375" style="62" customWidth="1"/>
    <col min="5639" max="5639" width="23.28515625" style="62" customWidth="1"/>
    <col min="5640" max="5640" width="12.28515625" style="62" customWidth="1"/>
    <col min="5641" max="5641" width="42.140625" style="62" customWidth="1"/>
    <col min="5642" max="5642" width="14" style="62" bestFit="1" customWidth="1"/>
    <col min="5643" max="5643" width="9.140625" style="62"/>
    <col min="5644" max="5644" width="35.85546875" style="62" bestFit="1" customWidth="1"/>
    <col min="5645" max="5645" width="13.42578125" style="62" bestFit="1" customWidth="1"/>
    <col min="5646" max="5646" width="12.85546875" style="62" bestFit="1" customWidth="1"/>
    <col min="5647" max="5888" width="9.140625" style="62"/>
    <col min="5889" max="5889" width="35.85546875" style="62" bestFit="1" customWidth="1"/>
    <col min="5890" max="5890" width="7.7109375" style="62" customWidth="1"/>
    <col min="5891" max="5891" width="40.5703125" style="62" customWidth="1"/>
    <col min="5892" max="5892" width="32.140625" style="62" customWidth="1"/>
    <col min="5893" max="5893" width="18.7109375" style="62" customWidth="1"/>
    <col min="5894" max="5894" width="11.7109375" style="62" customWidth="1"/>
    <col min="5895" max="5895" width="23.28515625" style="62" customWidth="1"/>
    <col min="5896" max="5896" width="12.28515625" style="62" customWidth="1"/>
    <col min="5897" max="5897" width="42.140625" style="62" customWidth="1"/>
    <col min="5898" max="5898" width="14" style="62" bestFit="1" customWidth="1"/>
    <col min="5899" max="5899" width="9.140625" style="62"/>
    <col min="5900" max="5900" width="35.85546875" style="62" bestFit="1" customWidth="1"/>
    <col min="5901" max="5901" width="13.42578125" style="62" bestFit="1" customWidth="1"/>
    <col min="5902" max="5902" width="12.85546875" style="62" bestFit="1" customWidth="1"/>
    <col min="5903" max="6144" width="9.140625" style="62"/>
    <col min="6145" max="6145" width="35.85546875" style="62" bestFit="1" customWidth="1"/>
    <col min="6146" max="6146" width="7.7109375" style="62" customWidth="1"/>
    <col min="6147" max="6147" width="40.5703125" style="62" customWidth="1"/>
    <col min="6148" max="6148" width="32.140625" style="62" customWidth="1"/>
    <col min="6149" max="6149" width="18.7109375" style="62" customWidth="1"/>
    <col min="6150" max="6150" width="11.7109375" style="62" customWidth="1"/>
    <col min="6151" max="6151" width="23.28515625" style="62" customWidth="1"/>
    <col min="6152" max="6152" width="12.28515625" style="62" customWidth="1"/>
    <col min="6153" max="6153" width="42.140625" style="62" customWidth="1"/>
    <col min="6154" max="6154" width="14" style="62" bestFit="1" customWidth="1"/>
    <col min="6155" max="6155" width="9.140625" style="62"/>
    <col min="6156" max="6156" width="35.85546875" style="62" bestFit="1" customWidth="1"/>
    <col min="6157" max="6157" width="13.42578125" style="62" bestFit="1" customWidth="1"/>
    <col min="6158" max="6158" width="12.85546875" style="62" bestFit="1" customWidth="1"/>
    <col min="6159" max="6400" width="9.140625" style="62"/>
    <col min="6401" max="6401" width="35.85546875" style="62" bestFit="1" customWidth="1"/>
    <col min="6402" max="6402" width="7.7109375" style="62" customWidth="1"/>
    <col min="6403" max="6403" width="40.5703125" style="62" customWidth="1"/>
    <col min="6404" max="6404" width="32.140625" style="62" customWidth="1"/>
    <col min="6405" max="6405" width="18.7109375" style="62" customWidth="1"/>
    <col min="6406" max="6406" width="11.7109375" style="62" customWidth="1"/>
    <col min="6407" max="6407" width="23.28515625" style="62" customWidth="1"/>
    <col min="6408" max="6408" width="12.28515625" style="62" customWidth="1"/>
    <col min="6409" max="6409" width="42.140625" style="62" customWidth="1"/>
    <col min="6410" max="6410" width="14" style="62" bestFit="1" customWidth="1"/>
    <col min="6411" max="6411" width="9.140625" style="62"/>
    <col min="6412" max="6412" width="35.85546875" style="62" bestFit="1" customWidth="1"/>
    <col min="6413" max="6413" width="13.42578125" style="62" bestFit="1" customWidth="1"/>
    <col min="6414" max="6414" width="12.85546875" style="62" bestFit="1" customWidth="1"/>
    <col min="6415" max="6656" width="9.140625" style="62"/>
    <col min="6657" max="6657" width="35.85546875" style="62" bestFit="1" customWidth="1"/>
    <col min="6658" max="6658" width="7.7109375" style="62" customWidth="1"/>
    <col min="6659" max="6659" width="40.5703125" style="62" customWidth="1"/>
    <col min="6660" max="6660" width="32.140625" style="62" customWidth="1"/>
    <col min="6661" max="6661" width="18.7109375" style="62" customWidth="1"/>
    <col min="6662" max="6662" width="11.7109375" style="62" customWidth="1"/>
    <col min="6663" max="6663" width="23.28515625" style="62" customWidth="1"/>
    <col min="6664" max="6664" width="12.28515625" style="62" customWidth="1"/>
    <col min="6665" max="6665" width="42.140625" style="62" customWidth="1"/>
    <col min="6666" max="6666" width="14" style="62" bestFit="1" customWidth="1"/>
    <col min="6667" max="6667" width="9.140625" style="62"/>
    <col min="6668" max="6668" width="35.85546875" style="62" bestFit="1" customWidth="1"/>
    <col min="6669" max="6669" width="13.42578125" style="62" bestFit="1" customWidth="1"/>
    <col min="6670" max="6670" width="12.85546875" style="62" bestFit="1" customWidth="1"/>
    <col min="6671" max="6912" width="9.140625" style="62"/>
    <col min="6913" max="6913" width="35.85546875" style="62" bestFit="1" customWidth="1"/>
    <col min="6914" max="6914" width="7.7109375" style="62" customWidth="1"/>
    <col min="6915" max="6915" width="40.5703125" style="62" customWidth="1"/>
    <col min="6916" max="6916" width="32.140625" style="62" customWidth="1"/>
    <col min="6917" max="6917" width="18.7109375" style="62" customWidth="1"/>
    <col min="6918" max="6918" width="11.7109375" style="62" customWidth="1"/>
    <col min="6919" max="6919" width="23.28515625" style="62" customWidth="1"/>
    <col min="6920" max="6920" width="12.28515625" style="62" customWidth="1"/>
    <col min="6921" max="6921" width="42.140625" style="62" customWidth="1"/>
    <col min="6922" max="6922" width="14" style="62" bestFit="1" customWidth="1"/>
    <col min="6923" max="6923" width="9.140625" style="62"/>
    <col min="6924" max="6924" width="35.85546875" style="62" bestFit="1" customWidth="1"/>
    <col min="6925" max="6925" width="13.42578125" style="62" bestFit="1" customWidth="1"/>
    <col min="6926" max="6926" width="12.85546875" style="62" bestFit="1" customWidth="1"/>
    <col min="6927" max="7168" width="9.140625" style="62"/>
    <col min="7169" max="7169" width="35.85546875" style="62" bestFit="1" customWidth="1"/>
    <col min="7170" max="7170" width="7.7109375" style="62" customWidth="1"/>
    <col min="7171" max="7171" width="40.5703125" style="62" customWidth="1"/>
    <col min="7172" max="7172" width="32.140625" style="62" customWidth="1"/>
    <col min="7173" max="7173" width="18.7109375" style="62" customWidth="1"/>
    <col min="7174" max="7174" width="11.7109375" style="62" customWidth="1"/>
    <col min="7175" max="7175" width="23.28515625" style="62" customWidth="1"/>
    <col min="7176" max="7176" width="12.28515625" style="62" customWidth="1"/>
    <col min="7177" max="7177" width="42.140625" style="62" customWidth="1"/>
    <col min="7178" max="7178" width="14" style="62" bestFit="1" customWidth="1"/>
    <col min="7179" max="7179" width="9.140625" style="62"/>
    <col min="7180" max="7180" width="35.85546875" style="62" bestFit="1" customWidth="1"/>
    <col min="7181" max="7181" width="13.42578125" style="62" bestFit="1" customWidth="1"/>
    <col min="7182" max="7182" width="12.85546875" style="62" bestFit="1" customWidth="1"/>
    <col min="7183" max="7424" width="9.140625" style="62"/>
    <col min="7425" max="7425" width="35.85546875" style="62" bestFit="1" customWidth="1"/>
    <col min="7426" max="7426" width="7.7109375" style="62" customWidth="1"/>
    <col min="7427" max="7427" width="40.5703125" style="62" customWidth="1"/>
    <col min="7428" max="7428" width="32.140625" style="62" customWidth="1"/>
    <col min="7429" max="7429" width="18.7109375" style="62" customWidth="1"/>
    <col min="7430" max="7430" width="11.7109375" style="62" customWidth="1"/>
    <col min="7431" max="7431" width="23.28515625" style="62" customWidth="1"/>
    <col min="7432" max="7432" width="12.28515625" style="62" customWidth="1"/>
    <col min="7433" max="7433" width="42.140625" style="62" customWidth="1"/>
    <col min="7434" max="7434" width="14" style="62" bestFit="1" customWidth="1"/>
    <col min="7435" max="7435" width="9.140625" style="62"/>
    <col min="7436" max="7436" width="35.85546875" style="62" bestFit="1" customWidth="1"/>
    <col min="7437" max="7437" width="13.42578125" style="62" bestFit="1" customWidth="1"/>
    <col min="7438" max="7438" width="12.85546875" style="62" bestFit="1" customWidth="1"/>
    <col min="7439" max="7680" width="9.140625" style="62"/>
    <col min="7681" max="7681" width="35.85546875" style="62" bestFit="1" customWidth="1"/>
    <col min="7682" max="7682" width="7.7109375" style="62" customWidth="1"/>
    <col min="7683" max="7683" width="40.5703125" style="62" customWidth="1"/>
    <col min="7684" max="7684" width="32.140625" style="62" customWidth="1"/>
    <col min="7685" max="7685" width="18.7109375" style="62" customWidth="1"/>
    <col min="7686" max="7686" width="11.7109375" style="62" customWidth="1"/>
    <col min="7687" max="7687" width="23.28515625" style="62" customWidth="1"/>
    <col min="7688" max="7688" width="12.28515625" style="62" customWidth="1"/>
    <col min="7689" max="7689" width="42.140625" style="62" customWidth="1"/>
    <col min="7690" max="7690" width="14" style="62" bestFit="1" customWidth="1"/>
    <col min="7691" max="7691" width="9.140625" style="62"/>
    <col min="7692" max="7692" width="35.85546875" style="62" bestFit="1" customWidth="1"/>
    <col min="7693" max="7693" width="13.42578125" style="62" bestFit="1" customWidth="1"/>
    <col min="7694" max="7694" width="12.85546875" style="62" bestFit="1" customWidth="1"/>
    <col min="7695" max="7936" width="9.140625" style="62"/>
    <col min="7937" max="7937" width="35.85546875" style="62" bestFit="1" customWidth="1"/>
    <col min="7938" max="7938" width="7.7109375" style="62" customWidth="1"/>
    <col min="7939" max="7939" width="40.5703125" style="62" customWidth="1"/>
    <col min="7940" max="7940" width="32.140625" style="62" customWidth="1"/>
    <col min="7941" max="7941" width="18.7109375" style="62" customWidth="1"/>
    <col min="7942" max="7942" width="11.7109375" style="62" customWidth="1"/>
    <col min="7943" max="7943" width="23.28515625" style="62" customWidth="1"/>
    <col min="7944" max="7944" width="12.28515625" style="62" customWidth="1"/>
    <col min="7945" max="7945" width="42.140625" style="62" customWidth="1"/>
    <col min="7946" max="7946" width="14" style="62" bestFit="1" customWidth="1"/>
    <col min="7947" max="7947" width="9.140625" style="62"/>
    <col min="7948" max="7948" width="35.85546875" style="62" bestFit="1" customWidth="1"/>
    <col min="7949" max="7949" width="13.42578125" style="62" bestFit="1" customWidth="1"/>
    <col min="7950" max="7950" width="12.85546875" style="62" bestFit="1" customWidth="1"/>
    <col min="7951" max="8192" width="9.140625" style="62"/>
    <col min="8193" max="8193" width="35.85546875" style="62" bestFit="1" customWidth="1"/>
    <col min="8194" max="8194" width="7.7109375" style="62" customWidth="1"/>
    <col min="8195" max="8195" width="40.5703125" style="62" customWidth="1"/>
    <col min="8196" max="8196" width="32.140625" style="62" customWidth="1"/>
    <col min="8197" max="8197" width="18.7109375" style="62" customWidth="1"/>
    <col min="8198" max="8198" width="11.7109375" style="62" customWidth="1"/>
    <col min="8199" max="8199" width="23.28515625" style="62" customWidth="1"/>
    <col min="8200" max="8200" width="12.28515625" style="62" customWidth="1"/>
    <col min="8201" max="8201" width="42.140625" style="62" customWidth="1"/>
    <col min="8202" max="8202" width="14" style="62" bestFit="1" customWidth="1"/>
    <col min="8203" max="8203" width="9.140625" style="62"/>
    <col min="8204" max="8204" width="35.85546875" style="62" bestFit="1" customWidth="1"/>
    <col min="8205" max="8205" width="13.42578125" style="62" bestFit="1" customWidth="1"/>
    <col min="8206" max="8206" width="12.85546875" style="62" bestFit="1" customWidth="1"/>
    <col min="8207" max="8448" width="9.140625" style="62"/>
    <col min="8449" max="8449" width="35.85546875" style="62" bestFit="1" customWidth="1"/>
    <col min="8450" max="8450" width="7.7109375" style="62" customWidth="1"/>
    <col min="8451" max="8451" width="40.5703125" style="62" customWidth="1"/>
    <col min="8452" max="8452" width="32.140625" style="62" customWidth="1"/>
    <col min="8453" max="8453" width="18.7109375" style="62" customWidth="1"/>
    <col min="8454" max="8454" width="11.7109375" style="62" customWidth="1"/>
    <col min="8455" max="8455" width="23.28515625" style="62" customWidth="1"/>
    <col min="8456" max="8456" width="12.28515625" style="62" customWidth="1"/>
    <col min="8457" max="8457" width="42.140625" style="62" customWidth="1"/>
    <col min="8458" max="8458" width="14" style="62" bestFit="1" customWidth="1"/>
    <col min="8459" max="8459" width="9.140625" style="62"/>
    <col min="8460" max="8460" width="35.85546875" style="62" bestFit="1" customWidth="1"/>
    <col min="8461" max="8461" width="13.42578125" style="62" bestFit="1" customWidth="1"/>
    <col min="8462" max="8462" width="12.85546875" style="62" bestFit="1" customWidth="1"/>
    <col min="8463" max="8704" width="9.140625" style="62"/>
    <col min="8705" max="8705" width="35.85546875" style="62" bestFit="1" customWidth="1"/>
    <col min="8706" max="8706" width="7.7109375" style="62" customWidth="1"/>
    <col min="8707" max="8707" width="40.5703125" style="62" customWidth="1"/>
    <col min="8708" max="8708" width="32.140625" style="62" customWidth="1"/>
    <col min="8709" max="8709" width="18.7109375" style="62" customWidth="1"/>
    <col min="8710" max="8710" width="11.7109375" style="62" customWidth="1"/>
    <col min="8711" max="8711" width="23.28515625" style="62" customWidth="1"/>
    <col min="8712" max="8712" width="12.28515625" style="62" customWidth="1"/>
    <col min="8713" max="8713" width="42.140625" style="62" customWidth="1"/>
    <col min="8714" max="8714" width="14" style="62" bestFit="1" customWidth="1"/>
    <col min="8715" max="8715" width="9.140625" style="62"/>
    <col min="8716" max="8716" width="35.85546875" style="62" bestFit="1" customWidth="1"/>
    <col min="8717" max="8717" width="13.42578125" style="62" bestFit="1" customWidth="1"/>
    <col min="8718" max="8718" width="12.85546875" style="62" bestFit="1" customWidth="1"/>
    <col min="8719" max="8960" width="9.140625" style="62"/>
    <col min="8961" max="8961" width="35.85546875" style="62" bestFit="1" customWidth="1"/>
    <col min="8962" max="8962" width="7.7109375" style="62" customWidth="1"/>
    <col min="8963" max="8963" width="40.5703125" style="62" customWidth="1"/>
    <col min="8964" max="8964" width="32.140625" style="62" customWidth="1"/>
    <col min="8965" max="8965" width="18.7109375" style="62" customWidth="1"/>
    <col min="8966" max="8966" width="11.7109375" style="62" customWidth="1"/>
    <col min="8967" max="8967" width="23.28515625" style="62" customWidth="1"/>
    <col min="8968" max="8968" width="12.28515625" style="62" customWidth="1"/>
    <col min="8969" max="8969" width="42.140625" style="62" customWidth="1"/>
    <col min="8970" max="8970" width="14" style="62" bestFit="1" customWidth="1"/>
    <col min="8971" max="8971" width="9.140625" style="62"/>
    <col min="8972" max="8972" width="35.85546875" style="62" bestFit="1" customWidth="1"/>
    <col min="8973" max="8973" width="13.42578125" style="62" bestFit="1" customWidth="1"/>
    <col min="8974" max="8974" width="12.85546875" style="62" bestFit="1" customWidth="1"/>
    <col min="8975" max="9216" width="9.140625" style="62"/>
    <col min="9217" max="9217" width="35.85546875" style="62" bestFit="1" customWidth="1"/>
    <col min="9218" max="9218" width="7.7109375" style="62" customWidth="1"/>
    <col min="9219" max="9219" width="40.5703125" style="62" customWidth="1"/>
    <col min="9220" max="9220" width="32.140625" style="62" customWidth="1"/>
    <col min="9221" max="9221" width="18.7109375" style="62" customWidth="1"/>
    <col min="9222" max="9222" width="11.7109375" style="62" customWidth="1"/>
    <col min="9223" max="9223" width="23.28515625" style="62" customWidth="1"/>
    <col min="9224" max="9224" width="12.28515625" style="62" customWidth="1"/>
    <col min="9225" max="9225" width="42.140625" style="62" customWidth="1"/>
    <col min="9226" max="9226" width="14" style="62" bestFit="1" customWidth="1"/>
    <col min="9227" max="9227" width="9.140625" style="62"/>
    <col min="9228" max="9228" width="35.85546875" style="62" bestFit="1" customWidth="1"/>
    <col min="9229" max="9229" width="13.42578125" style="62" bestFit="1" customWidth="1"/>
    <col min="9230" max="9230" width="12.85546875" style="62" bestFit="1" customWidth="1"/>
    <col min="9231" max="9472" width="9.140625" style="62"/>
    <col min="9473" max="9473" width="35.85546875" style="62" bestFit="1" customWidth="1"/>
    <col min="9474" max="9474" width="7.7109375" style="62" customWidth="1"/>
    <col min="9475" max="9475" width="40.5703125" style="62" customWidth="1"/>
    <col min="9476" max="9476" width="32.140625" style="62" customWidth="1"/>
    <col min="9477" max="9477" width="18.7109375" style="62" customWidth="1"/>
    <col min="9478" max="9478" width="11.7109375" style="62" customWidth="1"/>
    <col min="9479" max="9479" width="23.28515625" style="62" customWidth="1"/>
    <col min="9480" max="9480" width="12.28515625" style="62" customWidth="1"/>
    <col min="9481" max="9481" width="42.140625" style="62" customWidth="1"/>
    <col min="9482" max="9482" width="14" style="62" bestFit="1" customWidth="1"/>
    <col min="9483" max="9483" width="9.140625" style="62"/>
    <col min="9484" max="9484" width="35.85546875" style="62" bestFit="1" customWidth="1"/>
    <col min="9485" max="9485" width="13.42578125" style="62" bestFit="1" customWidth="1"/>
    <col min="9486" max="9486" width="12.85546875" style="62" bestFit="1" customWidth="1"/>
    <col min="9487" max="9728" width="9.140625" style="62"/>
    <col min="9729" max="9729" width="35.85546875" style="62" bestFit="1" customWidth="1"/>
    <col min="9730" max="9730" width="7.7109375" style="62" customWidth="1"/>
    <col min="9731" max="9731" width="40.5703125" style="62" customWidth="1"/>
    <col min="9732" max="9732" width="32.140625" style="62" customWidth="1"/>
    <col min="9733" max="9733" width="18.7109375" style="62" customWidth="1"/>
    <col min="9734" max="9734" width="11.7109375" style="62" customWidth="1"/>
    <col min="9735" max="9735" width="23.28515625" style="62" customWidth="1"/>
    <col min="9736" max="9736" width="12.28515625" style="62" customWidth="1"/>
    <col min="9737" max="9737" width="42.140625" style="62" customWidth="1"/>
    <col min="9738" max="9738" width="14" style="62" bestFit="1" customWidth="1"/>
    <col min="9739" max="9739" width="9.140625" style="62"/>
    <col min="9740" max="9740" width="35.85546875" style="62" bestFit="1" customWidth="1"/>
    <col min="9741" max="9741" width="13.42578125" style="62" bestFit="1" customWidth="1"/>
    <col min="9742" max="9742" width="12.85546875" style="62" bestFit="1" customWidth="1"/>
    <col min="9743" max="9984" width="9.140625" style="62"/>
    <col min="9985" max="9985" width="35.85546875" style="62" bestFit="1" customWidth="1"/>
    <col min="9986" max="9986" width="7.7109375" style="62" customWidth="1"/>
    <col min="9987" max="9987" width="40.5703125" style="62" customWidth="1"/>
    <col min="9988" max="9988" width="32.140625" style="62" customWidth="1"/>
    <col min="9989" max="9989" width="18.7109375" style="62" customWidth="1"/>
    <col min="9990" max="9990" width="11.7109375" style="62" customWidth="1"/>
    <col min="9991" max="9991" width="23.28515625" style="62" customWidth="1"/>
    <col min="9992" max="9992" width="12.28515625" style="62" customWidth="1"/>
    <col min="9993" max="9993" width="42.140625" style="62" customWidth="1"/>
    <col min="9994" max="9994" width="14" style="62" bestFit="1" customWidth="1"/>
    <col min="9995" max="9995" width="9.140625" style="62"/>
    <col min="9996" max="9996" width="35.85546875" style="62" bestFit="1" customWidth="1"/>
    <col min="9997" max="9997" width="13.42578125" style="62" bestFit="1" customWidth="1"/>
    <col min="9998" max="9998" width="12.85546875" style="62" bestFit="1" customWidth="1"/>
    <col min="9999" max="10240" width="9.140625" style="62"/>
    <col min="10241" max="10241" width="35.85546875" style="62" bestFit="1" customWidth="1"/>
    <col min="10242" max="10242" width="7.7109375" style="62" customWidth="1"/>
    <col min="10243" max="10243" width="40.5703125" style="62" customWidth="1"/>
    <col min="10244" max="10244" width="32.140625" style="62" customWidth="1"/>
    <col min="10245" max="10245" width="18.7109375" style="62" customWidth="1"/>
    <col min="10246" max="10246" width="11.7109375" style="62" customWidth="1"/>
    <col min="10247" max="10247" width="23.28515625" style="62" customWidth="1"/>
    <col min="10248" max="10248" width="12.28515625" style="62" customWidth="1"/>
    <col min="10249" max="10249" width="42.140625" style="62" customWidth="1"/>
    <col min="10250" max="10250" width="14" style="62" bestFit="1" customWidth="1"/>
    <col min="10251" max="10251" width="9.140625" style="62"/>
    <col min="10252" max="10252" width="35.85546875" style="62" bestFit="1" customWidth="1"/>
    <col min="10253" max="10253" width="13.42578125" style="62" bestFit="1" customWidth="1"/>
    <col min="10254" max="10254" width="12.85546875" style="62" bestFit="1" customWidth="1"/>
    <col min="10255" max="10496" width="9.140625" style="62"/>
    <col min="10497" max="10497" width="35.85546875" style="62" bestFit="1" customWidth="1"/>
    <col min="10498" max="10498" width="7.7109375" style="62" customWidth="1"/>
    <col min="10499" max="10499" width="40.5703125" style="62" customWidth="1"/>
    <col min="10500" max="10500" width="32.140625" style="62" customWidth="1"/>
    <col min="10501" max="10501" width="18.7109375" style="62" customWidth="1"/>
    <col min="10502" max="10502" width="11.7109375" style="62" customWidth="1"/>
    <col min="10503" max="10503" width="23.28515625" style="62" customWidth="1"/>
    <col min="10504" max="10504" width="12.28515625" style="62" customWidth="1"/>
    <col min="10505" max="10505" width="42.140625" style="62" customWidth="1"/>
    <col min="10506" max="10506" width="14" style="62" bestFit="1" customWidth="1"/>
    <col min="10507" max="10507" width="9.140625" style="62"/>
    <col min="10508" max="10508" width="35.85546875" style="62" bestFit="1" customWidth="1"/>
    <col min="10509" max="10509" width="13.42578125" style="62" bestFit="1" customWidth="1"/>
    <col min="10510" max="10510" width="12.85546875" style="62" bestFit="1" customWidth="1"/>
    <col min="10511" max="10752" width="9.140625" style="62"/>
    <col min="10753" max="10753" width="35.85546875" style="62" bestFit="1" customWidth="1"/>
    <col min="10754" max="10754" width="7.7109375" style="62" customWidth="1"/>
    <col min="10755" max="10755" width="40.5703125" style="62" customWidth="1"/>
    <col min="10756" max="10756" width="32.140625" style="62" customWidth="1"/>
    <col min="10757" max="10757" width="18.7109375" style="62" customWidth="1"/>
    <col min="10758" max="10758" width="11.7109375" style="62" customWidth="1"/>
    <col min="10759" max="10759" width="23.28515625" style="62" customWidth="1"/>
    <col min="10760" max="10760" width="12.28515625" style="62" customWidth="1"/>
    <col min="10761" max="10761" width="42.140625" style="62" customWidth="1"/>
    <col min="10762" max="10762" width="14" style="62" bestFit="1" customWidth="1"/>
    <col min="10763" max="10763" width="9.140625" style="62"/>
    <col min="10764" max="10764" width="35.85546875" style="62" bestFit="1" customWidth="1"/>
    <col min="10765" max="10765" width="13.42578125" style="62" bestFit="1" customWidth="1"/>
    <col min="10766" max="10766" width="12.85546875" style="62" bestFit="1" customWidth="1"/>
    <col min="10767" max="11008" width="9.140625" style="62"/>
    <col min="11009" max="11009" width="35.85546875" style="62" bestFit="1" customWidth="1"/>
    <col min="11010" max="11010" width="7.7109375" style="62" customWidth="1"/>
    <col min="11011" max="11011" width="40.5703125" style="62" customWidth="1"/>
    <col min="11012" max="11012" width="32.140625" style="62" customWidth="1"/>
    <col min="11013" max="11013" width="18.7109375" style="62" customWidth="1"/>
    <col min="11014" max="11014" width="11.7109375" style="62" customWidth="1"/>
    <col min="11015" max="11015" width="23.28515625" style="62" customWidth="1"/>
    <col min="11016" max="11016" width="12.28515625" style="62" customWidth="1"/>
    <col min="11017" max="11017" width="42.140625" style="62" customWidth="1"/>
    <col min="11018" max="11018" width="14" style="62" bestFit="1" customWidth="1"/>
    <col min="11019" max="11019" width="9.140625" style="62"/>
    <col min="11020" max="11020" width="35.85546875" style="62" bestFit="1" customWidth="1"/>
    <col min="11021" max="11021" width="13.42578125" style="62" bestFit="1" customWidth="1"/>
    <col min="11022" max="11022" width="12.85546875" style="62" bestFit="1" customWidth="1"/>
    <col min="11023" max="11264" width="9.140625" style="62"/>
    <col min="11265" max="11265" width="35.85546875" style="62" bestFit="1" customWidth="1"/>
    <col min="11266" max="11266" width="7.7109375" style="62" customWidth="1"/>
    <col min="11267" max="11267" width="40.5703125" style="62" customWidth="1"/>
    <col min="11268" max="11268" width="32.140625" style="62" customWidth="1"/>
    <col min="11269" max="11269" width="18.7109375" style="62" customWidth="1"/>
    <col min="11270" max="11270" width="11.7109375" style="62" customWidth="1"/>
    <col min="11271" max="11271" width="23.28515625" style="62" customWidth="1"/>
    <col min="11272" max="11272" width="12.28515625" style="62" customWidth="1"/>
    <col min="11273" max="11273" width="42.140625" style="62" customWidth="1"/>
    <col min="11274" max="11274" width="14" style="62" bestFit="1" customWidth="1"/>
    <col min="11275" max="11275" width="9.140625" style="62"/>
    <col min="11276" max="11276" width="35.85546875" style="62" bestFit="1" customWidth="1"/>
    <col min="11277" max="11277" width="13.42578125" style="62" bestFit="1" customWidth="1"/>
    <col min="11278" max="11278" width="12.85546875" style="62" bestFit="1" customWidth="1"/>
    <col min="11279" max="11520" width="9.140625" style="62"/>
    <col min="11521" max="11521" width="35.85546875" style="62" bestFit="1" customWidth="1"/>
    <col min="11522" max="11522" width="7.7109375" style="62" customWidth="1"/>
    <col min="11523" max="11523" width="40.5703125" style="62" customWidth="1"/>
    <col min="11524" max="11524" width="32.140625" style="62" customWidth="1"/>
    <col min="11525" max="11525" width="18.7109375" style="62" customWidth="1"/>
    <col min="11526" max="11526" width="11.7109375" style="62" customWidth="1"/>
    <col min="11527" max="11527" width="23.28515625" style="62" customWidth="1"/>
    <col min="11528" max="11528" width="12.28515625" style="62" customWidth="1"/>
    <col min="11529" max="11529" width="42.140625" style="62" customWidth="1"/>
    <col min="11530" max="11530" width="14" style="62" bestFit="1" customWidth="1"/>
    <col min="11531" max="11531" width="9.140625" style="62"/>
    <col min="11532" max="11532" width="35.85546875" style="62" bestFit="1" customWidth="1"/>
    <col min="11533" max="11533" width="13.42578125" style="62" bestFit="1" customWidth="1"/>
    <col min="11534" max="11534" width="12.85546875" style="62" bestFit="1" customWidth="1"/>
    <col min="11535" max="11776" width="9.140625" style="62"/>
    <col min="11777" max="11777" width="35.85546875" style="62" bestFit="1" customWidth="1"/>
    <col min="11778" max="11778" width="7.7109375" style="62" customWidth="1"/>
    <col min="11779" max="11779" width="40.5703125" style="62" customWidth="1"/>
    <col min="11780" max="11780" width="32.140625" style="62" customWidth="1"/>
    <col min="11781" max="11781" width="18.7109375" style="62" customWidth="1"/>
    <col min="11782" max="11782" width="11.7109375" style="62" customWidth="1"/>
    <col min="11783" max="11783" width="23.28515625" style="62" customWidth="1"/>
    <col min="11784" max="11784" width="12.28515625" style="62" customWidth="1"/>
    <col min="11785" max="11785" width="42.140625" style="62" customWidth="1"/>
    <col min="11786" max="11786" width="14" style="62" bestFit="1" customWidth="1"/>
    <col min="11787" max="11787" width="9.140625" style="62"/>
    <col min="11788" max="11788" width="35.85546875" style="62" bestFit="1" customWidth="1"/>
    <col min="11789" max="11789" width="13.42578125" style="62" bestFit="1" customWidth="1"/>
    <col min="11790" max="11790" width="12.85546875" style="62" bestFit="1" customWidth="1"/>
    <col min="11791" max="12032" width="9.140625" style="62"/>
    <col min="12033" max="12033" width="35.85546875" style="62" bestFit="1" customWidth="1"/>
    <col min="12034" max="12034" width="7.7109375" style="62" customWidth="1"/>
    <col min="12035" max="12035" width="40.5703125" style="62" customWidth="1"/>
    <col min="12036" max="12036" width="32.140625" style="62" customWidth="1"/>
    <col min="12037" max="12037" width="18.7109375" style="62" customWidth="1"/>
    <col min="12038" max="12038" width="11.7109375" style="62" customWidth="1"/>
    <col min="12039" max="12039" width="23.28515625" style="62" customWidth="1"/>
    <col min="12040" max="12040" width="12.28515625" style="62" customWidth="1"/>
    <col min="12041" max="12041" width="42.140625" style="62" customWidth="1"/>
    <col min="12042" max="12042" width="14" style="62" bestFit="1" customWidth="1"/>
    <col min="12043" max="12043" width="9.140625" style="62"/>
    <col min="12044" max="12044" width="35.85546875" style="62" bestFit="1" customWidth="1"/>
    <col min="12045" max="12045" width="13.42578125" style="62" bestFit="1" customWidth="1"/>
    <col min="12046" max="12046" width="12.85546875" style="62" bestFit="1" customWidth="1"/>
    <col min="12047" max="12288" width="9.140625" style="62"/>
    <col min="12289" max="12289" width="35.85546875" style="62" bestFit="1" customWidth="1"/>
    <col min="12290" max="12290" width="7.7109375" style="62" customWidth="1"/>
    <col min="12291" max="12291" width="40.5703125" style="62" customWidth="1"/>
    <col min="12292" max="12292" width="32.140625" style="62" customWidth="1"/>
    <col min="12293" max="12293" width="18.7109375" style="62" customWidth="1"/>
    <col min="12294" max="12294" width="11.7109375" style="62" customWidth="1"/>
    <col min="12295" max="12295" width="23.28515625" style="62" customWidth="1"/>
    <col min="12296" max="12296" width="12.28515625" style="62" customWidth="1"/>
    <col min="12297" max="12297" width="42.140625" style="62" customWidth="1"/>
    <col min="12298" max="12298" width="14" style="62" bestFit="1" customWidth="1"/>
    <col min="12299" max="12299" width="9.140625" style="62"/>
    <col min="12300" max="12300" width="35.85546875" style="62" bestFit="1" customWidth="1"/>
    <col min="12301" max="12301" width="13.42578125" style="62" bestFit="1" customWidth="1"/>
    <col min="12302" max="12302" width="12.85546875" style="62" bestFit="1" customWidth="1"/>
    <col min="12303" max="12544" width="9.140625" style="62"/>
    <col min="12545" max="12545" width="35.85546875" style="62" bestFit="1" customWidth="1"/>
    <col min="12546" max="12546" width="7.7109375" style="62" customWidth="1"/>
    <col min="12547" max="12547" width="40.5703125" style="62" customWidth="1"/>
    <col min="12548" max="12548" width="32.140625" style="62" customWidth="1"/>
    <col min="12549" max="12549" width="18.7109375" style="62" customWidth="1"/>
    <col min="12550" max="12550" width="11.7109375" style="62" customWidth="1"/>
    <col min="12551" max="12551" width="23.28515625" style="62" customWidth="1"/>
    <col min="12552" max="12552" width="12.28515625" style="62" customWidth="1"/>
    <col min="12553" max="12553" width="42.140625" style="62" customWidth="1"/>
    <col min="12554" max="12554" width="14" style="62" bestFit="1" customWidth="1"/>
    <col min="12555" max="12555" width="9.140625" style="62"/>
    <col min="12556" max="12556" width="35.85546875" style="62" bestFit="1" customWidth="1"/>
    <col min="12557" max="12557" width="13.42578125" style="62" bestFit="1" customWidth="1"/>
    <col min="12558" max="12558" width="12.85546875" style="62" bestFit="1" customWidth="1"/>
    <col min="12559" max="12800" width="9.140625" style="62"/>
    <col min="12801" max="12801" width="35.85546875" style="62" bestFit="1" customWidth="1"/>
    <col min="12802" max="12802" width="7.7109375" style="62" customWidth="1"/>
    <col min="12803" max="12803" width="40.5703125" style="62" customWidth="1"/>
    <col min="12804" max="12804" width="32.140625" style="62" customWidth="1"/>
    <col min="12805" max="12805" width="18.7109375" style="62" customWidth="1"/>
    <col min="12806" max="12806" width="11.7109375" style="62" customWidth="1"/>
    <col min="12807" max="12807" width="23.28515625" style="62" customWidth="1"/>
    <col min="12808" max="12808" width="12.28515625" style="62" customWidth="1"/>
    <col min="12809" max="12809" width="42.140625" style="62" customWidth="1"/>
    <col min="12810" max="12810" width="14" style="62" bestFit="1" customWidth="1"/>
    <col min="12811" max="12811" width="9.140625" style="62"/>
    <col min="12812" max="12812" width="35.85546875" style="62" bestFit="1" customWidth="1"/>
    <col min="12813" max="12813" width="13.42578125" style="62" bestFit="1" customWidth="1"/>
    <col min="12814" max="12814" width="12.85546875" style="62" bestFit="1" customWidth="1"/>
    <col min="12815" max="13056" width="9.140625" style="62"/>
    <col min="13057" max="13057" width="35.85546875" style="62" bestFit="1" customWidth="1"/>
    <col min="13058" max="13058" width="7.7109375" style="62" customWidth="1"/>
    <col min="13059" max="13059" width="40.5703125" style="62" customWidth="1"/>
    <col min="13060" max="13060" width="32.140625" style="62" customWidth="1"/>
    <col min="13061" max="13061" width="18.7109375" style="62" customWidth="1"/>
    <col min="13062" max="13062" width="11.7109375" style="62" customWidth="1"/>
    <col min="13063" max="13063" width="23.28515625" style="62" customWidth="1"/>
    <col min="13064" max="13064" width="12.28515625" style="62" customWidth="1"/>
    <col min="13065" max="13065" width="42.140625" style="62" customWidth="1"/>
    <col min="13066" max="13066" width="14" style="62" bestFit="1" customWidth="1"/>
    <col min="13067" max="13067" width="9.140625" style="62"/>
    <col min="13068" max="13068" width="35.85546875" style="62" bestFit="1" customWidth="1"/>
    <col min="13069" max="13069" width="13.42578125" style="62" bestFit="1" customWidth="1"/>
    <col min="13070" max="13070" width="12.85546875" style="62" bestFit="1" customWidth="1"/>
    <col min="13071" max="13312" width="9.140625" style="62"/>
    <col min="13313" max="13313" width="35.85546875" style="62" bestFit="1" customWidth="1"/>
    <col min="13314" max="13314" width="7.7109375" style="62" customWidth="1"/>
    <col min="13315" max="13315" width="40.5703125" style="62" customWidth="1"/>
    <col min="13316" max="13316" width="32.140625" style="62" customWidth="1"/>
    <col min="13317" max="13317" width="18.7109375" style="62" customWidth="1"/>
    <col min="13318" max="13318" width="11.7109375" style="62" customWidth="1"/>
    <col min="13319" max="13319" width="23.28515625" style="62" customWidth="1"/>
    <col min="13320" max="13320" width="12.28515625" style="62" customWidth="1"/>
    <col min="13321" max="13321" width="42.140625" style="62" customWidth="1"/>
    <col min="13322" max="13322" width="14" style="62" bestFit="1" customWidth="1"/>
    <col min="13323" max="13323" width="9.140625" style="62"/>
    <col min="13324" max="13324" width="35.85546875" style="62" bestFit="1" customWidth="1"/>
    <col min="13325" max="13325" width="13.42578125" style="62" bestFit="1" customWidth="1"/>
    <col min="13326" max="13326" width="12.85546875" style="62" bestFit="1" customWidth="1"/>
    <col min="13327" max="13568" width="9.140625" style="62"/>
    <col min="13569" max="13569" width="35.85546875" style="62" bestFit="1" customWidth="1"/>
    <col min="13570" max="13570" width="7.7109375" style="62" customWidth="1"/>
    <col min="13571" max="13571" width="40.5703125" style="62" customWidth="1"/>
    <col min="13572" max="13572" width="32.140625" style="62" customWidth="1"/>
    <col min="13573" max="13573" width="18.7109375" style="62" customWidth="1"/>
    <col min="13574" max="13574" width="11.7109375" style="62" customWidth="1"/>
    <col min="13575" max="13575" width="23.28515625" style="62" customWidth="1"/>
    <col min="13576" max="13576" width="12.28515625" style="62" customWidth="1"/>
    <col min="13577" max="13577" width="42.140625" style="62" customWidth="1"/>
    <col min="13578" max="13578" width="14" style="62" bestFit="1" customWidth="1"/>
    <col min="13579" max="13579" width="9.140625" style="62"/>
    <col min="13580" max="13580" width="35.85546875" style="62" bestFit="1" customWidth="1"/>
    <col min="13581" max="13581" width="13.42578125" style="62" bestFit="1" customWidth="1"/>
    <col min="13582" max="13582" width="12.85546875" style="62" bestFit="1" customWidth="1"/>
    <col min="13583" max="13824" width="9.140625" style="62"/>
    <col min="13825" max="13825" width="35.85546875" style="62" bestFit="1" customWidth="1"/>
    <col min="13826" max="13826" width="7.7109375" style="62" customWidth="1"/>
    <col min="13827" max="13827" width="40.5703125" style="62" customWidth="1"/>
    <col min="13828" max="13828" width="32.140625" style="62" customWidth="1"/>
    <col min="13829" max="13829" width="18.7109375" style="62" customWidth="1"/>
    <col min="13830" max="13830" width="11.7109375" style="62" customWidth="1"/>
    <col min="13831" max="13831" width="23.28515625" style="62" customWidth="1"/>
    <col min="13832" max="13832" width="12.28515625" style="62" customWidth="1"/>
    <col min="13833" max="13833" width="42.140625" style="62" customWidth="1"/>
    <col min="13834" max="13834" width="14" style="62" bestFit="1" customWidth="1"/>
    <col min="13835" max="13835" width="9.140625" style="62"/>
    <col min="13836" max="13836" width="35.85546875" style="62" bestFit="1" customWidth="1"/>
    <col min="13837" max="13837" width="13.42578125" style="62" bestFit="1" customWidth="1"/>
    <col min="13838" max="13838" width="12.85546875" style="62" bestFit="1" customWidth="1"/>
    <col min="13839" max="14080" width="9.140625" style="62"/>
    <col min="14081" max="14081" width="35.85546875" style="62" bestFit="1" customWidth="1"/>
    <col min="14082" max="14082" width="7.7109375" style="62" customWidth="1"/>
    <col min="14083" max="14083" width="40.5703125" style="62" customWidth="1"/>
    <col min="14084" max="14084" width="32.140625" style="62" customWidth="1"/>
    <col min="14085" max="14085" width="18.7109375" style="62" customWidth="1"/>
    <col min="14086" max="14086" width="11.7109375" style="62" customWidth="1"/>
    <col min="14087" max="14087" width="23.28515625" style="62" customWidth="1"/>
    <col min="14088" max="14088" width="12.28515625" style="62" customWidth="1"/>
    <col min="14089" max="14089" width="42.140625" style="62" customWidth="1"/>
    <col min="14090" max="14090" width="14" style="62" bestFit="1" customWidth="1"/>
    <col min="14091" max="14091" width="9.140625" style="62"/>
    <col min="14092" max="14092" width="35.85546875" style="62" bestFit="1" customWidth="1"/>
    <col min="14093" max="14093" width="13.42578125" style="62" bestFit="1" customWidth="1"/>
    <col min="14094" max="14094" width="12.85546875" style="62" bestFit="1" customWidth="1"/>
    <col min="14095" max="14336" width="9.140625" style="62"/>
    <col min="14337" max="14337" width="35.85546875" style="62" bestFit="1" customWidth="1"/>
    <col min="14338" max="14338" width="7.7109375" style="62" customWidth="1"/>
    <col min="14339" max="14339" width="40.5703125" style="62" customWidth="1"/>
    <col min="14340" max="14340" width="32.140625" style="62" customWidth="1"/>
    <col min="14341" max="14341" width="18.7109375" style="62" customWidth="1"/>
    <col min="14342" max="14342" width="11.7109375" style="62" customWidth="1"/>
    <col min="14343" max="14343" width="23.28515625" style="62" customWidth="1"/>
    <col min="14344" max="14344" width="12.28515625" style="62" customWidth="1"/>
    <col min="14345" max="14345" width="42.140625" style="62" customWidth="1"/>
    <col min="14346" max="14346" width="14" style="62" bestFit="1" customWidth="1"/>
    <col min="14347" max="14347" width="9.140625" style="62"/>
    <col min="14348" max="14348" width="35.85546875" style="62" bestFit="1" customWidth="1"/>
    <col min="14349" max="14349" width="13.42578125" style="62" bestFit="1" customWidth="1"/>
    <col min="14350" max="14350" width="12.85546875" style="62" bestFit="1" customWidth="1"/>
    <col min="14351" max="14592" width="9.140625" style="62"/>
    <col min="14593" max="14593" width="35.85546875" style="62" bestFit="1" customWidth="1"/>
    <col min="14594" max="14594" width="7.7109375" style="62" customWidth="1"/>
    <col min="14595" max="14595" width="40.5703125" style="62" customWidth="1"/>
    <col min="14596" max="14596" width="32.140625" style="62" customWidth="1"/>
    <col min="14597" max="14597" width="18.7109375" style="62" customWidth="1"/>
    <col min="14598" max="14598" width="11.7109375" style="62" customWidth="1"/>
    <col min="14599" max="14599" width="23.28515625" style="62" customWidth="1"/>
    <col min="14600" max="14600" width="12.28515625" style="62" customWidth="1"/>
    <col min="14601" max="14601" width="42.140625" style="62" customWidth="1"/>
    <col min="14602" max="14602" width="14" style="62" bestFit="1" customWidth="1"/>
    <col min="14603" max="14603" width="9.140625" style="62"/>
    <col min="14604" max="14604" width="35.85546875" style="62" bestFit="1" customWidth="1"/>
    <col min="14605" max="14605" width="13.42578125" style="62" bestFit="1" customWidth="1"/>
    <col min="14606" max="14606" width="12.85546875" style="62" bestFit="1" customWidth="1"/>
    <col min="14607" max="14848" width="9.140625" style="62"/>
    <col min="14849" max="14849" width="35.85546875" style="62" bestFit="1" customWidth="1"/>
    <col min="14850" max="14850" width="7.7109375" style="62" customWidth="1"/>
    <col min="14851" max="14851" width="40.5703125" style="62" customWidth="1"/>
    <col min="14852" max="14852" width="32.140625" style="62" customWidth="1"/>
    <col min="14853" max="14853" width="18.7109375" style="62" customWidth="1"/>
    <col min="14854" max="14854" width="11.7109375" style="62" customWidth="1"/>
    <col min="14855" max="14855" width="23.28515625" style="62" customWidth="1"/>
    <col min="14856" max="14856" width="12.28515625" style="62" customWidth="1"/>
    <col min="14857" max="14857" width="42.140625" style="62" customWidth="1"/>
    <col min="14858" max="14858" width="14" style="62" bestFit="1" customWidth="1"/>
    <col min="14859" max="14859" width="9.140625" style="62"/>
    <col min="14860" max="14860" width="35.85546875" style="62" bestFit="1" customWidth="1"/>
    <col min="14861" max="14861" width="13.42578125" style="62" bestFit="1" customWidth="1"/>
    <col min="14862" max="14862" width="12.85546875" style="62" bestFit="1" customWidth="1"/>
    <col min="14863" max="15104" width="9.140625" style="62"/>
    <col min="15105" max="15105" width="35.85546875" style="62" bestFit="1" customWidth="1"/>
    <col min="15106" max="15106" width="7.7109375" style="62" customWidth="1"/>
    <col min="15107" max="15107" width="40.5703125" style="62" customWidth="1"/>
    <col min="15108" max="15108" width="32.140625" style="62" customWidth="1"/>
    <col min="15109" max="15109" width="18.7109375" style="62" customWidth="1"/>
    <col min="15110" max="15110" width="11.7109375" style="62" customWidth="1"/>
    <col min="15111" max="15111" width="23.28515625" style="62" customWidth="1"/>
    <col min="15112" max="15112" width="12.28515625" style="62" customWidth="1"/>
    <col min="15113" max="15113" width="42.140625" style="62" customWidth="1"/>
    <col min="15114" max="15114" width="14" style="62" bestFit="1" customWidth="1"/>
    <col min="15115" max="15115" width="9.140625" style="62"/>
    <col min="15116" max="15116" width="35.85546875" style="62" bestFit="1" customWidth="1"/>
    <col min="15117" max="15117" width="13.42578125" style="62" bestFit="1" customWidth="1"/>
    <col min="15118" max="15118" width="12.85546875" style="62" bestFit="1" customWidth="1"/>
    <col min="15119" max="15360" width="9.140625" style="62"/>
    <col min="15361" max="15361" width="35.85546875" style="62" bestFit="1" customWidth="1"/>
    <col min="15362" max="15362" width="7.7109375" style="62" customWidth="1"/>
    <col min="15363" max="15363" width="40.5703125" style="62" customWidth="1"/>
    <col min="15364" max="15364" width="32.140625" style="62" customWidth="1"/>
    <col min="15365" max="15365" width="18.7109375" style="62" customWidth="1"/>
    <col min="15366" max="15366" width="11.7109375" style="62" customWidth="1"/>
    <col min="15367" max="15367" width="23.28515625" style="62" customWidth="1"/>
    <col min="15368" max="15368" width="12.28515625" style="62" customWidth="1"/>
    <col min="15369" max="15369" width="42.140625" style="62" customWidth="1"/>
    <col min="15370" max="15370" width="14" style="62" bestFit="1" customWidth="1"/>
    <col min="15371" max="15371" width="9.140625" style="62"/>
    <col min="15372" max="15372" width="35.85546875" style="62" bestFit="1" customWidth="1"/>
    <col min="15373" max="15373" width="13.42578125" style="62" bestFit="1" customWidth="1"/>
    <col min="15374" max="15374" width="12.85546875" style="62" bestFit="1" customWidth="1"/>
    <col min="15375" max="15616" width="9.140625" style="62"/>
    <col min="15617" max="15617" width="35.85546875" style="62" bestFit="1" customWidth="1"/>
    <col min="15618" max="15618" width="7.7109375" style="62" customWidth="1"/>
    <col min="15619" max="15619" width="40.5703125" style="62" customWidth="1"/>
    <col min="15620" max="15620" width="32.140625" style="62" customWidth="1"/>
    <col min="15621" max="15621" width="18.7109375" style="62" customWidth="1"/>
    <col min="15622" max="15622" width="11.7109375" style="62" customWidth="1"/>
    <col min="15623" max="15623" width="23.28515625" style="62" customWidth="1"/>
    <col min="15624" max="15624" width="12.28515625" style="62" customWidth="1"/>
    <col min="15625" max="15625" width="42.140625" style="62" customWidth="1"/>
    <col min="15626" max="15626" width="14" style="62" bestFit="1" customWidth="1"/>
    <col min="15627" max="15627" width="9.140625" style="62"/>
    <col min="15628" max="15628" width="35.85546875" style="62" bestFit="1" customWidth="1"/>
    <col min="15629" max="15629" width="13.42578125" style="62" bestFit="1" customWidth="1"/>
    <col min="15630" max="15630" width="12.85546875" style="62" bestFit="1" customWidth="1"/>
    <col min="15631" max="15872" width="9.140625" style="62"/>
    <col min="15873" max="15873" width="35.85546875" style="62" bestFit="1" customWidth="1"/>
    <col min="15874" max="15874" width="7.7109375" style="62" customWidth="1"/>
    <col min="15875" max="15875" width="40.5703125" style="62" customWidth="1"/>
    <col min="15876" max="15876" width="32.140625" style="62" customWidth="1"/>
    <col min="15877" max="15877" width="18.7109375" style="62" customWidth="1"/>
    <col min="15878" max="15878" width="11.7109375" style="62" customWidth="1"/>
    <col min="15879" max="15879" width="23.28515625" style="62" customWidth="1"/>
    <col min="15880" max="15880" width="12.28515625" style="62" customWidth="1"/>
    <col min="15881" max="15881" width="42.140625" style="62" customWidth="1"/>
    <col min="15882" max="15882" width="14" style="62" bestFit="1" customWidth="1"/>
    <col min="15883" max="15883" width="9.140625" style="62"/>
    <col min="15884" max="15884" width="35.85546875" style="62" bestFit="1" customWidth="1"/>
    <col min="15885" max="15885" width="13.42578125" style="62" bestFit="1" customWidth="1"/>
    <col min="15886" max="15886" width="12.85546875" style="62" bestFit="1" customWidth="1"/>
    <col min="15887" max="16128" width="9.140625" style="62"/>
    <col min="16129" max="16129" width="35.85546875" style="62" bestFit="1" customWidth="1"/>
    <col min="16130" max="16130" width="7.7109375" style="62" customWidth="1"/>
    <col min="16131" max="16131" width="40.5703125" style="62" customWidth="1"/>
    <col min="16132" max="16132" width="32.140625" style="62" customWidth="1"/>
    <col min="16133" max="16133" width="18.7109375" style="62" customWidth="1"/>
    <col min="16134" max="16134" width="11.7109375" style="62" customWidth="1"/>
    <col min="16135" max="16135" width="23.28515625" style="62" customWidth="1"/>
    <col min="16136" max="16136" width="12.28515625" style="62" customWidth="1"/>
    <col min="16137" max="16137" width="42.140625" style="62" customWidth="1"/>
    <col min="16138" max="16138" width="14" style="62" bestFit="1" customWidth="1"/>
    <col min="16139" max="16139" width="9.140625" style="62"/>
    <col min="16140" max="16140" width="35.85546875" style="62" bestFit="1" customWidth="1"/>
    <col min="16141" max="16141" width="13.42578125" style="62" bestFit="1" customWidth="1"/>
    <col min="16142" max="16142" width="12.85546875" style="62" bestFit="1" customWidth="1"/>
    <col min="16143" max="16384" width="9.140625" style="62"/>
  </cols>
  <sheetData>
    <row r="1" spans="1:11" s="25" customFormat="1" x14ac:dyDescent="0.3">
      <c r="A1" s="247" t="s">
        <v>85</v>
      </c>
      <c r="B1" s="247"/>
      <c r="C1" s="247"/>
      <c r="D1" s="247"/>
      <c r="E1" s="247"/>
      <c r="F1" s="247"/>
      <c r="G1" s="247"/>
      <c r="H1" s="247"/>
      <c r="I1" s="247"/>
      <c r="J1" s="95" t="s">
        <v>80</v>
      </c>
      <c r="K1" s="90" t="s">
        <v>77</v>
      </c>
    </row>
    <row r="2" spans="1:11" s="25" customFormat="1" x14ac:dyDescent="0.3">
      <c r="A2" s="68"/>
      <c r="B2" s="68"/>
      <c r="C2" s="68"/>
      <c r="D2" s="68"/>
      <c r="E2" s="68"/>
      <c r="F2" s="68"/>
      <c r="G2" s="68"/>
      <c r="H2" s="68"/>
      <c r="I2" s="68"/>
      <c r="J2" s="95" t="s">
        <v>81</v>
      </c>
      <c r="K2" s="90" t="s">
        <v>78</v>
      </c>
    </row>
    <row r="3" spans="1:11" s="25" customFormat="1" x14ac:dyDescent="0.3">
      <c r="J3" s="95" t="s">
        <v>82</v>
      </c>
    </row>
    <row r="4" spans="1:11" s="25" customFormat="1" x14ac:dyDescent="0.3"/>
    <row r="5" spans="1:11" s="25" customFormat="1" x14ac:dyDescent="0.3"/>
    <row r="6" spans="1:11" s="25" customFormat="1" x14ac:dyDescent="0.3"/>
    <row r="7" spans="1:11" s="25" customFormat="1" x14ac:dyDescent="0.3">
      <c r="A7" s="69"/>
      <c r="B7" s="69"/>
      <c r="C7" s="70"/>
      <c r="D7" s="70"/>
      <c r="E7" s="70"/>
      <c r="F7" s="70"/>
      <c r="G7" s="70"/>
      <c r="H7" s="70"/>
      <c r="I7" s="70"/>
    </row>
    <row r="8" spans="1:11" s="25" customFormat="1" x14ac:dyDescent="0.3">
      <c r="A8" s="69"/>
      <c r="B8" s="69"/>
      <c r="C8" s="70"/>
      <c r="D8" s="70"/>
      <c r="E8" s="70"/>
      <c r="F8" s="70"/>
      <c r="G8" s="70"/>
      <c r="H8" s="70"/>
      <c r="I8" s="70"/>
    </row>
    <row r="9" spans="1:11" s="25" customFormat="1" ht="20.25" x14ac:dyDescent="0.3">
      <c r="A9" s="248" t="s">
        <v>72</v>
      </c>
      <c r="B9" s="248"/>
      <c r="C9" s="248"/>
      <c r="D9" s="248"/>
      <c r="E9" s="248"/>
      <c r="F9" s="248"/>
      <c r="G9" s="248"/>
      <c r="H9" s="248"/>
      <c r="I9" s="248"/>
    </row>
    <row r="10" spans="1:11" s="25" customFormat="1" x14ac:dyDescent="0.3">
      <c r="A10" s="69"/>
      <c r="B10" s="69"/>
      <c r="C10" s="70"/>
      <c r="D10" s="70"/>
      <c r="E10" s="70"/>
      <c r="F10" s="70"/>
      <c r="G10" s="70"/>
      <c r="H10" s="70"/>
      <c r="I10" s="70"/>
    </row>
    <row r="11" spans="1:11" s="25" customFormat="1" x14ac:dyDescent="0.3">
      <c r="A11" s="69"/>
      <c r="B11" s="69"/>
      <c r="C11" s="70"/>
      <c r="D11" s="70"/>
      <c r="E11" s="70"/>
      <c r="F11" s="70"/>
      <c r="G11" s="70"/>
      <c r="H11" s="70"/>
      <c r="I11" s="70"/>
    </row>
    <row r="12" spans="1:11" s="71" customFormat="1" ht="18" customHeight="1" x14ac:dyDescent="0.25">
      <c r="A12" s="249" t="s">
        <v>144</v>
      </c>
      <c r="B12" s="249"/>
      <c r="C12" s="250"/>
      <c r="D12" s="251"/>
      <c r="E12" s="251"/>
      <c r="F12" s="251"/>
      <c r="G12" s="251"/>
      <c r="H12" s="251"/>
      <c r="I12" s="251"/>
    </row>
    <row r="13" spans="1:11" s="71" customFormat="1" ht="18" customHeight="1" x14ac:dyDescent="0.25">
      <c r="A13" s="249" t="s">
        <v>55</v>
      </c>
      <c r="B13" s="249"/>
      <c r="C13" s="250"/>
      <c r="D13" s="252"/>
      <c r="E13" s="252"/>
      <c r="F13" s="252"/>
      <c r="G13" s="252"/>
      <c r="H13" s="252"/>
      <c r="I13" s="252"/>
    </row>
    <row r="14" spans="1:11" s="25" customFormat="1" ht="18" customHeight="1" x14ac:dyDescent="0.3"/>
    <row r="15" spans="1:11" s="25" customFormat="1" ht="18" customHeight="1" x14ac:dyDescent="0.3">
      <c r="A15" s="253" t="s">
        <v>56</v>
      </c>
      <c r="B15" s="254"/>
      <c r="C15" s="255"/>
      <c r="D15" s="256"/>
      <c r="E15" s="256"/>
      <c r="F15" s="256"/>
      <c r="G15" s="256"/>
      <c r="H15" s="256"/>
      <c r="I15" s="256"/>
    </row>
    <row r="16" spans="1:11" s="25" customFormat="1" ht="18" customHeight="1" x14ac:dyDescent="0.3">
      <c r="A16" s="253" t="s">
        <v>24</v>
      </c>
      <c r="B16" s="254"/>
      <c r="C16" s="255"/>
      <c r="D16" s="256"/>
      <c r="E16" s="256"/>
      <c r="F16" s="256"/>
      <c r="G16" s="256"/>
      <c r="H16" s="256"/>
      <c r="I16" s="256"/>
    </row>
    <row r="17" spans="1:10" s="25" customFormat="1" ht="18" customHeight="1" x14ac:dyDescent="0.3">
      <c r="A17" s="253" t="s">
        <v>156</v>
      </c>
      <c r="B17" s="254"/>
      <c r="C17" s="255"/>
      <c r="D17" s="256"/>
      <c r="E17" s="256"/>
      <c r="F17" s="256"/>
      <c r="G17" s="256"/>
      <c r="H17" s="256"/>
      <c r="I17" s="256"/>
      <c r="J17" s="161"/>
    </row>
    <row r="18" spans="1:10" ht="23.25" x14ac:dyDescent="0.35">
      <c r="A18" s="64"/>
      <c r="E18" s="150"/>
      <c r="F18" s="131"/>
      <c r="G18" s="143"/>
    </row>
    <row r="19" spans="1:10" ht="18.75" x14ac:dyDescent="0.3">
      <c r="A19" s="257" t="s">
        <v>48</v>
      </c>
      <c r="B19" s="257"/>
      <c r="C19" s="257"/>
      <c r="D19" s="257"/>
      <c r="E19" s="257"/>
      <c r="F19" s="257"/>
      <c r="G19" s="257"/>
      <c r="H19" s="257"/>
      <c r="I19" s="257"/>
    </row>
    <row r="20" spans="1:10" s="87" customFormat="1" ht="66" customHeight="1" thickBot="1" x14ac:dyDescent="0.3">
      <c r="A20" s="65" t="s">
        <v>61</v>
      </c>
      <c r="B20" s="65" t="s">
        <v>49</v>
      </c>
      <c r="C20" s="65" t="s">
        <v>66</v>
      </c>
      <c r="D20" s="65" t="s">
        <v>59</v>
      </c>
      <c r="E20" s="151" t="s">
        <v>60</v>
      </c>
      <c r="F20" s="65" t="s">
        <v>50</v>
      </c>
      <c r="G20" s="65" t="s">
        <v>137</v>
      </c>
      <c r="H20" s="258" t="s">
        <v>15</v>
      </c>
      <c r="I20" s="259"/>
    </row>
    <row r="21" spans="1:10" x14ac:dyDescent="0.3">
      <c r="A21" s="241" t="s">
        <v>58</v>
      </c>
      <c r="B21" s="72">
        <v>1</v>
      </c>
      <c r="C21" s="73"/>
      <c r="D21" s="73"/>
      <c r="E21" s="152"/>
      <c r="F21" s="74"/>
      <c r="G21" s="162"/>
      <c r="H21" s="260"/>
      <c r="I21" s="261"/>
    </row>
    <row r="22" spans="1:10" x14ac:dyDescent="0.3">
      <c r="A22" s="242"/>
      <c r="B22" s="76">
        <v>2</v>
      </c>
      <c r="C22" s="77"/>
      <c r="D22" s="77"/>
      <c r="E22" s="153"/>
      <c r="F22" s="78"/>
      <c r="G22" s="163"/>
      <c r="H22" s="262"/>
      <c r="I22" s="263"/>
    </row>
    <row r="23" spans="1:10" x14ac:dyDescent="0.3">
      <c r="A23" s="243"/>
      <c r="B23" s="80">
        <v>3</v>
      </c>
      <c r="C23" s="81"/>
      <c r="D23" s="81"/>
      <c r="E23" s="154"/>
      <c r="F23" s="78"/>
      <c r="G23" s="163"/>
      <c r="H23" s="262"/>
      <c r="I23" s="263"/>
    </row>
    <row r="24" spans="1:10" ht="17.25" thickBot="1" x14ac:dyDescent="0.35">
      <c r="A24" s="244"/>
      <c r="B24" s="83" t="s">
        <v>57</v>
      </c>
      <c r="C24" s="84"/>
      <c r="D24" s="84"/>
      <c r="E24" s="155"/>
      <c r="F24" s="85"/>
      <c r="G24" s="164"/>
      <c r="H24" s="264"/>
      <c r="I24" s="265"/>
    </row>
    <row r="25" spans="1:10" x14ac:dyDescent="0.3">
      <c r="A25" s="241" t="s">
        <v>62</v>
      </c>
      <c r="B25" s="72">
        <v>1</v>
      </c>
      <c r="C25" s="73"/>
      <c r="D25" s="73"/>
      <c r="E25" s="152"/>
      <c r="F25" s="74"/>
      <c r="G25" s="144"/>
      <c r="H25" s="260"/>
      <c r="I25" s="261"/>
    </row>
    <row r="26" spans="1:10" x14ac:dyDescent="0.3">
      <c r="A26" s="242"/>
      <c r="B26" s="76">
        <v>2</v>
      </c>
      <c r="C26" s="77"/>
      <c r="D26" s="77"/>
      <c r="E26" s="153"/>
      <c r="F26" s="78"/>
      <c r="G26" s="145"/>
      <c r="H26" s="262"/>
      <c r="I26" s="263"/>
    </row>
    <row r="27" spans="1:10" x14ac:dyDescent="0.3">
      <c r="A27" s="243"/>
      <c r="B27" s="80">
        <v>3</v>
      </c>
      <c r="C27" s="81"/>
      <c r="D27" s="81"/>
      <c r="E27" s="154"/>
      <c r="F27" s="78"/>
      <c r="G27" s="145"/>
      <c r="H27" s="262"/>
      <c r="I27" s="263"/>
    </row>
    <row r="28" spans="1:10" ht="17.25" thickBot="1" x14ac:dyDescent="0.35">
      <c r="A28" s="244"/>
      <c r="B28" s="83" t="s">
        <v>57</v>
      </c>
      <c r="C28" s="84"/>
      <c r="D28" s="84"/>
      <c r="E28" s="155"/>
      <c r="F28" s="85"/>
      <c r="G28" s="146"/>
      <c r="H28" s="264"/>
      <c r="I28" s="265"/>
    </row>
    <row r="29" spans="1:10" x14ac:dyDescent="0.3">
      <c r="A29" s="241" t="s">
        <v>63</v>
      </c>
      <c r="B29" s="72">
        <v>1</v>
      </c>
      <c r="C29" s="73"/>
      <c r="D29" s="73"/>
      <c r="E29" s="152"/>
      <c r="F29" s="74"/>
      <c r="G29" s="144"/>
      <c r="H29" s="260"/>
      <c r="I29" s="261"/>
    </row>
    <row r="30" spans="1:10" x14ac:dyDescent="0.3">
      <c r="A30" s="242"/>
      <c r="B30" s="76">
        <v>2</v>
      </c>
      <c r="C30" s="77"/>
      <c r="D30" s="77"/>
      <c r="E30" s="153"/>
      <c r="F30" s="78"/>
      <c r="G30" s="145"/>
      <c r="H30" s="262"/>
      <c r="I30" s="263"/>
    </row>
    <row r="31" spans="1:10" x14ac:dyDescent="0.3">
      <c r="A31" s="243"/>
      <c r="B31" s="80">
        <v>3</v>
      </c>
      <c r="C31" s="81"/>
      <c r="D31" s="81"/>
      <c r="E31" s="154"/>
      <c r="F31" s="78"/>
      <c r="G31" s="145"/>
      <c r="H31" s="262"/>
      <c r="I31" s="263"/>
    </row>
    <row r="32" spans="1:10" ht="17.25" thickBot="1" x14ac:dyDescent="0.35">
      <c r="A32" s="244"/>
      <c r="B32" s="83" t="s">
        <v>57</v>
      </c>
      <c r="C32" s="84"/>
      <c r="D32" s="84"/>
      <c r="E32" s="155"/>
      <c r="F32" s="85"/>
      <c r="G32" s="146"/>
      <c r="H32" s="264"/>
      <c r="I32" s="265"/>
    </row>
    <row r="33" spans="1:9" x14ac:dyDescent="0.3">
      <c r="A33" s="241" t="s">
        <v>64</v>
      </c>
      <c r="B33" s="72">
        <v>1</v>
      </c>
      <c r="C33" s="73"/>
      <c r="D33" s="73"/>
      <c r="E33" s="152"/>
      <c r="F33" s="74"/>
      <c r="G33" s="144"/>
      <c r="H33" s="260"/>
      <c r="I33" s="261"/>
    </row>
    <row r="34" spans="1:9" x14ac:dyDescent="0.3">
      <c r="A34" s="242"/>
      <c r="B34" s="76">
        <v>2</v>
      </c>
      <c r="C34" s="77"/>
      <c r="D34" s="77"/>
      <c r="E34" s="153"/>
      <c r="F34" s="78"/>
      <c r="G34" s="145"/>
      <c r="H34" s="262"/>
      <c r="I34" s="263"/>
    </row>
    <row r="35" spans="1:9" x14ac:dyDescent="0.3">
      <c r="A35" s="243"/>
      <c r="B35" s="80">
        <v>3</v>
      </c>
      <c r="C35" s="81"/>
      <c r="D35" s="81"/>
      <c r="E35" s="154"/>
      <c r="F35" s="78"/>
      <c r="G35" s="145"/>
      <c r="H35" s="262"/>
      <c r="I35" s="263"/>
    </row>
    <row r="36" spans="1:9" ht="17.25" thickBot="1" x14ac:dyDescent="0.35">
      <c r="A36" s="244"/>
      <c r="B36" s="83" t="s">
        <v>57</v>
      </c>
      <c r="C36" s="84"/>
      <c r="D36" s="84"/>
      <c r="E36" s="155"/>
      <c r="F36" s="85"/>
      <c r="G36" s="146"/>
      <c r="H36" s="264"/>
      <c r="I36" s="265"/>
    </row>
    <row r="37" spans="1:9" x14ac:dyDescent="0.3">
      <c r="E37" s="160"/>
      <c r="G37" s="141"/>
    </row>
    <row r="38" spans="1:9" ht="18.75" x14ac:dyDescent="0.3">
      <c r="A38" s="233" t="s">
        <v>51</v>
      </c>
      <c r="B38" s="233"/>
      <c r="C38" s="233"/>
      <c r="D38" s="233"/>
      <c r="E38" s="233"/>
      <c r="F38" s="234"/>
      <c r="G38" s="234"/>
      <c r="H38" s="234"/>
    </row>
    <row r="39" spans="1:9" ht="17.25" customHeight="1" x14ac:dyDescent="0.3">
      <c r="A39" s="235" t="s">
        <v>83</v>
      </c>
      <c r="B39" s="235"/>
      <c r="C39" s="235"/>
      <c r="D39" s="235"/>
      <c r="E39" s="235"/>
      <c r="G39" s="141"/>
    </row>
    <row r="40" spans="1:9" ht="17.25" customHeight="1" x14ac:dyDescent="0.3">
      <c r="A40" s="235" t="s">
        <v>138</v>
      </c>
      <c r="B40" s="235"/>
      <c r="C40" s="235"/>
      <c r="D40" s="142" t="s">
        <v>65</v>
      </c>
      <c r="E40" s="156" t="s">
        <v>139</v>
      </c>
      <c r="G40" s="141"/>
    </row>
    <row r="41" spans="1:9" x14ac:dyDescent="0.3">
      <c r="A41" s="236" t="s">
        <v>4</v>
      </c>
      <c r="B41" s="236"/>
      <c r="C41" s="236"/>
      <c r="D41" s="138" t="e">
        <f>ROUND(SUMIF(G21:G24,"áno",E21:E24)/COUNTIF(G21:G24,"áno"),2)</f>
        <v>#DIV/0!</v>
      </c>
      <c r="E41" s="157" t="e">
        <f>ROUND(D41*1.2,2)</f>
        <v>#DIV/0!</v>
      </c>
      <c r="G41" s="141"/>
    </row>
    <row r="42" spans="1:9" x14ac:dyDescent="0.3">
      <c r="A42" s="236" t="s">
        <v>5</v>
      </c>
      <c r="B42" s="236"/>
      <c r="C42" s="236"/>
      <c r="D42" s="138" t="e">
        <f>ROUND(SUMIF(G25:G28,"áno",E25:E28)/COUNTIF(G25:G28,"áno"),2)</f>
        <v>#DIV/0!</v>
      </c>
      <c r="E42" s="157" t="e">
        <f t="shared" ref="E42:E44" si="0">ROUND(D42*1.2,2)</f>
        <v>#DIV/0!</v>
      </c>
      <c r="G42" s="141"/>
    </row>
    <row r="43" spans="1:9" x14ac:dyDescent="0.3">
      <c r="A43" s="236" t="s">
        <v>6</v>
      </c>
      <c r="B43" s="236"/>
      <c r="C43" s="236"/>
      <c r="D43" s="138" t="e">
        <f>ROUND(SUMIF(G21:G24,"áno",E21:E24)/COUNTIF(G21:G24,"áno"),2)</f>
        <v>#DIV/0!</v>
      </c>
      <c r="E43" s="157" t="e">
        <f t="shared" si="0"/>
        <v>#DIV/0!</v>
      </c>
      <c r="G43" s="141"/>
    </row>
    <row r="44" spans="1:9" x14ac:dyDescent="0.3">
      <c r="A44" s="236" t="s">
        <v>57</v>
      </c>
      <c r="B44" s="236"/>
      <c r="C44" s="236"/>
      <c r="D44" s="138" t="e">
        <f>ROUND(SUMIF(G21:G24,"áno",E21:E24)/COUNTIF(G21:G24,"áno"),2)</f>
        <v>#DIV/0!</v>
      </c>
      <c r="E44" s="157" t="e">
        <f t="shared" si="0"/>
        <v>#DIV/0!</v>
      </c>
      <c r="G44" s="141"/>
    </row>
    <row r="45" spans="1:9" x14ac:dyDescent="0.3">
      <c r="E45" s="160"/>
      <c r="G45" s="141"/>
    </row>
    <row r="46" spans="1:9" x14ac:dyDescent="0.3">
      <c r="E46" s="160"/>
      <c r="G46" s="141"/>
    </row>
    <row r="47" spans="1:9" x14ac:dyDescent="0.3">
      <c r="A47" s="62" t="s">
        <v>52</v>
      </c>
      <c r="E47" s="150"/>
      <c r="F47" s="63"/>
      <c r="G47" s="143"/>
    </row>
    <row r="48" spans="1:9" x14ac:dyDescent="0.3">
      <c r="A48" s="237"/>
      <c r="B48" s="237"/>
      <c r="C48" s="237"/>
      <c r="D48" s="237"/>
      <c r="E48" s="237"/>
      <c r="F48" s="237"/>
      <c r="G48" s="237"/>
      <c r="H48" s="237"/>
    </row>
    <row r="49" spans="1:9" x14ac:dyDescent="0.3">
      <c r="B49" s="66"/>
      <c r="C49" s="66"/>
      <c r="E49" s="158"/>
      <c r="F49" s="67" t="s">
        <v>53</v>
      </c>
      <c r="G49" s="141"/>
      <c r="H49" s="66"/>
    </row>
    <row r="50" spans="1:9" hidden="1" x14ac:dyDescent="0.3">
      <c r="A50" s="245"/>
      <c r="B50" s="245"/>
      <c r="C50" s="245"/>
      <c r="D50" s="245"/>
      <c r="E50" s="245"/>
      <c r="F50" s="245"/>
      <c r="G50" s="245"/>
      <c r="H50" s="245"/>
    </row>
    <row r="51" spans="1:9" x14ac:dyDescent="0.3">
      <c r="A51" s="245"/>
      <c r="B51" s="245"/>
      <c r="C51" s="245"/>
      <c r="D51" s="245"/>
      <c r="E51" s="245"/>
      <c r="F51" s="245"/>
      <c r="G51" s="245"/>
      <c r="H51" s="245"/>
    </row>
    <row r="52" spans="1:9" x14ac:dyDescent="0.3">
      <c r="A52" s="238" t="s">
        <v>140</v>
      </c>
      <c r="B52" s="238"/>
      <c r="C52" s="238"/>
      <c r="D52" s="238"/>
      <c r="E52" s="238"/>
      <c r="F52" s="238"/>
      <c r="G52" s="238"/>
      <c r="H52" s="238"/>
    </row>
    <row r="53" spans="1:9" x14ac:dyDescent="0.3">
      <c r="A53" s="139" t="s">
        <v>141</v>
      </c>
      <c r="B53" s="230" t="s">
        <v>150</v>
      </c>
      <c r="C53" s="231"/>
      <c r="D53" s="231"/>
      <c r="E53" s="231"/>
      <c r="F53" s="231"/>
      <c r="G53" s="231"/>
      <c r="H53" s="232"/>
    </row>
    <row r="54" spans="1:9" x14ac:dyDescent="0.3">
      <c r="A54" s="140" t="s">
        <v>139</v>
      </c>
      <c r="B54" s="230" t="s">
        <v>151</v>
      </c>
      <c r="C54" s="231"/>
      <c r="D54" s="231"/>
      <c r="E54" s="231"/>
      <c r="F54" s="231"/>
      <c r="G54" s="231"/>
      <c r="H54" s="232"/>
    </row>
    <row r="55" spans="1:9" x14ac:dyDescent="0.3">
      <c r="A55" s="140" t="s">
        <v>142</v>
      </c>
      <c r="B55" s="230" t="s">
        <v>152</v>
      </c>
      <c r="C55" s="231"/>
      <c r="D55" s="231"/>
      <c r="E55" s="231"/>
      <c r="F55" s="231"/>
      <c r="G55" s="231"/>
      <c r="H55" s="232"/>
    </row>
    <row r="57" spans="1:9" x14ac:dyDescent="0.3">
      <c r="A57" s="25"/>
      <c r="B57" s="25"/>
      <c r="C57" s="25"/>
      <c r="D57" s="25"/>
      <c r="E57" s="25"/>
      <c r="F57" s="25"/>
      <c r="G57" s="25"/>
      <c r="H57" s="25"/>
      <c r="I57" s="25"/>
    </row>
    <row r="58" spans="1:9" x14ac:dyDescent="0.3">
      <c r="A58" s="25"/>
      <c r="B58" s="25"/>
      <c r="C58" s="25"/>
      <c r="D58" s="25"/>
      <c r="E58" s="25"/>
      <c r="F58" s="25"/>
      <c r="G58" s="25"/>
      <c r="H58" s="25"/>
      <c r="I58" s="25"/>
    </row>
    <row r="59" spans="1:9" x14ac:dyDescent="0.3">
      <c r="A59" s="25"/>
      <c r="B59" s="25"/>
      <c r="C59" s="25"/>
      <c r="D59" s="25"/>
      <c r="E59" s="25"/>
      <c r="F59" s="25"/>
      <c r="G59" s="25"/>
      <c r="H59" s="25"/>
      <c r="I59" s="25"/>
    </row>
    <row r="60" spans="1:9" x14ac:dyDescent="0.3">
      <c r="A60" s="25"/>
      <c r="B60" s="25"/>
      <c r="C60" s="25"/>
      <c r="D60" s="25"/>
      <c r="E60" s="25"/>
      <c r="F60" s="25"/>
      <c r="G60" s="25"/>
      <c r="H60" s="25"/>
      <c r="I60" s="25"/>
    </row>
    <row r="61" spans="1:9" s="25" customFormat="1" x14ac:dyDescent="0.3">
      <c r="A61" s="69"/>
      <c r="B61" s="69"/>
      <c r="C61" s="70"/>
      <c r="D61" s="70"/>
      <c r="E61" s="70"/>
      <c r="F61" s="70"/>
      <c r="G61" s="70"/>
      <c r="H61" s="70"/>
      <c r="I61" s="70"/>
    </row>
    <row r="62" spans="1:9" s="25" customFormat="1" x14ac:dyDescent="0.3">
      <c r="A62" s="69"/>
      <c r="B62" s="69"/>
      <c r="C62" s="70"/>
      <c r="D62" s="70"/>
      <c r="E62" s="70"/>
      <c r="F62" s="70"/>
      <c r="G62" s="70"/>
      <c r="H62" s="70"/>
      <c r="I62" s="70"/>
    </row>
    <row r="63" spans="1:9" s="25" customFormat="1" ht="20.25" x14ac:dyDescent="0.3">
      <c r="A63" s="248" t="s">
        <v>73</v>
      </c>
      <c r="B63" s="248"/>
      <c r="C63" s="248"/>
      <c r="D63" s="248"/>
      <c r="E63" s="248"/>
      <c r="F63" s="248"/>
      <c r="G63" s="248"/>
      <c r="H63" s="248"/>
      <c r="I63" s="248"/>
    </row>
    <row r="64" spans="1:9" s="25" customFormat="1" x14ac:dyDescent="0.3">
      <c r="A64" s="69"/>
      <c r="B64" s="69"/>
      <c r="C64" s="70"/>
      <c r="D64" s="70"/>
      <c r="E64" s="70"/>
      <c r="F64" s="70"/>
      <c r="G64" s="70"/>
      <c r="H64" s="70"/>
      <c r="I64" s="70"/>
    </row>
    <row r="65" spans="1:10" s="25" customFormat="1" x14ac:dyDescent="0.3">
      <c r="A65" s="69"/>
      <c r="B65" s="69"/>
      <c r="C65" s="70"/>
      <c r="D65" s="70"/>
      <c r="E65" s="70"/>
      <c r="F65" s="70"/>
      <c r="G65" s="70"/>
      <c r="H65" s="70"/>
      <c r="I65" s="70"/>
    </row>
    <row r="66" spans="1:10" s="71" customFormat="1" ht="18" customHeight="1" x14ac:dyDescent="0.25">
      <c r="A66" s="249" t="s">
        <v>144</v>
      </c>
      <c r="B66" s="249"/>
      <c r="C66" s="250"/>
      <c r="D66" s="251"/>
      <c r="E66" s="251"/>
      <c r="F66" s="251"/>
      <c r="G66" s="251"/>
      <c r="H66" s="251"/>
      <c r="I66" s="251"/>
    </row>
    <row r="67" spans="1:10" s="71" customFormat="1" ht="18" customHeight="1" x14ac:dyDescent="0.25">
      <c r="A67" s="249" t="s">
        <v>55</v>
      </c>
      <c r="B67" s="249"/>
      <c r="C67" s="250"/>
      <c r="D67" s="252"/>
      <c r="E67" s="252"/>
      <c r="F67" s="252"/>
      <c r="G67" s="252"/>
      <c r="H67" s="252"/>
      <c r="I67" s="252"/>
    </row>
    <row r="68" spans="1:10" s="25" customFormat="1" ht="18" customHeight="1" x14ac:dyDescent="0.3"/>
    <row r="69" spans="1:10" s="25" customFormat="1" ht="18" customHeight="1" x14ac:dyDescent="0.3">
      <c r="A69" s="253" t="s">
        <v>56</v>
      </c>
      <c r="B69" s="254"/>
      <c r="C69" s="239"/>
      <c r="D69" s="240"/>
      <c r="E69" s="240"/>
      <c r="F69" s="240"/>
      <c r="G69" s="240"/>
      <c r="H69" s="246"/>
    </row>
    <row r="70" spans="1:10" s="25" customFormat="1" ht="18" customHeight="1" x14ac:dyDescent="0.3">
      <c r="A70" s="253" t="s">
        <v>24</v>
      </c>
      <c r="B70" s="254"/>
      <c r="C70" s="239"/>
      <c r="D70" s="240"/>
      <c r="E70" s="240"/>
      <c r="F70" s="240"/>
      <c r="G70" s="240"/>
      <c r="H70" s="246"/>
    </row>
    <row r="71" spans="1:10" s="25" customFormat="1" ht="18" customHeight="1" x14ac:dyDescent="0.3">
      <c r="A71" s="253" t="s">
        <v>156</v>
      </c>
      <c r="B71" s="254"/>
      <c r="C71" s="239"/>
      <c r="D71" s="240"/>
      <c r="E71" s="240"/>
      <c r="F71" s="240"/>
      <c r="G71" s="240"/>
      <c r="H71" s="246"/>
      <c r="I71" s="239"/>
      <c r="J71" s="240"/>
    </row>
    <row r="72" spans="1:10" ht="23.25" x14ac:dyDescent="0.35">
      <c r="A72" s="64"/>
      <c r="E72" s="150"/>
      <c r="F72" s="131"/>
      <c r="G72" s="143"/>
    </row>
    <row r="73" spans="1:10" ht="18.75" x14ac:dyDescent="0.3">
      <c r="A73" s="234" t="s">
        <v>48</v>
      </c>
      <c r="B73" s="234"/>
      <c r="C73" s="234"/>
      <c r="D73" s="234"/>
      <c r="E73" s="234"/>
      <c r="F73" s="234"/>
      <c r="G73" s="234"/>
      <c r="H73" s="234"/>
    </row>
    <row r="74" spans="1:10" s="87" customFormat="1" ht="66" customHeight="1" thickBot="1" x14ac:dyDescent="0.3">
      <c r="A74" s="65" t="s">
        <v>61</v>
      </c>
      <c r="B74" s="65" t="s">
        <v>49</v>
      </c>
      <c r="C74" s="65" t="s">
        <v>66</v>
      </c>
      <c r="D74" s="65" t="s">
        <v>59</v>
      </c>
      <c r="E74" s="151" t="s">
        <v>60</v>
      </c>
      <c r="F74" s="65" t="s">
        <v>50</v>
      </c>
      <c r="G74" s="65" t="s">
        <v>137</v>
      </c>
      <c r="H74" s="65" t="s">
        <v>15</v>
      </c>
    </row>
    <row r="75" spans="1:10" x14ac:dyDescent="0.3">
      <c r="A75" s="241" t="s">
        <v>58</v>
      </c>
      <c r="B75" s="72">
        <v>1</v>
      </c>
      <c r="C75" s="73"/>
      <c r="D75" s="73"/>
      <c r="E75" s="152"/>
      <c r="F75" s="74"/>
      <c r="G75" s="144"/>
      <c r="H75" s="91"/>
    </row>
    <row r="76" spans="1:10" x14ac:dyDescent="0.3">
      <c r="A76" s="242"/>
      <c r="B76" s="76">
        <v>2</v>
      </c>
      <c r="C76" s="77"/>
      <c r="D76" s="77"/>
      <c r="E76" s="153"/>
      <c r="F76" s="78"/>
      <c r="G76" s="145"/>
      <c r="H76" s="92"/>
    </row>
    <row r="77" spans="1:10" x14ac:dyDescent="0.3">
      <c r="A77" s="243"/>
      <c r="B77" s="80">
        <v>3</v>
      </c>
      <c r="C77" s="81"/>
      <c r="D77" s="81"/>
      <c r="E77" s="154"/>
      <c r="F77" s="78"/>
      <c r="G77" s="145"/>
      <c r="H77" s="93"/>
    </row>
    <row r="78" spans="1:10" ht="17.25" thickBot="1" x14ac:dyDescent="0.35">
      <c r="A78" s="244"/>
      <c r="B78" s="83" t="s">
        <v>57</v>
      </c>
      <c r="C78" s="84"/>
      <c r="D78" s="84"/>
      <c r="E78" s="155"/>
      <c r="F78" s="85"/>
      <c r="G78" s="146"/>
      <c r="H78" s="94"/>
    </row>
    <row r="79" spans="1:10" x14ac:dyDescent="0.3">
      <c r="A79" s="241" t="s">
        <v>62</v>
      </c>
      <c r="B79" s="72">
        <v>1</v>
      </c>
      <c r="C79" s="73"/>
      <c r="D79" s="73"/>
      <c r="E79" s="152"/>
      <c r="F79" s="74"/>
      <c r="G79" s="144"/>
      <c r="H79" s="75"/>
    </row>
    <row r="80" spans="1:10" x14ac:dyDescent="0.3">
      <c r="A80" s="242"/>
      <c r="B80" s="76">
        <v>2</v>
      </c>
      <c r="C80" s="77"/>
      <c r="D80" s="77"/>
      <c r="E80" s="153"/>
      <c r="F80" s="78"/>
      <c r="G80" s="145"/>
      <c r="H80" s="79"/>
    </row>
    <row r="81" spans="1:8" x14ac:dyDescent="0.3">
      <c r="A81" s="243"/>
      <c r="B81" s="80">
        <v>3</v>
      </c>
      <c r="C81" s="81"/>
      <c r="D81" s="81"/>
      <c r="E81" s="154"/>
      <c r="F81" s="78"/>
      <c r="G81" s="145"/>
      <c r="H81" s="82"/>
    </row>
    <row r="82" spans="1:8" ht="17.25" thickBot="1" x14ac:dyDescent="0.35">
      <c r="A82" s="244"/>
      <c r="B82" s="83" t="s">
        <v>57</v>
      </c>
      <c r="C82" s="84"/>
      <c r="D82" s="84"/>
      <c r="E82" s="155"/>
      <c r="F82" s="85"/>
      <c r="G82" s="146"/>
      <c r="H82" s="86"/>
    </row>
    <row r="83" spans="1:8" x14ac:dyDescent="0.3">
      <c r="A83" s="241" t="s">
        <v>63</v>
      </c>
      <c r="B83" s="72">
        <v>1</v>
      </c>
      <c r="C83" s="73"/>
      <c r="D83" s="73"/>
      <c r="E83" s="152"/>
      <c r="F83" s="74"/>
      <c r="G83" s="144"/>
      <c r="H83" s="75"/>
    </row>
    <row r="84" spans="1:8" x14ac:dyDescent="0.3">
      <c r="A84" s="242"/>
      <c r="B84" s="76">
        <v>2</v>
      </c>
      <c r="C84" s="77"/>
      <c r="D84" s="77"/>
      <c r="E84" s="153"/>
      <c r="F84" s="78"/>
      <c r="G84" s="145"/>
      <c r="H84" s="79"/>
    </row>
    <row r="85" spans="1:8" x14ac:dyDescent="0.3">
      <c r="A85" s="243"/>
      <c r="B85" s="80">
        <v>3</v>
      </c>
      <c r="C85" s="81"/>
      <c r="D85" s="81"/>
      <c r="E85" s="154"/>
      <c r="F85" s="78"/>
      <c r="G85" s="145"/>
      <c r="H85" s="82"/>
    </row>
    <row r="86" spans="1:8" ht="17.25" thickBot="1" x14ac:dyDescent="0.35">
      <c r="A86" s="244"/>
      <c r="B86" s="83" t="s">
        <v>57</v>
      </c>
      <c r="C86" s="84"/>
      <c r="D86" s="84"/>
      <c r="E86" s="155"/>
      <c r="F86" s="85"/>
      <c r="G86" s="146"/>
      <c r="H86" s="86"/>
    </row>
    <row r="87" spans="1:8" x14ac:dyDescent="0.3">
      <c r="A87" s="241" t="s">
        <v>64</v>
      </c>
      <c r="B87" s="72">
        <v>1</v>
      </c>
      <c r="C87" s="73"/>
      <c r="D87" s="73"/>
      <c r="E87" s="152"/>
      <c r="F87" s="74"/>
      <c r="G87" s="144"/>
      <c r="H87" s="75"/>
    </row>
    <row r="88" spans="1:8" x14ac:dyDescent="0.3">
      <c r="A88" s="242"/>
      <c r="B88" s="76">
        <v>2</v>
      </c>
      <c r="C88" s="77"/>
      <c r="D88" s="77"/>
      <c r="E88" s="153"/>
      <c r="F88" s="78"/>
      <c r="G88" s="145"/>
      <c r="H88" s="79"/>
    </row>
    <row r="89" spans="1:8" x14ac:dyDescent="0.3">
      <c r="A89" s="243"/>
      <c r="B89" s="80">
        <v>3</v>
      </c>
      <c r="C89" s="81"/>
      <c r="D89" s="81"/>
      <c r="E89" s="154"/>
      <c r="F89" s="78"/>
      <c r="G89" s="145"/>
      <c r="H89" s="82"/>
    </row>
    <row r="90" spans="1:8" ht="17.25" thickBot="1" x14ac:dyDescent="0.35">
      <c r="A90" s="244"/>
      <c r="B90" s="83" t="s">
        <v>57</v>
      </c>
      <c r="C90" s="84"/>
      <c r="D90" s="84"/>
      <c r="E90" s="155"/>
      <c r="F90" s="85"/>
      <c r="G90" s="146"/>
      <c r="H90" s="86"/>
    </row>
    <row r="91" spans="1:8" x14ac:dyDescent="0.3">
      <c r="E91" s="160"/>
      <c r="G91" s="141"/>
    </row>
    <row r="92" spans="1:8" ht="18.75" x14ac:dyDescent="0.3">
      <c r="A92" s="233" t="s">
        <v>51</v>
      </c>
      <c r="B92" s="233"/>
      <c r="C92" s="233"/>
      <c r="D92" s="233"/>
      <c r="E92" s="233"/>
      <c r="F92" s="234"/>
      <c r="G92" s="234"/>
      <c r="H92" s="234"/>
    </row>
    <row r="93" spans="1:8" ht="17.25" customHeight="1" x14ac:dyDescent="0.3">
      <c r="A93" s="235" t="s">
        <v>83</v>
      </c>
      <c r="B93" s="235"/>
      <c r="C93" s="235"/>
      <c r="D93" s="235"/>
      <c r="E93" s="235"/>
      <c r="G93" s="141"/>
    </row>
    <row r="94" spans="1:8" ht="17.25" customHeight="1" x14ac:dyDescent="0.3">
      <c r="A94" s="235" t="s">
        <v>138</v>
      </c>
      <c r="B94" s="235"/>
      <c r="C94" s="235"/>
      <c r="D94" s="142" t="s">
        <v>65</v>
      </c>
      <c r="E94" s="156" t="s">
        <v>139</v>
      </c>
      <c r="G94" s="141"/>
    </row>
    <row r="95" spans="1:8" x14ac:dyDescent="0.3">
      <c r="A95" s="236" t="s">
        <v>4</v>
      </c>
      <c r="B95" s="236"/>
      <c r="C95" s="236"/>
      <c r="D95" s="138" t="e">
        <f>ROUND(SUMIF(G75:G78,"áno",E75:E78)/COUNTIF(G75:G78,"áno"),2)</f>
        <v>#DIV/0!</v>
      </c>
      <c r="E95" s="157" t="e">
        <f>ROUND(D95*1.2,2)</f>
        <v>#DIV/0!</v>
      </c>
      <c r="G95" s="141"/>
    </row>
    <row r="96" spans="1:8" x14ac:dyDescent="0.3">
      <c r="A96" s="236" t="s">
        <v>5</v>
      </c>
      <c r="B96" s="236"/>
      <c r="C96" s="236"/>
      <c r="D96" s="138" t="e">
        <f>ROUND(SUMIF(G79:G82,"áno",E79:E82)/COUNTIF(G79:G82,"áno"),2)</f>
        <v>#DIV/0!</v>
      </c>
      <c r="E96" s="157" t="e">
        <f t="shared" ref="E96:E98" si="1">ROUND(D96*1.2,2)</f>
        <v>#DIV/0!</v>
      </c>
      <c r="G96" s="141"/>
    </row>
    <row r="97" spans="1:9" x14ac:dyDescent="0.3">
      <c r="A97" s="236" t="s">
        <v>6</v>
      </c>
      <c r="B97" s="236"/>
      <c r="C97" s="236"/>
      <c r="D97" s="138" t="e">
        <f>ROUND(SUMIF(G75:G78,"áno",E75:E78)/COUNTIF(G75:G78,"áno"),2)</f>
        <v>#DIV/0!</v>
      </c>
      <c r="E97" s="157" t="e">
        <f t="shared" si="1"/>
        <v>#DIV/0!</v>
      </c>
      <c r="G97" s="141"/>
    </row>
    <row r="98" spans="1:9" x14ac:dyDescent="0.3">
      <c r="A98" s="236" t="s">
        <v>57</v>
      </c>
      <c r="B98" s="236"/>
      <c r="C98" s="236"/>
      <c r="D98" s="138" t="e">
        <f>ROUND(SUMIF(G75:G78,"áno",E75:E78)/COUNTIF(G75:G78,"áno"),2)</f>
        <v>#DIV/0!</v>
      </c>
      <c r="E98" s="157" t="e">
        <f t="shared" si="1"/>
        <v>#DIV/0!</v>
      </c>
      <c r="G98" s="141"/>
    </row>
    <row r="99" spans="1:9" x14ac:dyDescent="0.3">
      <c r="E99" s="160"/>
      <c r="G99" s="141"/>
    </row>
    <row r="100" spans="1:9" x14ac:dyDescent="0.3">
      <c r="E100" s="160"/>
      <c r="G100" s="141"/>
    </row>
    <row r="101" spans="1:9" x14ac:dyDescent="0.3">
      <c r="A101" s="62" t="s">
        <v>52</v>
      </c>
      <c r="E101" s="150"/>
      <c r="F101" s="63"/>
      <c r="G101" s="143"/>
    </row>
    <row r="102" spans="1:9" x14ac:dyDescent="0.3">
      <c r="A102" s="237"/>
      <c r="B102" s="237"/>
      <c r="C102" s="237"/>
      <c r="D102" s="237"/>
      <c r="E102" s="237"/>
      <c r="F102" s="237"/>
      <c r="G102" s="237"/>
      <c r="H102" s="237"/>
    </row>
    <row r="103" spans="1:9" x14ac:dyDescent="0.3">
      <c r="B103" s="66"/>
      <c r="C103" s="66"/>
      <c r="E103" s="158"/>
      <c r="F103" s="67" t="s">
        <v>53</v>
      </c>
      <c r="G103" s="141"/>
      <c r="H103" s="66"/>
    </row>
    <row r="104" spans="1:9" hidden="1" x14ac:dyDescent="0.3">
      <c r="A104" s="245"/>
      <c r="B104" s="245"/>
      <c r="C104" s="245"/>
      <c r="D104" s="245"/>
      <c r="E104" s="245"/>
      <c r="F104" s="245"/>
      <c r="G104" s="245"/>
      <c r="H104" s="245"/>
    </row>
    <row r="105" spans="1:9" x14ac:dyDescent="0.3">
      <c r="A105" s="245"/>
      <c r="B105" s="245"/>
      <c r="C105" s="245"/>
      <c r="D105" s="245"/>
      <c r="E105" s="245"/>
      <c r="F105" s="245"/>
      <c r="G105" s="245"/>
      <c r="H105" s="245"/>
    </row>
    <row r="106" spans="1:9" x14ac:dyDescent="0.3">
      <c r="A106" s="238" t="s">
        <v>140</v>
      </c>
      <c r="B106" s="238"/>
      <c r="C106" s="238"/>
      <c r="D106" s="238"/>
      <c r="E106" s="238"/>
      <c r="F106" s="238"/>
      <c r="G106" s="238"/>
      <c r="H106" s="238"/>
    </row>
    <row r="107" spans="1:9" x14ac:dyDescent="0.3">
      <c r="A107" s="139" t="s">
        <v>141</v>
      </c>
      <c r="B107" s="230" t="s">
        <v>150</v>
      </c>
      <c r="C107" s="231"/>
      <c r="D107" s="231"/>
      <c r="E107" s="231"/>
      <c r="F107" s="231"/>
      <c r="G107" s="231"/>
      <c r="H107" s="232"/>
    </row>
    <row r="108" spans="1:9" x14ac:dyDescent="0.3">
      <c r="A108" s="140" t="s">
        <v>139</v>
      </c>
      <c r="B108" s="230" t="s">
        <v>151</v>
      </c>
      <c r="C108" s="231"/>
      <c r="D108" s="231"/>
      <c r="E108" s="231"/>
      <c r="F108" s="231"/>
      <c r="G108" s="231"/>
      <c r="H108" s="232"/>
    </row>
    <row r="109" spans="1:9" x14ac:dyDescent="0.3">
      <c r="A109" s="140" t="s">
        <v>142</v>
      </c>
      <c r="B109" s="230" t="s">
        <v>152</v>
      </c>
      <c r="C109" s="231"/>
      <c r="D109" s="231"/>
      <c r="E109" s="231"/>
      <c r="F109" s="231"/>
      <c r="G109" s="231"/>
      <c r="H109" s="232"/>
    </row>
    <row r="111" spans="1:9" x14ac:dyDescent="0.3">
      <c r="A111" s="25"/>
      <c r="B111" s="25"/>
      <c r="C111" s="25"/>
      <c r="D111" s="25"/>
      <c r="E111" s="25"/>
      <c r="F111" s="25"/>
      <c r="G111" s="25"/>
      <c r="H111" s="25"/>
      <c r="I111" s="25"/>
    </row>
    <row r="112" spans="1:9" x14ac:dyDescent="0.3">
      <c r="A112" s="25"/>
      <c r="B112" s="25"/>
      <c r="C112" s="25"/>
      <c r="D112" s="25"/>
      <c r="E112" s="25"/>
      <c r="F112" s="25"/>
      <c r="G112" s="25"/>
      <c r="H112" s="25"/>
      <c r="I112" s="25"/>
    </row>
    <row r="113" spans="1:10" x14ac:dyDescent="0.3">
      <c r="A113" s="25"/>
      <c r="B113" s="25"/>
      <c r="C113" s="25"/>
      <c r="D113" s="25"/>
      <c r="E113" s="25"/>
      <c r="F113" s="25"/>
      <c r="G113" s="25"/>
      <c r="H113" s="25"/>
      <c r="I113" s="25"/>
    </row>
    <row r="114" spans="1:10" x14ac:dyDescent="0.3">
      <c r="A114" s="25"/>
      <c r="B114" s="25"/>
      <c r="C114" s="25"/>
      <c r="D114" s="25"/>
      <c r="E114" s="25"/>
      <c r="F114" s="25"/>
      <c r="G114" s="25"/>
      <c r="H114" s="25"/>
      <c r="I114" s="25"/>
    </row>
    <row r="115" spans="1:10" s="25" customFormat="1" x14ac:dyDescent="0.3">
      <c r="A115" s="69"/>
      <c r="B115" s="69"/>
      <c r="C115" s="70"/>
      <c r="D115" s="70"/>
      <c r="E115" s="70"/>
      <c r="F115" s="70"/>
      <c r="G115" s="70"/>
      <c r="H115" s="70"/>
      <c r="I115" s="70"/>
    </row>
    <row r="116" spans="1:10" s="25" customFormat="1" x14ac:dyDescent="0.3">
      <c r="A116" s="69"/>
      <c r="B116" s="69"/>
      <c r="C116" s="70"/>
      <c r="D116" s="70"/>
      <c r="E116" s="70"/>
      <c r="F116" s="70"/>
      <c r="G116" s="70"/>
      <c r="H116" s="70"/>
      <c r="I116" s="70"/>
    </row>
    <row r="117" spans="1:10" s="25" customFormat="1" ht="20.25" x14ac:dyDescent="0.3">
      <c r="A117" s="248" t="s">
        <v>74</v>
      </c>
      <c r="B117" s="248"/>
      <c r="C117" s="248"/>
      <c r="D117" s="248"/>
      <c r="E117" s="248"/>
      <c r="F117" s="248"/>
      <c r="G117" s="248"/>
      <c r="H117" s="248"/>
      <c r="I117" s="248"/>
    </row>
    <row r="118" spans="1:10" s="25" customFormat="1" x14ac:dyDescent="0.3">
      <c r="A118" s="69"/>
      <c r="B118" s="69"/>
      <c r="C118" s="70"/>
      <c r="D118" s="70"/>
      <c r="E118" s="70"/>
      <c r="F118" s="70"/>
      <c r="G118" s="70"/>
      <c r="H118" s="70"/>
      <c r="I118" s="70"/>
    </row>
    <row r="119" spans="1:10" s="25" customFormat="1" x14ac:dyDescent="0.3">
      <c r="A119" s="69"/>
      <c r="B119" s="69"/>
      <c r="C119" s="70"/>
      <c r="D119" s="70"/>
      <c r="E119" s="70"/>
      <c r="F119" s="70"/>
      <c r="G119" s="70"/>
      <c r="H119" s="70"/>
      <c r="I119" s="70"/>
    </row>
    <row r="120" spans="1:10" s="71" customFormat="1" ht="18" customHeight="1" x14ac:dyDescent="0.25">
      <c r="A120" s="249" t="s">
        <v>144</v>
      </c>
      <c r="B120" s="249"/>
      <c r="C120" s="250"/>
      <c r="D120" s="251"/>
      <c r="E120" s="251"/>
      <c r="F120" s="251"/>
      <c r="G120" s="251"/>
      <c r="H120" s="251"/>
      <c r="I120" s="251"/>
    </row>
    <row r="121" spans="1:10" s="71" customFormat="1" ht="18" customHeight="1" x14ac:dyDescent="0.25">
      <c r="A121" s="249" t="s">
        <v>55</v>
      </c>
      <c r="B121" s="249"/>
      <c r="C121" s="250"/>
      <c r="D121" s="252"/>
      <c r="E121" s="252"/>
      <c r="F121" s="252"/>
      <c r="G121" s="252"/>
      <c r="H121" s="252"/>
      <c r="I121" s="252"/>
    </row>
    <row r="122" spans="1:10" s="25" customFormat="1" ht="18" customHeight="1" x14ac:dyDescent="0.3"/>
    <row r="123" spans="1:10" s="25" customFormat="1" ht="18" customHeight="1" x14ac:dyDescent="0.3">
      <c r="A123" s="253" t="s">
        <v>56</v>
      </c>
      <c r="B123" s="254"/>
      <c r="C123" s="239"/>
      <c r="D123" s="240"/>
      <c r="E123" s="240"/>
      <c r="F123" s="240"/>
      <c r="G123" s="240"/>
      <c r="H123" s="246"/>
    </row>
    <row r="124" spans="1:10" s="25" customFormat="1" ht="18" customHeight="1" x14ac:dyDescent="0.3">
      <c r="A124" s="253" t="s">
        <v>24</v>
      </c>
      <c r="B124" s="254"/>
      <c r="C124" s="239"/>
      <c r="D124" s="240"/>
      <c r="E124" s="240"/>
      <c r="F124" s="240"/>
      <c r="G124" s="240"/>
      <c r="H124" s="246"/>
    </row>
    <row r="125" spans="1:10" s="25" customFormat="1" ht="18" customHeight="1" x14ac:dyDescent="0.3">
      <c r="A125" s="253" t="s">
        <v>156</v>
      </c>
      <c r="B125" s="254"/>
      <c r="C125" s="239"/>
      <c r="D125" s="240"/>
      <c r="E125" s="240"/>
      <c r="F125" s="240"/>
      <c r="G125" s="240"/>
      <c r="H125" s="246"/>
      <c r="I125" s="239"/>
      <c r="J125" s="240"/>
    </row>
    <row r="126" spans="1:10" ht="23.25" x14ac:dyDescent="0.35">
      <c r="A126" s="64"/>
      <c r="E126" s="150"/>
      <c r="F126" s="131"/>
      <c r="G126" s="143"/>
    </row>
    <row r="127" spans="1:10" ht="18.75" x14ac:dyDescent="0.3">
      <c r="A127" s="234" t="s">
        <v>48</v>
      </c>
      <c r="B127" s="234"/>
      <c r="C127" s="234"/>
      <c r="D127" s="234"/>
      <c r="E127" s="234"/>
      <c r="F127" s="234"/>
      <c r="G127" s="234"/>
      <c r="H127" s="234"/>
    </row>
    <row r="128" spans="1:10" s="87" customFormat="1" ht="66" customHeight="1" thickBot="1" x14ac:dyDescent="0.3">
      <c r="A128" s="65" t="s">
        <v>61</v>
      </c>
      <c r="B128" s="65" t="s">
        <v>49</v>
      </c>
      <c r="C128" s="65" t="s">
        <v>66</v>
      </c>
      <c r="D128" s="65" t="s">
        <v>59</v>
      </c>
      <c r="E128" s="151" t="s">
        <v>60</v>
      </c>
      <c r="F128" s="65" t="s">
        <v>50</v>
      </c>
      <c r="G128" s="65" t="s">
        <v>137</v>
      </c>
      <c r="H128" s="65" t="s">
        <v>15</v>
      </c>
    </row>
    <row r="129" spans="1:8" x14ac:dyDescent="0.3">
      <c r="A129" s="241" t="s">
        <v>58</v>
      </c>
      <c r="B129" s="72">
        <v>1</v>
      </c>
      <c r="C129" s="73"/>
      <c r="D129" s="73"/>
      <c r="E129" s="152"/>
      <c r="F129" s="74"/>
      <c r="G129" s="144"/>
      <c r="H129" s="91"/>
    </row>
    <row r="130" spans="1:8" x14ac:dyDescent="0.3">
      <c r="A130" s="242"/>
      <c r="B130" s="76">
        <v>2</v>
      </c>
      <c r="C130" s="77"/>
      <c r="D130" s="77"/>
      <c r="E130" s="153"/>
      <c r="F130" s="78"/>
      <c r="G130" s="145"/>
      <c r="H130" s="92"/>
    </row>
    <row r="131" spans="1:8" x14ac:dyDescent="0.3">
      <c r="A131" s="243"/>
      <c r="B131" s="80">
        <v>3</v>
      </c>
      <c r="C131" s="81"/>
      <c r="D131" s="81"/>
      <c r="E131" s="154"/>
      <c r="F131" s="78"/>
      <c r="G131" s="145"/>
      <c r="H131" s="93"/>
    </row>
    <row r="132" spans="1:8" ht="17.25" thickBot="1" x14ac:dyDescent="0.35">
      <c r="A132" s="244"/>
      <c r="B132" s="83" t="s">
        <v>57</v>
      </c>
      <c r="C132" s="84"/>
      <c r="D132" s="84"/>
      <c r="E132" s="155"/>
      <c r="F132" s="85"/>
      <c r="G132" s="146"/>
      <c r="H132" s="94"/>
    </row>
    <row r="133" spans="1:8" x14ac:dyDescent="0.3">
      <c r="A133" s="241" t="s">
        <v>62</v>
      </c>
      <c r="B133" s="72">
        <v>1</v>
      </c>
      <c r="C133" s="73"/>
      <c r="D133" s="73"/>
      <c r="E133" s="152"/>
      <c r="F133" s="74"/>
      <c r="G133" s="144"/>
      <c r="H133" s="75"/>
    </row>
    <row r="134" spans="1:8" x14ac:dyDescent="0.3">
      <c r="A134" s="242"/>
      <c r="B134" s="76">
        <v>2</v>
      </c>
      <c r="C134" s="77"/>
      <c r="D134" s="77"/>
      <c r="E134" s="153"/>
      <c r="F134" s="78"/>
      <c r="G134" s="145"/>
      <c r="H134" s="79"/>
    </row>
    <row r="135" spans="1:8" x14ac:dyDescent="0.3">
      <c r="A135" s="243"/>
      <c r="B135" s="80">
        <v>3</v>
      </c>
      <c r="C135" s="81"/>
      <c r="D135" s="81"/>
      <c r="E135" s="154"/>
      <c r="F135" s="78"/>
      <c r="G135" s="145"/>
      <c r="H135" s="82"/>
    </row>
    <row r="136" spans="1:8" ht="17.25" thickBot="1" x14ac:dyDescent="0.35">
      <c r="A136" s="244"/>
      <c r="B136" s="83" t="s">
        <v>57</v>
      </c>
      <c r="C136" s="84"/>
      <c r="D136" s="84"/>
      <c r="E136" s="155"/>
      <c r="F136" s="85"/>
      <c r="G136" s="146"/>
      <c r="H136" s="86"/>
    </row>
    <row r="137" spans="1:8" x14ac:dyDescent="0.3">
      <c r="A137" s="241" t="s">
        <v>63</v>
      </c>
      <c r="B137" s="72">
        <v>1</v>
      </c>
      <c r="C137" s="73"/>
      <c r="D137" s="73"/>
      <c r="E137" s="152"/>
      <c r="F137" s="74"/>
      <c r="G137" s="144"/>
      <c r="H137" s="75"/>
    </row>
    <row r="138" spans="1:8" x14ac:dyDescent="0.3">
      <c r="A138" s="242"/>
      <c r="B138" s="76">
        <v>2</v>
      </c>
      <c r="C138" s="77"/>
      <c r="D138" s="77"/>
      <c r="E138" s="153"/>
      <c r="F138" s="78"/>
      <c r="G138" s="145"/>
      <c r="H138" s="79"/>
    </row>
    <row r="139" spans="1:8" x14ac:dyDescent="0.3">
      <c r="A139" s="243"/>
      <c r="B139" s="80">
        <v>3</v>
      </c>
      <c r="C139" s="81"/>
      <c r="D139" s="81"/>
      <c r="E139" s="154"/>
      <c r="F139" s="78"/>
      <c r="G139" s="145"/>
      <c r="H139" s="82"/>
    </row>
    <row r="140" spans="1:8" ht="17.25" thickBot="1" x14ac:dyDescent="0.35">
      <c r="A140" s="244"/>
      <c r="B140" s="83" t="s">
        <v>57</v>
      </c>
      <c r="C140" s="84"/>
      <c r="D140" s="84"/>
      <c r="E140" s="155"/>
      <c r="F140" s="85"/>
      <c r="G140" s="146"/>
      <c r="H140" s="86"/>
    </row>
    <row r="141" spans="1:8" x14ac:dyDescent="0.3">
      <c r="A141" s="241" t="s">
        <v>64</v>
      </c>
      <c r="B141" s="72">
        <v>1</v>
      </c>
      <c r="C141" s="73"/>
      <c r="D141" s="73"/>
      <c r="E141" s="152"/>
      <c r="F141" s="74"/>
      <c r="G141" s="144"/>
      <c r="H141" s="75"/>
    </row>
    <row r="142" spans="1:8" x14ac:dyDescent="0.3">
      <c r="A142" s="242"/>
      <c r="B142" s="76">
        <v>2</v>
      </c>
      <c r="C142" s="77"/>
      <c r="D142" s="77"/>
      <c r="E142" s="153"/>
      <c r="F142" s="78"/>
      <c r="G142" s="145"/>
      <c r="H142" s="79"/>
    </row>
    <row r="143" spans="1:8" x14ac:dyDescent="0.3">
      <c r="A143" s="243"/>
      <c r="B143" s="80">
        <v>3</v>
      </c>
      <c r="C143" s="81"/>
      <c r="D143" s="81"/>
      <c r="E143" s="154"/>
      <c r="F143" s="78"/>
      <c r="G143" s="145"/>
      <c r="H143" s="82"/>
    </row>
    <row r="144" spans="1:8" ht="17.25" thickBot="1" x14ac:dyDescent="0.35">
      <c r="A144" s="244"/>
      <c r="B144" s="83" t="s">
        <v>57</v>
      </c>
      <c r="C144" s="84"/>
      <c r="D144" s="84"/>
      <c r="E144" s="155"/>
      <c r="F144" s="85"/>
      <c r="G144" s="146"/>
      <c r="H144" s="86"/>
    </row>
    <row r="145" spans="1:8" x14ac:dyDescent="0.3">
      <c r="E145" s="160"/>
      <c r="G145" s="141"/>
    </row>
    <row r="146" spans="1:8" ht="18.75" x14ac:dyDescent="0.3">
      <c r="A146" s="233" t="s">
        <v>51</v>
      </c>
      <c r="B146" s="233"/>
      <c r="C146" s="233"/>
      <c r="D146" s="233"/>
      <c r="E146" s="233"/>
      <c r="F146" s="234"/>
      <c r="G146" s="234"/>
      <c r="H146" s="234"/>
    </row>
    <row r="147" spans="1:8" ht="17.25" customHeight="1" x14ac:dyDescent="0.3">
      <c r="A147" s="235" t="s">
        <v>83</v>
      </c>
      <c r="B147" s="235"/>
      <c r="C147" s="235"/>
      <c r="D147" s="235"/>
      <c r="E147" s="235"/>
      <c r="G147" s="141"/>
    </row>
    <row r="148" spans="1:8" ht="17.25" customHeight="1" x14ac:dyDescent="0.3">
      <c r="A148" s="235" t="s">
        <v>138</v>
      </c>
      <c r="B148" s="235"/>
      <c r="C148" s="235"/>
      <c r="D148" s="142" t="s">
        <v>65</v>
      </c>
      <c r="E148" s="156" t="s">
        <v>139</v>
      </c>
      <c r="G148" s="141"/>
    </row>
    <row r="149" spans="1:8" x14ac:dyDescent="0.3">
      <c r="A149" s="236" t="s">
        <v>4</v>
      </c>
      <c r="B149" s="236"/>
      <c r="C149" s="236"/>
      <c r="D149" s="138" t="e">
        <f>ROUND(SUMIF(G129:G132,"áno",E129:E132)/COUNTIF(G129:G132,"áno"),2)</f>
        <v>#DIV/0!</v>
      </c>
      <c r="E149" s="157" t="e">
        <f>ROUND(D149*1.2,2)</f>
        <v>#DIV/0!</v>
      </c>
      <c r="G149" s="141"/>
    </row>
    <row r="150" spans="1:8" x14ac:dyDescent="0.3">
      <c r="A150" s="236" t="s">
        <v>5</v>
      </c>
      <c r="B150" s="236"/>
      <c r="C150" s="236"/>
      <c r="D150" s="138" t="e">
        <f>ROUND(SUMIF(G133:G136,"áno",E133:E136)/COUNTIF(G133:G136,"áno"),2)</f>
        <v>#DIV/0!</v>
      </c>
      <c r="E150" s="157" t="e">
        <f t="shared" ref="E150:E152" si="2">ROUND(D150*1.2,2)</f>
        <v>#DIV/0!</v>
      </c>
      <c r="G150" s="141"/>
    </row>
    <row r="151" spans="1:8" x14ac:dyDescent="0.3">
      <c r="A151" s="236" t="s">
        <v>6</v>
      </c>
      <c r="B151" s="236"/>
      <c r="C151" s="236"/>
      <c r="D151" s="138" t="e">
        <f>ROUND(SUMIF(G129:G132,"áno",E129:E132)/COUNTIF(G129:G132,"áno"),2)</f>
        <v>#DIV/0!</v>
      </c>
      <c r="E151" s="157" t="e">
        <f t="shared" si="2"/>
        <v>#DIV/0!</v>
      </c>
      <c r="G151" s="141"/>
    </row>
    <row r="152" spans="1:8" x14ac:dyDescent="0.3">
      <c r="A152" s="236" t="s">
        <v>57</v>
      </c>
      <c r="B152" s="236"/>
      <c r="C152" s="236"/>
      <c r="D152" s="138" t="e">
        <f>ROUND(SUMIF(G129:G132,"áno",E129:E132)/COUNTIF(G129:G132,"áno"),2)</f>
        <v>#DIV/0!</v>
      </c>
      <c r="E152" s="157" t="e">
        <f t="shared" si="2"/>
        <v>#DIV/0!</v>
      </c>
      <c r="G152" s="141"/>
    </row>
    <row r="153" spans="1:8" x14ac:dyDescent="0.3">
      <c r="E153" s="160"/>
      <c r="G153" s="141"/>
    </row>
    <row r="154" spans="1:8" x14ac:dyDescent="0.3">
      <c r="E154" s="160"/>
      <c r="G154" s="141"/>
    </row>
    <row r="155" spans="1:8" x14ac:dyDescent="0.3">
      <c r="A155" s="62" t="s">
        <v>52</v>
      </c>
      <c r="E155" s="150"/>
      <c r="F155" s="63"/>
      <c r="G155" s="143"/>
    </row>
    <row r="156" spans="1:8" x14ac:dyDescent="0.3">
      <c r="A156" s="237"/>
      <c r="B156" s="237"/>
      <c r="C156" s="237"/>
      <c r="D156" s="237"/>
      <c r="E156" s="237"/>
      <c r="F156" s="237"/>
      <c r="G156" s="237"/>
      <c r="H156" s="237"/>
    </row>
    <row r="157" spans="1:8" x14ac:dyDescent="0.3">
      <c r="B157" s="66"/>
      <c r="C157" s="66"/>
      <c r="E157" s="158"/>
      <c r="F157" s="67" t="s">
        <v>53</v>
      </c>
      <c r="G157" s="141"/>
      <c r="H157" s="66"/>
    </row>
    <row r="158" spans="1:8" hidden="1" x14ac:dyDescent="0.3">
      <c r="A158" s="245"/>
      <c r="B158" s="245"/>
      <c r="C158" s="245"/>
      <c r="D158" s="245"/>
      <c r="E158" s="245"/>
      <c r="F158" s="245"/>
      <c r="G158" s="245"/>
      <c r="H158" s="245"/>
    </row>
    <row r="159" spans="1:8" x14ac:dyDescent="0.3">
      <c r="A159" s="245"/>
      <c r="B159" s="245"/>
      <c r="C159" s="245"/>
      <c r="D159" s="245"/>
      <c r="E159" s="245"/>
      <c r="F159" s="245"/>
      <c r="G159" s="245"/>
      <c r="H159" s="245"/>
    </row>
    <row r="160" spans="1:8" x14ac:dyDescent="0.3">
      <c r="A160" s="238" t="s">
        <v>140</v>
      </c>
      <c r="B160" s="238"/>
      <c r="C160" s="238"/>
      <c r="D160" s="238"/>
      <c r="E160" s="238"/>
      <c r="F160" s="238"/>
      <c r="G160" s="238"/>
      <c r="H160" s="238"/>
    </row>
    <row r="161" spans="1:8" x14ac:dyDescent="0.3">
      <c r="A161" s="139" t="s">
        <v>141</v>
      </c>
      <c r="B161" s="230" t="s">
        <v>150</v>
      </c>
      <c r="C161" s="231"/>
      <c r="D161" s="231"/>
      <c r="E161" s="231"/>
      <c r="F161" s="231"/>
      <c r="G161" s="231"/>
      <c r="H161" s="232"/>
    </row>
    <row r="162" spans="1:8" x14ac:dyDescent="0.3">
      <c r="A162" s="140" t="s">
        <v>139</v>
      </c>
      <c r="B162" s="230" t="s">
        <v>151</v>
      </c>
      <c r="C162" s="231"/>
      <c r="D162" s="231"/>
      <c r="E162" s="231"/>
      <c r="F162" s="231"/>
      <c r="G162" s="231"/>
      <c r="H162" s="232"/>
    </row>
    <row r="163" spans="1:8" x14ac:dyDescent="0.3">
      <c r="A163" s="140" t="s">
        <v>142</v>
      </c>
      <c r="B163" s="230" t="s">
        <v>152</v>
      </c>
      <c r="C163" s="231"/>
      <c r="D163" s="231"/>
      <c r="E163" s="231"/>
      <c r="F163" s="231"/>
      <c r="G163" s="231"/>
      <c r="H163" s="232"/>
    </row>
  </sheetData>
  <mergeCells count="110">
    <mergeCell ref="A1:I1"/>
    <mergeCell ref="A9:I9"/>
    <mergeCell ref="A12:B12"/>
    <mergeCell ref="C12:I12"/>
    <mergeCell ref="A13:B13"/>
    <mergeCell ref="C13:I13"/>
    <mergeCell ref="A19:I19"/>
    <mergeCell ref="H20:I20"/>
    <mergeCell ref="A21:A24"/>
    <mergeCell ref="H21:I21"/>
    <mergeCell ref="H22:I22"/>
    <mergeCell ref="H23:I23"/>
    <mergeCell ref="H24:I24"/>
    <mergeCell ref="A15:B15"/>
    <mergeCell ref="C15:I15"/>
    <mergeCell ref="A16:B16"/>
    <mergeCell ref="C16:I16"/>
    <mergeCell ref="A17:B17"/>
    <mergeCell ref="C17:I17"/>
    <mergeCell ref="A33:A36"/>
    <mergeCell ref="H33:I33"/>
    <mergeCell ref="H34:I34"/>
    <mergeCell ref="H35:I35"/>
    <mergeCell ref="H36:I36"/>
    <mergeCell ref="A38:H38"/>
    <mergeCell ref="A25:A28"/>
    <mergeCell ref="H25:I25"/>
    <mergeCell ref="H26:I26"/>
    <mergeCell ref="H27:I27"/>
    <mergeCell ref="H28:I28"/>
    <mergeCell ref="A29:A32"/>
    <mergeCell ref="H29:I29"/>
    <mergeCell ref="H30:I30"/>
    <mergeCell ref="H31:I31"/>
    <mergeCell ref="H32:I32"/>
    <mergeCell ref="A48:H48"/>
    <mergeCell ref="A50:H50"/>
    <mergeCell ref="A51:H51"/>
    <mergeCell ref="A52:H52"/>
    <mergeCell ref="B53:H53"/>
    <mergeCell ref="B54:H54"/>
    <mergeCell ref="A39:E39"/>
    <mergeCell ref="A40:C40"/>
    <mergeCell ref="A41:C41"/>
    <mergeCell ref="A42:C42"/>
    <mergeCell ref="A43:C43"/>
    <mergeCell ref="A44:C44"/>
    <mergeCell ref="A69:B69"/>
    <mergeCell ref="C69:H69"/>
    <mergeCell ref="A70:B70"/>
    <mergeCell ref="C70:H70"/>
    <mergeCell ref="A71:B71"/>
    <mergeCell ref="C71:H71"/>
    <mergeCell ref="B55:H55"/>
    <mergeCell ref="A63:I63"/>
    <mergeCell ref="A66:B66"/>
    <mergeCell ref="C66:I66"/>
    <mergeCell ref="A67:B67"/>
    <mergeCell ref="C67:I67"/>
    <mergeCell ref="A92:H92"/>
    <mergeCell ref="A93:E93"/>
    <mergeCell ref="A94:C94"/>
    <mergeCell ref="A95:C95"/>
    <mergeCell ref="A96:C96"/>
    <mergeCell ref="A97:C97"/>
    <mergeCell ref="I71:J71"/>
    <mergeCell ref="A73:H73"/>
    <mergeCell ref="A75:A78"/>
    <mergeCell ref="A79:A82"/>
    <mergeCell ref="A83:A86"/>
    <mergeCell ref="A87:A90"/>
    <mergeCell ref="B108:H108"/>
    <mergeCell ref="B109:H109"/>
    <mergeCell ref="A117:I117"/>
    <mergeCell ref="A120:B120"/>
    <mergeCell ref="C120:I120"/>
    <mergeCell ref="A121:B121"/>
    <mergeCell ref="C121:I121"/>
    <mergeCell ref="A98:C98"/>
    <mergeCell ref="A102:H102"/>
    <mergeCell ref="A104:H104"/>
    <mergeCell ref="A105:H105"/>
    <mergeCell ref="A106:H106"/>
    <mergeCell ref="B107:H107"/>
    <mergeCell ref="I125:J125"/>
    <mergeCell ref="A127:H127"/>
    <mergeCell ref="A129:A132"/>
    <mergeCell ref="A133:A136"/>
    <mergeCell ref="A137:A140"/>
    <mergeCell ref="A141:A144"/>
    <mergeCell ref="A123:B123"/>
    <mergeCell ref="C123:H123"/>
    <mergeCell ref="A124:B124"/>
    <mergeCell ref="C124:H124"/>
    <mergeCell ref="A125:B125"/>
    <mergeCell ref="C125:H125"/>
    <mergeCell ref="B162:H162"/>
    <mergeCell ref="B163:H163"/>
    <mergeCell ref="A152:C152"/>
    <mergeCell ref="A156:H156"/>
    <mergeCell ref="A158:H158"/>
    <mergeCell ref="A159:H159"/>
    <mergeCell ref="A160:H160"/>
    <mergeCell ref="B161:H161"/>
    <mergeCell ref="A146:H146"/>
    <mergeCell ref="A147:E147"/>
    <mergeCell ref="A148:C148"/>
    <mergeCell ref="A149:C149"/>
    <mergeCell ref="A150:C150"/>
    <mergeCell ref="A151:C151"/>
  </mergeCells>
  <dataValidations count="7">
    <dataValidation type="list" allowBlank="1" showInputMessage="1" showErrorMessage="1" prompt="Nezahrnutie cenovej ponuky do vyhodnotenia prieskumu trhu zdôvodnite v bunke &quot;Poznámka&quot; " sqref="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WVO75:WVO90 WLS75:WLS90 WBW75:WBW90 VSA75:VSA90 VIE75:VIE90 UYI75:UYI90 UOM75:UOM90 UEQ75:UEQ90 TUU75:TUU90 TKY75:TKY90 TBC75:TBC90 SRG75:SRG90 SHK75:SHK90 RXO75:RXO90 RNS75:RNS90 RDW75:RDW90 QUA75:QUA90 QKE75:QKE90 QAI75:QAI90 PQM75:PQM90 PGQ75:PGQ90 OWU75:OWU90 OMY75:OMY90 ODC75:ODC90 NTG75:NTG90 NJK75:NJK90 MZO75:MZO90 MPS75:MPS90 MFW75:MFW90 LWA75:LWA90 LME75:LME90 LCI75:LCI90 KSM75:KSM90 KIQ75:KIQ90 JYU75:JYU90 JOY75:JOY90 JFC75:JFC90 IVG75:IVG90 ILK75:ILK90 IBO75:IBO90 HRS75:HRS90 HHW75:HHW90 GYA75:GYA90 GOE75:GOE90 GEI75:GEI90 FUM75:FUM90 FKQ75:FKQ90 FAU75:FAU90 EQY75:EQY90 EHC75:EHC90 DXG75:DXG90 DNK75:DNK90 DDO75:DDO90 CTS75:CTS90 CJW75:CJW90 CAA75:CAA90 BQE75:BQE90 BGI75:BGI90 AWM75:AWM90 AMQ75:AMQ90 ACU75:ACU90 SY75:SY90 JC75:JC90 WVO129:WVO144 WLS129:WLS144 WBW129:WBW144 VSA129:VSA144 VIE129:VIE144 UYI129:UYI144 UOM129:UOM144 UEQ129:UEQ144 TUU129:TUU144 TKY129:TKY144 TBC129:TBC144 SRG129:SRG144 SHK129:SHK144 RXO129:RXO144 RNS129:RNS144 RDW129:RDW144 QUA129:QUA144 QKE129:QKE144 QAI129:QAI144 PQM129:PQM144 PGQ129:PGQ144 OWU129:OWU144 OMY129:OMY144 ODC129:ODC144 NTG129:NTG144 NJK129:NJK144 MZO129:MZO144 MPS129:MPS144 MFW129:MFW144 LWA129:LWA144 LME129:LME144 LCI129:LCI144 KSM129:KSM144 KIQ129:KIQ144 JYU129:JYU144 JOY129:JOY144 JFC129:JFC144 IVG129:IVG144 ILK129:ILK144 IBO129:IBO144 HRS129:HRS144 HHW129:HHW144 GYA129:GYA144 GOE129:GOE144 GEI129:GEI144 FUM129:FUM144 FKQ129:FKQ144 FAU129:FAU144 EQY129:EQY144 EHC129:EHC144 DXG129:DXG144 DNK129:DNK144 DDO129:DDO144 CTS129:CTS144 CJW129:CJW144 CAA129:CAA144 BQE129:BQE144 BGI129:BGI144 AWM129:AWM144 AMQ129:AMQ144 ACU129:ACU144 SY129:SY144 JC129:JC144" xr:uid="{FEA1F60B-926C-4584-B175-5A52E5EFB36E}">
      <formula1>$A$76:$A$77</formula1>
    </dataValidation>
    <dataValidation type="list" allowBlank="1" showInputMessage="1" showErrorMessage="1" prompt="z roletového menu vyberte príslušný spôsob vykonania prieskumu trhu" sqref="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WVN75:WVN90 WLR75:WLR90 WBV75:WBV90 VRZ75:VRZ90 VID75:VID90 UYH75:UYH90 UOL75:UOL90 UEP75:UEP90 TUT75:TUT90 TKX75:TKX90 TBB75:TBB90 SRF75:SRF90 SHJ75:SHJ90 RXN75:RXN90 RNR75:RNR90 RDV75:RDV90 QTZ75:QTZ90 QKD75:QKD90 QAH75:QAH90 PQL75:PQL90 PGP75:PGP90 OWT75:OWT90 OMX75:OMX90 ODB75:ODB90 NTF75:NTF90 NJJ75:NJJ90 MZN75:MZN90 MPR75:MPR90 MFV75:MFV90 LVZ75:LVZ90 LMD75:LMD90 LCH75:LCH90 KSL75:KSL90 KIP75:KIP90 JYT75:JYT90 JOX75:JOX90 JFB75:JFB90 IVF75:IVF90 ILJ75:ILJ90 IBN75:IBN90 HRR75:HRR90 HHV75:HHV90 GXZ75:GXZ90 GOD75:GOD90 GEH75:GEH90 FUL75:FUL90 FKP75:FKP90 FAT75:FAT90 EQX75:EQX90 EHB75:EHB90 DXF75:DXF90 DNJ75:DNJ90 DDN75:DDN90 CTR75:CTR90 CJV75:CJV90 BZZ75:BZZ90 BQD75:BQD90 BGH75:BGH90 AWL75:AWL90 AMP75:AMP90 ACT75:ACT90 SX75:SX90 JB75:JB90 WVN129:WVN144 WLR129:WLR144 WBV129:WBV144 VRZ129:VRZ144 VID129:VID144 UYH129:UYH144 UOL129:UOL144 UEP129:UEP144 TUT129:TUT144 TKX129:TKX144 TBB129:TBB144 SRF129:SRF144 SHJ129:SHJ144 RXN129:RXN144 RNR129:RNR144 RDV129:RDV144 QTZ129:QTZ144 QKD129:QKD144 QAH129:QAH144 PQL129:PQL144 PGP129:PGP144 OWT129:OWT144 OMX129:OMX144 ODB129:ODB144 NTF129:NTF144 NJJ129:NJJ144 MZN129:MZN144 MPR129:MPR144 MFV129:MFV144 LVZ129:LVZ144 LMD129:LMD144 LCH129:LCH144 KSL129:KSL144 KIP129:KIP144 JYT129:JYT144 JOX129:JOX144 JFB129:JFB144 IVF129:IVF144 ILJ129:ILJ144 IBN129:IBN144 HRR129:HRR144 HHV129:HHV144 GXZ129:GXZ144 GOD129:GOD144 GEH129:GEH144 FUL129:FUL144 FKP129:FKP144 FAT129:FAT144 EQX129:EQX144 EHB129:EHB144 DXF129:DXF144 DNJ129:DNJ144 DDN129:DDN144 CTR129:CTR144 CJV129:CJV144 BZZ129:BZZ144 BQD129:BQD144 BGH129:BGH144 AWL129:AWL144 AMP129:AMP144 ACT129:ACT144 SX129:SX144 JB129:JB144" xr:uid="{C56936F2-3C84-453B-8929-C9860996CD73}">
      <formula1>$A$71:$A$73</formula1>
    </dataValidation>
    <dataValidation type="list" allowBlank="1" showInputMessage="1" showErrorMessage="1" prompt="Nezahrnutie cenovej ponuky do vyhodnotenia prieskumu trhu zdôvodnite v bunke &quot;Poznámka&quot; " sqref="G22:G36 G76:G90 G130:G144" xr:uid="{2B2AE109-60FA-4CB2-90AA-EED4D1775E5E}">
      <formula1>$J$1:$J$2</formula1>
    </dataValidation>
    <dataValidation type="list" allowBlank="1" showInputMessage="1" showErrorMessage="1" prompt="z roletového menu vyberte príslušný spôsob vykonania prieskumu trhu" sqref="F21:F36 F75:F90 F129:F144" xr:uid="{F3BFE9A2-6046-4C7A-9483-05712938B93F}">
      <formula1>$I$1:$I$3</formula1>
    </dataValidation>
    <dataValidation type="list" allowBlank="1" showInputMessage="1" showErrorMessage="1" prompt="Nezahrnutie cenovej ponuky do vyhodnotenia prieskumu trhu (voľbu &quot;nie&quot;)  zdôvodnite v bunke &quot;Poznámka, " sqref="G21 G75 G129" xr:uid="{71E806AF-998E-467B-A280-98631FDF69A2}">
      <formula1>$J$1:$J$2</formula1>
    </dataValidation>
    <dataValidation type="list" allowBlank="1" showInputMessage="1" showErrorMessage="1" prompt="Nezahrnutie cenovej ponuky do vyhodnotenia prieskumu trhu zdôvodnite v bunke &quot;Poznámka&quot; " sqref="WVP983064:WVP983072 H65560:H65568 WLT983064:WLT983072 WBX983064:WBX983072 VSB983064:VSB983072 VIF983064:VIF983072 UYJ983064:UYJ983072 UON983064:UON983072 UER983064:UER983072 TUV983064:TUV983072 TKZ983064:TKZ983072 TBD983064:TBD983072 SRH983064:SRH983072 SHL983064:SHL983072 RXP983064:RXP983072 RNT983064:RNT983072 RDX983064:RDX983072 QUB983064:QUB983072 QKF983064:QKF983072 QAJ983064:QAJ983072 PQN983064:PQN983072 PGR983064:PGR983072 OWV983064:OWV983072 OMZ983064:OMZ983072 ODD983064:ODD983072 NTH983064:NTH983072 NJL983064:NJL983072 MZP983064:MZP983072 MPT983064:MPT983072 MFX983064:MFX983072 LWB983064:LWB983072 LMF983064:LMF983072 LCJ983064:LCJ983072 KSN983064:KSN983072 KIR983064:KIR983072 JYV983064:JYV983072 JOZ983064:JOZ983072 JFD983064:JFD983072 IVH983064:IVH983072 ILL983064:ILL983072 IBP983064:IBP983072 HRT983064:HRT983072 HHX983064:HHX983072 GYB983064:GYB983072 GOF983064:GOF983072 GEJ983064:GEJ983072 FUN983064:FUN983072 FKR983064:FKR983072 FAV983064:FAV983072 EQZ983064:EQZ983072 EHD983064:EHD983072 DXH983064:DXH983072 DNL983064:DNL983072 DDP983064:DDP983072 CTT983064:CTT983072 CJX983064:CJX983072 CAB983064:CAB983072 BQF983064:BQF983072 BGJ983064:BGJ983072 AWN983064:AWN983072 AMR983064:AMR983072 ACV983064:ACV983072 SZ983064:SZ983072 JD983064:JD983072 H983064:H983072 WVP917528:WVP917536 WLT917528:WLT917536 WBX917528:WBX917536 VSB917528:VSB917536 VIF917528:VIF917536 UYJ917528:UYJ917536 UON917528:UON917536 UER917528:UER917536 TUV917528:TUV917536 TKZ917528:TKZ917536 TBD917528:TBD917536 SRH917528:SRH917536 SHL917528:SHL917536 RXP917528:RXP917536 RNT917528:RNT917536 RDX917528:RDX917536 QUB917528:QUB917536 QKF917528:QKF917536 QAJ917528:QAJ917536 PQN917528:PQN917536 PGR917528:PGR917536 OWV917528:OWV917536 OMZ917528:OMZ917536 ODD917528:ODD917536 NTH917528:NTH917536 NJL917528:NJL917536 MZP917528:MZP917536 MPT917528:MPT917536 MFX917528:MFX917536 LWB917528:LWB917536 LMF917528:LMF917536 LCJ917528:LCJ917536 KSN917528:KSN917536 KIR917528:KIR917536 JYV917528:JYV917536 JOZ917528:JOZ917536 JFD917528:JFD917536 IVH917528:IVH917536 ILL917528:ILL917536 IBP917528:IBP917536 HRT917528:HRT917536 HHX917528:HHX917536 GYB917528:GYB917536 GOF917528:GOF917536 GEJ917528:GEJ917536 FUN917528:FUN917536 FKR917528:FKR917536 FAV917528:FAV917536 EQZ917528:EQZ917536 EHD917528:EHD917536 DXH917528:DXH917536 DNL917528:DNL917536 DDP917528:DDP917536 CTT917528:CTT917536 CJX917528:CJX917536 CAB917528:CAB917536 BQF917528:BQF917536 BGJ917528:BGJ917536 AWN917528:AWN917536 AMR917528:AMR917536 ACV917528:ACV917536 SZ917528:SZ917536 JD917528:JD917536 H917528:H917536 WVP851992:WVP852000 WLT851992:WLT852000 WBX851992:WBX852000 VSB851992:VSB852000 VIF851992:VIF852000 UYJ851992:UYJ852000 UON851992:UON852000 UER851992:UER852000 TUV851992:TUV852000 TKZ851992:TKZ852000 TBD851992:TBD852000 SRH851992:SRH852000 SHL851992:SHL852000 RXP851992:RXP852000 RNT851992:RNT852000 RDX851992:RDX852000 QUB851992:QUB852000 QKF851992:QKF852000 QAJ851992:QAJ852000 PQN851992:PQN852000 PGR851992:PGR852000 OWV851992:OWV852000 OMZ851992:OMZ852000 ODD851992:ODD852000 NTH851992:NTH852000 NJL851992:NJL852000 MZP851992:MZP852000 MPT851992:MPT852000 MFX851992:MFX852000 LWB851992:LWB852000 LMF851992:LMF852000 LCJ851992:LCJ852000 KSN851992:KSN852000 KIR851992:KIR852000 JYV851992:JYV852000 JOZ851992:JOZ852000 JFD851992:JFD852000 IVH851992:IVH852000 ILL851992:ILL852000 IBP851992:IBP852000 HRT851992:HRT852000 HHX851992:HHX852000 GYB851992:GYB852000 GOF851992:GOF852000 GEJ851992:GEJ852000 FUN851992:FUN852000 FKR851992:FKR852000 FAV851992:FAV852000 EQZ851992:EQZ852000 EHD851992:EHD852000 DXH851992:DXH852000 DNL851992:DNL852000 DDP851992:DDP852000 CTT851992:CTT852000 CJX851992:CJX852000 CAB851992:CAB852000 BQF851992:BQF852000 BGJ851992:BGJ852000 AWN851992:AWN852000 AMR851992:AMR852000 ACV851992:ACV852000 SZ851992:SZ852000 JD851992:JD852000 H851992:H852000 WVP786456:WVP786464 WLT786456:WLT786464 WBX786456:WBX786464 VSB786456:VSB786464 VIF786456:VIF786464 UYJ786456:UYJ786464 UON786456:UON786464 UER786456:UER786464 TUV786456:TUV786464 TKZ786456:TKZ786464 TBD786456:TBD786464 SRH786456:SRH786464 SHL786456:SHL786464 RXP786456:RXP786464 RNT786456:RNT786464 RDX786456:RDX786464 QUB786456:QUB786464 QKF786456:QKF786464 QAJ786456:QAJ786464 PQN786456:PQN786464 PGR786456:PGR786464 OWV786456:OWV786464 OMZ786456:OMZ786464 ODD786456:ODD786464 NTH786456:NTH786464 NJL786456:NJL786464 MZP786456:MZP786464 MPT786456:MPT786464 MFX786456:MFX786464 LWB786456:LWB786464 LMF786456:LMF786464 LCJ786456:LCJ786464 KSN786456:KSN786464 KIR786456:KIR786464 JYV786456:JYV786464 JOZ786456:JOZ786464 JFD786456:JFD786464 IVH786456:IVH786464 ILL786456:ILL786464 IBP786456:IBP786464 HRT786456:HRT786464 HHX786456:HHX786464 GYB786456:GYB786464 GOF786456:GOF786464 GEJ786456:GEJ786464 FUN786456:FUN786464 FKR786456:FKR786464 FAV786456:FAV786464 EQZ786456:EQZ786464 EHD786456:EHD786464 DXH786456:DXH786464 DNL786456:DNL786464 DDP786456:DDP786464 CTT786456:CTT786464 CJX786456:CJX786464 CAB786456:CAB786464 BQF786456:BQF786464 BGJ786456:BGJ786464 AWN786456:AWN786464 AMR786456:AMR786464 ACV786456:ACV786464 SZ786456:SZ786464 JD786456:JD786464 H786456:H786464 WVP720920:WVP720928 WLT720920:WLT720928 WBX720920:WBX720928 VSB720920:VSB720928 VIF720920:VIF720928 UYJ720920:UYJ720928 UON720920:UON720928 UER720920:UER720928 TUV720920:TUV720928 TKZ720920:TKZ720928 TBD720920:TBD720928 SRH720920:SRH720928 SHL720920:SHL720928 RXP720920:RXP720928 RNT720920:RNT720928 RDX720920:RDX720928 QUB720920:QUB720928 QKF720920:QKF720928 QAJ720920:QAJ720928 PQN720920:PQN720928 PGR720920:PGR720928 OWV720920:OWV720928 OMZ720920:OMZ720928 ODD720920:ODD720928 NTH720920:NTH720928 NJL720920:NJL720928 MZP720920:MZP720928 MPT720920:MPT720928 MFX720920:MFX720928 LWB720920:LWB720928 LMF720920:LMF720928 LCJ720920:LCJ720928 KSN720920:KSN720928 KIR720920:KIR720928 JYV720920:JYV720928 JOZ720920:JOZ720928 JFD720920:JFD720928 IVH720920:IVH720928 ILL720920:ILL720928 IBP720920:IBP720928 HRT720920:HRT720928 HHX720920:HHX720928 GYB720920:GYB720928 GOF720920:GOF720928 GEJ720920:GEJ720928 FUN720920:FUN720928 FKR720920:FKR720928 FAV720920:FAV720928 EQZ720920:EQZ720928 EHD720920:EHD720928 DXH720920:DXH720928 DNL720920:DNL720928 DDP720920:DDP720928 CTT720920:CTT720928 CJX720920:CJX720928 CAB720920:CAB720928 BQF720920:BQF720928 BGJ720920:BGJ720928 AWN720920:AWN720928 AMR720920:AMR720928 ACV720920:ACV720928 SZ720920:SZ720928 JD720920:JD720928 H720920:H720928 WVP655384:WVP655392 WLT655384:WLT655392 WBX655384:WBX655392 VSB655384:VSB655392 VIF655384:VIF655392 UYJ655384:UYJ655392 UON655384:UON655392 UER655384:UER655392 TUV655384:TUV655392 TKZ655384:TKZ655392 TBD655384:TBD655392 SRH655384:SRH655392 SHL655384:SHL655392 RXP655384:RXP655392 RNT655384:RNT655392 RDX655384:RDX655392 QUB655384:QUB655392 QKF655384:QKF655392 QAJ655384:QAJ655392 PQN655384:PQN655392 PGR655384:PGR655392 OWV655384:OWV655392 OMZ655384:OMZ655392 ODD655384:ODD655392 NTH655384:NTH655392 NJL655384:NJL655392 MZP655384:MZP655392 MPT655384:MPT655392 MFX655384:MFX655392 LWB655384:LWB655392 LMF655384:LMF655392 LCJ655384:LCJ655392 KSN655384:KSN655392 KIR655384:KIR655392 JYV655384:JYV655392 JOZ655384:JOZ655392 JFD655384:JFD655392 IVH655384:IVH655392 ILL655384:ILL655392 IBP655384:IBP655392 HRT655384:HRT655392 HHX655384:HHX655392 GYB655384:GYB655392 GOF655384:GOF655392 GEJ655384:GEJ655392 FUN655384:FUN655392 FKR655384:FKR655392 FAV655384:FAV655392 EQZ655384:EQZ655392 EHD655384:EHD655392 DXH655384:DXH655392 DNL655384:DNL655392 DDP655384:DDP655392 CTT655384:CTT655392 CJX655384:CJX655392 CAB655384:CAB655392 BQF655384:BQF655392 BGJ655384:BGJ655392 AWN655384:AWN655392 AMR655384:AMR655392 ACV655384:ACV655392 SZ655384:SZ655392 JD655384:JD655392 H655384:H655392 WVP589848:WVP589856 WLT589848:WLT589856 WBX589848:WBX589856 VSB589848:VSB589856 VIF589848:VIF589856 UYJ589848:UYJ589856 UON589848:UON589856 UER589848:UER589856 TUV589848:TUV589856 TKZ589848:TKZ589856 TBD589848:TBD589856 SRH589848:SRH589856 SHL589848:SHL589856 RXP589848:RXP589856 RNT589848:RNT589856 RDX589848:RDX589856 QUB589848:QUB589856 QKF589848:QKF589856 QAJ589848:QAJ589856 PQN589848:PQN589856 PGR589848:PGR589856 OWV589848:OWV589856 OMZ589848:OMZ589856 ODD589848:ODD589856 NTH589848:NTH589856 NJL589848:NJL589856 MZP589848:MZP589856 MPT589848:MPT589856 MFX589848:MFX589856 LWB589848:LWB589856 LMF589848:LMF589856 LCJ589848:LCJ589856 KSN589848:KSN589856 KIR589848:KIR589856 JYV589848:JYV589856 JOZ589848:JOZ589856 JFD589848:JFD589856 IVH589848:IVH589856 ILL589848:ILL589856 IBP589848:IBP589856 HRT589848:HRT589856 HHX589848:HHX589856 GYB589848:GYB589856 GOF589848:GOF589856 GEJ589848:GEJ589856 FUN589848:FUN589856 FKR589848:FKR589856 FAV589848:FAV589856 EQZ589848:EQZ589856 EHD589848:EHD589856 DXH589848:DXH589856 DNL589848:DNL589856 DDP589848:DDP589856 CTT589848:CTT589856 CJX589848:CJX589856 CAB589848:CAB589856 BQF589848:BQF589856 BGJ589848:BGJ589856 AWN589848:AWN589856 AMR589848:AMR589856 ACV589848:ACV589856 SZ589848:SZ589856 JD589848:JD589856 H589848:H589856 WVP524312:WVP524320 WLT524312:WLT524320 WBX524312:WBX524320 VSB524312:VSB524320 VIF524312:VIF524320 UYJ524312:UYJ524320 UON524312:UON524320 UER524312:UER524320 TUV524312:TUV524320 TKZ524312:TKZ524320 TBD524312:TBD524320 SRH524312:SRH524320 SHL524312:SHL524320 RXP524312:RXP524320 RNT524312:RNT524320 RDX524312:RDX524320 QUB524312:QUB524320 QKF524312:QKF524320 QAJ524312:QAJ524320 PQN524312:PQN524320 PGR524312:PGR524320 OWV524312:OWV524320 OMZ524312:OMZ524320 ODD524312:ODD524320 NTH524312:NTH524320 NJL524312:NJL524320 MZP524312:MZP524320 MPT524312:MPT524320 MFX524312:MFX524320 LWB524312:LWB524320 LMF524312:LMF524320 LCJ524312:LCJ524320 KSN524312:KSN524320 KIR524312:KIR524320 JYV524312:JYV524320 JOZ524312:JOZ524320 JFD524312:JFD524320 IVH524312:IVH524320 ILL524312:ILL524320 IBP524312:IBP524320 HRT524312:HRT524320 HHX524312:HHX524320 GYB524312:GYB524320 GOF524312:GOF524320 GEJ524312:GEJ524320 FUN524312:FUN524320 FKR524312:FKR524320 FAV524312:FAV524320 EQZ524312:EQZ524320 EHD524312:EHD524320 DXH524312:DXH524320 DNL524312:DNL524320 DDP524312:DDP524320 CTT524312:CTT524320 CJX524312:CJX524320 CAB524312:CAB524320 BQF524312:BQF524320 BGJ524312:BGJ524320 AWN524312:AWN524320 AMR524312:AMR524320 ACV524312:ACV524320 SZ524312:SZ524320 JD524312:JD524320 H524312:H524320 WVP458776:WVP458784 WLT458776:WLT458784 WBX458776:WBX458784 VSB458776:VSB458784 VIF458776:VIF458784 UYJ458776:UYJ458784 UON458776:UON458784 UER458776:UER458784 TUV458776:TUV458784 TKZ458776:TKZ458784 TBD458776:TBD458784 SRH458776:SRH458784 SHL458776:SHL458784 RXP458776:RXP458784 RNT458776:RNT458784 RDX458776:RDX458784 QUB458776:QUB458784 QKF458776:QKF458784 QAJ458776:QAJ458784 PQN458776:PQN458784 PGR458776:PGR458784 OWV458776:OWV458784 OMZ458776:OMZ458784 ODD458776:ODD458784 NTH458776:NTH458784 NJL458776:NJL458784 MZP458776:MZP458784 MPT458776:MPT458784 MFX458776:MFX458784 LWB458776:LWB458784 LMF458776:LMF458784 LCJ458776:LCJ458784 KSN458776:KSN458784 KIR458776:KIR458784 JYV458776:JYV458784 JOZ458776:JOZ458784 JFD458776:JFD458784 IVH458776:IVH458784 ILL458776:ILL458784 IBP458776:IBP458784 HRT458776:HRT458784 HHX458776:HHX458784 GYB458776:GYB458784 GOF458776:GOF458784 GEJ458776:GEJ458784 FUN458776:FUN458784 FKR458776:FKR458784 FAV458776:FAV458784 EQZ458776:EQZ458784 EHD458776:EHD458784 DXH458776:DXH458784 DNL458776:DNL458784 DDP458776:DDP458784 CTT458776:CTT458784 CJX458776:CJX458784 CAB458776:CAB458784 BQF458776:BQF458784 BGJ458776:BGJ458784 AWN458776:AWN458784 AMR458776:AMR458784 ACV458776:ACV458784 SZ458776:SZ458784 JD458776:JD458784 H458776:H458784 WVP393240:WVP393248 WLT393240:WLT393248 WBX393240:WBX393248 VSB393240:VSB393248 VIF393240:VIF393248 UYJ393240:UYJ393248 UON393240:UON393248 UER393240:UER393248 TUV393240:TUV393248 TKZ393240:TKZ393248 TBD393240:TBD393248 SRH393240:SRH393248 SHL393240:SHL393248 RXP393240:RXP393248 RNT393240:RNT393248 RDX393240:RDX393248 QUB393240:QUB393248 QKF393240:QKF393248 QAJ393240:QAJ393248 PQN393240:PQN393248 PGR393240:PGR393248 OWV393240:OWV393248 OMZ393240:OMZ393248 ODD393240:ODD393248 NTH393240:NTH393248 NJL393240:NJL393248 MZP393240:MZP393248 MPT393240:MPT393248 MFX393240:MFX393248 LWB393240:LWB393248 LMF393240:LMF393248 LCJ393240:LCJ393248 KSN393240:KSN393248 KIR393240:KIR393248 JYV393240:JYV393248 JOZ393240:JOZ393248 JFD393240:JFD393248 IVH393240:IVH393248 ILL393240:ILL393248 IBP393240:IBP393248 HRT393240:HRT393248 HHX393240:HHX393248 GYB393240:GYB393248 GOF393240:GOF393248 GEJ393240:GEJ393248 FUN393240:FUN393248 FKR393240:FKR393248 FAV393240:FAV393248 EQZ393240:EQZ393248 EHD393240:EHD393248 DXH393240:DXH393248 DNL393240:DNL393248 DDP393240:DDP393248 CTT393240:CTT393248 CJX393240:CJX393248 CAB393240:CAB393248 BQF393240:BQF393248 BGJ393240:BGJ393248 AWN393240:AWN393248 AMR393240:AMR393248 ACV393240:ACV393248 SZ393240:SZ393248 JD393240:JD393248 H393240:H393248 WVP327704:WVP327712 WLT327704:WLT327712 WBX327704:WBX327712 VSB327704:VSB327712 VIF327704:VIF327712 UYJ327704:UYJ327712 UON327704:UON327712 UER327704:UER327712 TUV327704:TUV327712 TKZ327704:TKZ327712 TBD327704:TBD327712 SRH327704:SRH327712 SHL327704:SHL327712 RXP327704:RXP327712 RNT327704:RNT327712 RDX327704:RDX327712 QUB327704:QUB327712 QKF327704:QKF327712 QAJ327704:QAJ327712 PQN327704:PQN327712 PGR327704:PGR327712 OWV327704:OWV327712 OMZ327704:OMZ327712 ODD327704:ODD327712 NTH327704:NTH327712 NJL327704:NJL327712 MZP327704:MZP327712 MPT327704:MPT327712 MFX327704:MFX327712 LWB327704:LWB327712 LMF327704:LMF327712 LCJ327704:LCJ327712 KSN327704:KSN327712 KIR327704:KIR327712 JYV327704:JYV327712 JOZ327704:JOZ327712 JFD327704:JFD327712 IVH327704:IVH327712 ILL327704:ILL327712 IBP327704:IBP327712 HRT327704:HRT327712 HHX327704:HHX327712 GYB327704:GYB327712 GOF327704:GOF327712 GEJ327704:GEJ327712 FUN327704:FUN327712 FKR327704:FKR327712 FAV327704:FAV327712 EQZ327704:EQZ327712 EHD327704:EHD327712 DXH327704:DXH327712 DNL327704:DNL327712 DDP327704:DDP327712 CTT327704:CTT327712 CJX327704:CJX327712 CAB327704:CAB327712 BQF327704:BQF327712 BGJ327704:BGJ327712 AWN327704:AWN327712 AMR327704:AMR327712 ACV327704:ACV327712 SZ327704:SZ327712 JD327704:JD327712 H327704:H327712 WVP262168:WVP262176 WLT262168:WLT262176 WBX262168:WBX262176 VSB262168:VSB262176 VIF262168:VIF262176 UYJ262168:UYJ262176 UON262168:UON262176 UER262168:UER262176 TUV262168:TUV262176 TKZ262168:TKZ262176 TBD262168:TBD262176 SRH262168:SRH262176 SHL262168:SHL262176 RXP262168:RXP262176 RNT262168:RNT262176 RDX262168:RDX262176 QUB262168:QUB262176 QKF262168:QKF262176 QAJ262168:QAJ262176 PQN262168:PQN262176 PGR262168:PGR262176 OWV262168:OWV262176 OMZ262168:OMZ262176 ODD262168:ODD262176 NTH262168:NTH262176 NJL262168:NJL262176 MZP262168:MZP262176 MPT262168:MPT262176 MFX262168:MFX262176 LWB262168:LWB262176 LMF262168:LMF262176 LCJ262168:LCJ262176 KSN262168:KSN262176 KIR262168:KIR262176 JYV262168:JYV262176 JOZ262168:JOZ262176 JFD262168:JFD262176 IVH262168:IVH262176 ILL262168:ILL262176 IBP262168:IBP262176 HRT262168:HRT262176 HHX262168:HHX262176 GYB262168:GYB262176 GOF262168:GOF262176 GEJ262168:GEJ262176 FUN262168:FUN262176 FKR262168:FKR262176 FAV262168:FAV262176 EQZ262168:EQZ262176 EHD262168:EHD262176 DXH262168:DXH262176 DNL262168:DNL262176 DDP262168:DDP262176 CTT262168:CTT262176 CJX262168:CJX262176 CAB262168:CAB262176 BQF262168:BQF262176 BGJ262168:BGJ262176 AWN262168:AWN262176 AMR262168:AMR262176 ACV262168:ACV262176 SZ262168:SZ262176 JD262168:JD262176 H262168:H262176 WVP196632:WVP196640 WLT196632:WLT196640 WBX196632:WBX196640 VSB196632:VSB196640 VIF196632:VIF196640 UYJ196632:UYJ196640 UON196632:UON196640 UER196632:UER196640 TUV196632:TUV196640 TKZ196632:TKZ196640 TBD196632:TBD196640 SRH196632:SRH196640 SHL196632:SHL196640 RXP196632:RXP196640 RNT196632:RNT196640 RDX196632:RDX196640 QUB196632:QUB196640 QKF196632:QKF196640 QAJ196632:QAJ196640 PQN196632:PQN196640 PGR196632:PGR196640 OWV196632:OWV196640 OMZ196632:OMZ196640 ODD196632:ODD196640 NTH196632:NTH196640 NJL196632:NJL196640 MZP196632:MZP196640 MPT196632:MPT196640 MFX196632:MFX196640 LWB196632:LWB196640 LMF196632:LMF196640 LCJ196632:LCJ196640 KSN196632:KSN196640 KIR196632:KIR196640 JYV196632:JYV196640 JOZ196632:JOZ196640 JFD196632:JFD196640 IVH196632:IVH196640 ILL196632:ILL196640 IBP196632:IBP196640 HRT196632:HRT196640 HHX196632:HHX196640 GYB196632:GYB196640 GOF196632:GOF196640 GEJ196632:GEJ196640 FUN196632:FUN196640 FKR196632:FKR196640 FAV196632:FAV196640 EQZ196632:EQZ196640 EHD196632:EHD196640 DXH196632:DXH196640 DNL196632:DNL196640 DDP196632:DDP196640 CTT196632:CTT196640 CJX196632:CJX196640 CAB196632:CAB196640 BQF196632:BQF196640 BGJ196632:BGJ196640 AWN196632:AWN196640 AMR196632:AMR196640 ACV196632:ACV196640 SZ196632:SZ196640 JD196632:JD196640 H196632:H196640 WVP131096:WVP131104 WLT131096:WLT131104 WBX131096:WBX131104 VSB131096:VSB131104 VIF131096:VIF131104 UYJ131096:UYJ131104 UON131096:UON131104 UER131096:UER131104 TUV131096:TUV131104 TKZ131096:TKZ131104 TBD131096:TBD131104 SRH131096:SRH131104 SHL131096:SHL131104 RXP131096:RXP131104 RNT131096:RNT131104 RDX131096:RDX131104 QUB131096:QUB131104 QKF131096:QKF131104 QAJ131096:QAJ131104 PQN131096:PQN131104 PGR131096:PGR131104 OWV131096:OWV131104 OMZ131096:OMZ131104 ODD131096:ODD131104 NTH131096:NTH131104 NJL131096:NJL131104 MZP131096:MZP131104 MPT131096:MPT131104 MFX131096:MFX131104 LWB131096:LWB131104 LMF131096:LMF131104 LCJ131096:LCJ131104 KSN131096:KSN131104 KIR131096:KIR131104 JYV131096:JYV131104 JOZ131096:JOZ131104 JFD131096:JFD131104 IVH131096:IVH131104 ILL131096:ILL131104 IBP131096:IBP131104 HRT131096:HRT131104 HHX131096:HHX131104 GYB131096:GYB131104 GOF131096:GOF131104 GEJ131096:GEJ131104 FUN131096:FUN131104 FKR131096:FKR131104 FAV131096:FAV131104 EQZ131096:EQZ131104 EHD131096:EHD131104 DXH131096:DXH131104 DNL131096:DNL131104 DDP131096:DDP131104 CTT131096:CTT131104 CJX131096:CJX131104 CAB131096:CAB131104 BQF131096:BQF131104 BGJ131096:BGJ131104 AWN131096:AWN131104 AMR131096:AMR131104 ACV131096:ACV131104 SZ131096:SZ131104 JD131096:JD131104 H131096:H131104 WVP65560:WVP65568 WLT65560:WLT65568 WBX65560:WBX65568 VSB65560:VSB65568 VIF65560:VIF65568 UYJ65560:UYJ65568 UON65560:UON65568 UER65560:UER65568 TUV65560:TUV65568 TKZ65560:TKZ65568 TBD65560:TBD65568 SRH65560:SRH65568 SHL65560:SHL65568 RXP65560:RXP65568 RNT65560:RNT65568 RDX65560:RDX65568 QUB65560:QUB65568 QKF65560:QKF65568 QAJ65560:QAJ65568 PQN65560:PQN65568 PGR65560:PGR65568 OWV65560:OWV65568 OMZ65560:OMZ65568 ODD65560:ODD65568 NTH65560:NTH65568 NJL65560:NJL65568 MZP65560:MZP65568 MPT65560:MPT65568 MFX65560:MFX65568 LWB65560:LWB65568 LMF65560:LMF65568 LCJ65560:LCJ65568 KSN65560:KSN65568 KIR65560:KIR65568 JYV65560:JYV65568 JOZ65560:JOZ65568 JFD65560:JFD65568 IVH65560:IVH65568 ILL65560:ILL65568 IBP65560:IBP65568 HRT65560:HRT65568 HHX65560:HHX65568 GYB65560:GYB65568 GOF65560:GOF65568 GEJ65560:GEJ65568 FUN65560:FUN65568 FKR65560:FKR65568 FAV65560:FAV65568 EQZ65560:EQZ65568 EHD65560:EHD65568 DXH65560:DXH65568 DNL65560:DNL65568 DDP65560:DDP65568 CTT65560:CTT65568 CJX65560:CJX65568 CAB65560:CAB65568 BQF65560:BQF65568 BGJ65560:BGJ65568 AWN65560:AWN65568 AMR65560:AMR65568 ACV65560:ACV65568 SZ65560:SZ65568 JD65560:JD65568" xr:uid="{9320DE67-6B61-432D-9ADC-47A3D96CB98C}">
      <formula1>$A$75:$A$76</formula1>
    </dataValidation>
    <dataValidation type="list" allowBlank="1" showInputMessage="1" showErrorMessage="1" prompt="z roletového menu vyberte príslušný spôsob vykonania prieskumu trhu" sqref="WVO983064:WVO983072 WBW983064:WBW983072 VSA983064:VSA983072 VIE983064:VIE983072 UYI983064:UYI983072 UOM983064:UOM983072 UEQ983064:UEQ983072 TUU983064:TUU983072 TKY983064:TKY983072 TBC983064:TBC983072 SRG983064:SRG983072 SHK983064:SHK983072 RXO983064:RXO983072 RNS983064:RNS983072 RDW983064:RDW983072 QUA983064:QUA983072 QKE983064:QKE983072 QAI983064:QAI983072 PQM983064:PQM983072 PGQ983064:PGQ983072 OWU983064:OWU983072 OMY983064:OMY983072 ODC983064:ODC983072 NTG983064:NTG983072 NJK983064:NJK983072 MZO983064:MZO983072 MPS983064:MPS983072 MFW983064:MFW983072 LWA983064:LWA983072 LME983064:LME983072 LCI983064:LCI983072 KSM983064:KSM983072 KIQ983064:KIQ983072 JYU983064:JYU983072 JOY983064:JOY983072 JFC983064:JFC983072 IVG983064:IVG983072 ILK983064:ILK983072 IBO983064:IBO983072 HRS983064:HRS983072 HHW983064:HHW983072 GYA983064:GYA983072 GOE983064:GOE983072 GEI983064:GEI983072 FUM983064:FUM983072 FKQ983064:FKQ983072 FAU983064:FAU983072 EQY983064:EQY983072 EHC983064:EHC983072 DXG983064:DXG983072 DNK983064:DNK983072 DDO983064:DDO983072 CTS983064:CTS983072 CJW983064:CJW983072 CAA983064:CAA983072 BQE983064:BQE983072 BGI983064:BGI983072 AWM983064:AWM983072 AMQ983064:AMQ983072 ACU983064:ACU983072 SY983064:SY983072 JC983064:JC983072 G983064:G983072 WVO917528:WVO917536 WLS917528:WLS917536 WBW917528:WBW917536 VSA917528:VSA917536 VIE917528:VIE917536 UYI917528:UYI917536 UOM917528:UOM917536 UEQ917528:UEQ917536 TUU917528:TUU917536 TKY917528:TKY917536 TBC917528:TBC917536 SRG917528:SRG917536 SHK917528:SHK917536 RXO917528:RXO917536 RNS917528:RNS917536 RDW917528:RDW917536 QUA917528:QUA917536 QKE917528:QKE917536 QAI917528:QAI917536 PQM917528:PQM917536 PGQ917528:PGQ917536 OWU917528:OWU917536 OMY917528:OMY917536 ODC917528:ODC917536 NTG917528:NTG917536 NJK917528:NJK917536 MZO917528:MZO917536 MPS917528:MPS917536 MFW917528:MFW917536 LWA917528:LWA917536 LME917528:LME917536 LCI917528:LCI917536 KSM917528:KSM917536 KIQ917528:KIQ917536 JYU917528:JYU917536 JOY917528:JOY917536 JFC917528:JFC917536 IVG917528:IVG917536 ILK917528:ILK917536 IBO917528:IBO917536 HRS917528:HRS917536 HHW917528:HHW917536 GYA917528:GYA917536 GOE917528:GOE917536 GEI917528:GEI917536 FUM917528:FUM917536 FKQ917528:FKQ917536 FAU917528:FAU917536 EQY917528:EQY917536 EHC917528:EHC917536 DXG917528:DXG917536 DNK917528:DNK917536 DDO917528:DDO917536 CTS917528:CTS917536 CJW917528:CJW917536 CAA917528:CAA917536 BQE917528:BQE917536 BGI917528:BGI917536 AWM917528:AWM917536 AMQ917528:AMQ917536 ACU917528:ACU917536 SY917528:SY917536 JC917528:JC917536 G917528:G917536 WVO851992:WVO852000 WLS851992:WLS852000 WBW851992:WBW852000 VSA851992:VSA852000 VIE851992:VIE852000 UYI851992:UYI852000 UOM851992:UOM852000 UEQ851992:UEQ852000 TUU851992:TUU852000 TKY851992:TKY852000 TBC851992:TBC852000 SRG851992:SRG852000 SHK851992:SHK852000 RXO851992:RXO852000 RNS851992:RNS852000 RDW851992:RDW852000 QUA851992:QUA852000 QKE851992:QKE852000 QAI851992:QAI852000 PQM851992:PQM852000 PGQ851992:PGQ852000 OWU851992:OWU852000 OMY851992:OMY852000 ODC851992:ODC852000 NTG851992:NTG852000 NJK851992:NJK852000 MZO851992:MZO852000 MPS851992:MPS852000 MFW851992:MFW852000 LWA851992:LWA852000 LME851992:LME852000 LCI851992:LCI852000 KSM851992:KSM852000 KIQ851992:KIQ852000 JYU851992:JYU852000 JOY851992:JOY852000 JFC851992:JFC852000 IVG851992:IVG852000 ILK851992:ILK852000 IBO851992:IBO852000 HRS851992:HRS852000 HHW851992:HHW852000 GYA851992:GYA852000 GOE851992:GOE852000 GEI851992:GEI852000 FUM851992:FUM852000 FKQ851992:FKQ852000 FAU851992:FAU852000 EQY851992:EQY852000 EHC851992:EHC852000 DXG851992:DXG852000 DNK851992:DNK852000 DDO851992:DDO852000 CTS851992:CTS852000 CJW851992:CJW852000 CAA851992:CAA852000 BQE851992:BQE852000 BGI851992:BGI852000 AWM851992:AWM852000 AMQ851992:AMQ852000 ACU851992:ACU852000 SY851992:SY852000 JC851992:JC852000 G851992:G852000 WVO786456:WVO786464 WLS786456:WLS786464 WBW786456:WBW786464 VSA786456:VSA786464 VIE786456:VIE786464 UYI786456:UYI786464 UOM786456:UOM786464 UEQ786456:UEQ786464 TUU786456:TUU786464 TKY786456:TKY786464 TBC786456:TBC786464 SRG786456:SRG786464 SHK786456:SHK786464 RXO786456:RXO786464 RNS786456:RNS786464 RDW786456:RDW786464 QUA786456:QUA786464 QKE786456:QKE786464 QAI786456:QAI786464 PQM786456:PQM786464 PGQ786456:PGQ786464 OWU786456:OWU786464 OMY786456:OMY786464 ODC786456:ODC786464 NTG786456:NTG786464 NJK786456:NJK786464 MZO786456:MZO786464 MPS786456:MPS786464 MFW786456:MFW786464 LWA786456:LWA786464 LME786456:LME786464 LCI786456:LCI786464 KSM786456:KSM786464 KIQ786456:KIQ786464 JYU786456:JYU786464 JOY786456:JOY786464 JFC786456:JFC786464 IVG786456:IVG786464 ILK786456:ILK786464 IBO786456:IBO786464 HRS786456:HRS786464 HHW786456:HHW786464 GYA786456:GYA786464 GOE786456:GOE786464 GEI786456:GEI786464 FUM786456:FUM786464 FKQ786456:FKQ786464 FAU786456:FAU786464 EQY786456:EQY786464 EHC786456:EHC786464 DXG786456:DXG786464 DNK786456:DNK786464 DDO786456:DDO786464 CTS786456:CTS786464 CJW786456:CJW786464 CAA786456:CAA786464 BQE786456:BQE786464 BGI786456:BGI786464 AWM786456:AWM786464 AMQ786456:AMQ786464 ACU786456:ACU786464 SY786456:SY786464 JC786456:JC786464 G786456:G786464 WVO720920:WVO720928 WLS720920:WLS720928 WBW720920:WBW720928 VSA720920:VSA720928 VIE720920:VIE720928 UYI720920:UYI720928 UOM720920:UOM720928 UEQ720920:UEQ720928 TUU720920:TUU720928 TKY720920:TKY720928 TBC720920:TBC720928 SRG720920:SRG720928 SHK720920:SHK720928 RXO720920:RXO720928 RNS720920:RNS720928 RDW720920:RDW720928 QUA720920:QUA720928 QKE720920:QKE720928 QAI720920:QAI720928 PQM720920:PQM720928 PGQ720920:PGQ720928 OWU720920:OWU720928 OMY720920:OMY720928 ODC720920:ODC720928 NTG720920:NTG720928 NJK720920:NJK720928 MZO720920:MZO720928 MPS720920:MPS720928 MFW720920:MFW720928 LWA720920:LWA720928 LME720920:LME720928 LCI720920:LCI720928 KSM720920:KSM720928 KIQ720920:KIQ720928 JYU720920:JYU720928 JOY720920:JOY720928 JFC720920:JFC720928 IVG720920:IVG720928 ILK720920:ILK720928 IBO720920:IBO720928 HRS720920:HRS720928 HHW720920:HHW720928 GYA720920:GYA720928 GOE720920:GOE720928 GEI720920:GEI720928 FUM720920:FUM720928 FKQ720920:FKQ720928 FAU720920:FAU720928 EQY720920:EQY720928 EHC720920:EHC720928 DXG720920:DXG720928 DNK720920:DNK720928 DDO720920:DDO720928 CTS720920:CTS720928 CJW720920:CJW720928 CAA720920:CAA720928 BQE720920:BQE720928 BGI720920:BGI720928 AWM720920:AWM720928 AMQ720920:AMQ720928 ACU720920:ACU720928 SY720920:SY720928 JC720920:JC720928 G720920:G720928 WVO655384:WVO655392 WLS655384:WLS655392 WBW655384:WBW655392 VSA655384:VSA655392 VIE655384:VIE655392 UYI655384:UYI655392 UOM655384:UOM655392 UEQ655384:UEQ655392 TUU655384:TUU655392 TKY655384:TKY655392 TBC655384:TBC655392 SRG655384:SRG655392 SHK655384:SHK655392 RXO655384:RXO655392 RNS655384:RNS655392 RDW655384:RDW655392 QUA655384:QUA655392 QKE655384:QKE655392 QAI655384:QAI655392 PQM655384:PQM655392 PGQ655384:PGQ655392 OWU655384:OWU655392 OMY655384:OMY655392 ODC655384:ODC655392 NTG655384:NTG655392 NJK655384:NJK655392 MZO655384:MZO655392 MPS655384:MPS655392 MFW655384:MFW655392 LWA655384:LWA655392 LME655384:LME655392 LCI655384:LCI655392 KSM655384:KSM655392 KIQ655384:KIQ655392 JYU655384:JYU655392 JOY655384:JOY655392 JFC655384:JFC655392 IVG655384:IVG655392 ILK655384:ILK655392 IBO655384:IBO655392 HRS655384:HRS655392 HHW655384:HHW655392 GYA655384:GYA655392 GOE655384:GOE655392 GEI655384:GEI655392 FUM655384:FUM655392 FKQ655384:FKQ655392 FAU655384:FAU655392 EQY655384:EQY655392 EHC655384:EHC655392 DXG655384:DXG655392 DNK655384:DNK655392 DDO655384:DDO655392 CTS655384:CTS655392 CJW655384:CJW655392 CAA655384:CAA655392 BQE655384:BQE655392 BGI655384:BGI655392 AWM655384:AWM655392 AMQ655384:AMQ655392 ACU655384:ACU655392 SY655384:SY655392 JC655384:JC655392 G655384:G655392 WVO589848:WVO589856 WLS589848:WLS589856 WBW589848:WBW589856 VSA589848:VSA589856 VIE589848:VIE589856 UYI589848:UYI589856 UOM589848:UOM589856 UEQ589848:UEQ589856 TUU589848:TUU589856 TKY589848:TKY589856 TBC589848:TBC589856 SRG589848:SRG589856 SHK589848:SHK589856 RXO589848:RXO589856 RNS589848:RNS589856 RDW589848:RDW589856 QUA589848:QUA589856 QKE589848:QKE589856 QAI589848:QAI589856 PQM589848:PQM589856 PGQ589848:PGQ589856 OWU589848:OWU589856 OMY589848:OMY589856 ODC589848:ODC589856 NTG589848:NTG589856 NJK589848:NJK589856 MZO589848:MZO589856 MPS589848:MPS589856 MFW589848:MFW589856 LWA589848:LWA589856 LME589848:LME589856 LCI589848:LCI589856 KSM589848:KSM589856 KIQ589848:KIQ589856 JYU589848:JYU589856 JOY589848:JOY589856 JFC589848:JFC589856 IVG589848:IVG589856 ILK589848:ILK589856 IBO589848:IBO589856 HRS589848:HRS589856 HHW589848:HHW589856 GYA589848:GYA589856 GOE589848:GOE589856 GEI589848:GEI589856 FUM589848:FUM589856 FKQ589848:FKQ589856 FAU589848:FAU589856 EQY589848:EQY589856 EHC589848:EHC589856 DXG589848:DXG589856 DNK589848:DNK589856 DDO589848:DDO589856 CTS589848:CTS589856 CJW589848:CJW589856 CAA589848:CAA589856 BQE589848:BQE589856 BGI589848:BGI589856 AWM589848:AWM589856 AMQ589848:AMQ589856 ACU589848:ACU589856 SY589848:SY589856 JC589848:JC589856 G589848:G589856 WVO524312:WVO524320 WLS524312:WLS524320 WBW524312:WBW524320 VSA524312:VSA524320 VIE524312:VIE524320 UYI524312:UYI524320 UOM524312:UOM524320 UEQ524312:UEQ524320 TUU524312:TUU524320 TKY524312:TKY524320 TBC524312:TBC524320 SRG524312:SRG524320 SHK524312:SHK524320 RXO524312:RXO524320 RNS524312:RNS524320 RDW524312:RDW524320 QUA524312:QUA524320 QKE524312:QKE524320 QAI524312:QAI524320 PQM524312:PQM524320 PGQ524312:PGQ524320 OWU524312:OWU524320 OMY524312:OMY524320 ODC524312:ODC524320 NTG524312:NTG524320 NJK524312:NJK524320 MZO524312:MZO524320 MPS524312:MPS524320 MFW524312:MFW524320 LWA524312:LWA524320 LME524312:LME524320 LCI524312:LCI524320 KSM524312:KSM524320 KIQ524312:KIQ524320 JYU524312:JYU524320 JOY524312:JOY524320 JFC524312:JFC524320 IVG524312:IVG524320 ILK524312:ILK524320 IBO524312:IBO524320 HRS524312:HRS524320 HHW524312:HHW524320 GYA524312:GYA524320 GOE524312:GOE524320 GEI524312:GEI524320 FUM524312:FUM524320 FKQ524312:FKQ524320 FAU524312:FAU524320 EQY524312:EQY524320 EHC524312:EHC524320 DXG524312:DXG524320 DNK524312:DNK524320 DDO524312:DDO524320 CTS524312:CTS524320 CJW524312:CJW524320 CAA524312:CAA524320 BQE524312:BQE524320 BGI524312:BGI524320 AWM524312:AWM524320 AMQ524312:AMQ524320 ACU524312:ACU524320 SY524312:SY524320 JC524312:JC524320 G524312:G524320 WVO458776:WVO458784 WLS458776:WLS458784 WBW458776:WBW458784 VSA458776:VSA458784 VIE458776:VIE458784 UYI458776:UYI458784 UOM458776:UOM458784 UEQ458776:UEQ458784 TUU458776:TUU458784 TKY458776:TKY458784 TBC458776:TBC458784 SRG458776:SRG458784 SHK458776:SHK458784 RXO458776:RXO458784 RNS458776:RNS458784 RDW458776:RDW458784 QUA458776:QUA458784 QKE458776:QKE458784 QAI458776:QAI458784 PQM458776:PQM458784 PGQ458776:PGQ458784 OWU458776:OWU458784 OMY458776:OMY458784 ODC458776:ODC458784 NTG458776:NTG458784 NJK458776:NJK458784 MZO458776:MZO458784 MPS458776:MPS458784 MFW458776:MFW458784 LWA458776:LWA458784 LME458776:LME458784 LCI458776:LCI458784 KSM458776:KSM458784 KIQ458776:KIQ458784 JYU458776:JYU458784 JOY458776:JOY458784 JFC458776:JFC458784 IVG458776:IVG458784 ILK458776:ILK458784 IBO458776:IBO458784 HRS458776:HRS458784 HHW458776:HHW458784 GYA458776:GYA458784 GOE458776:GOE458784 GEI458776:GEI458784 FUM458776:FUM458784 FKQ458776:FKQ458784 FAU458776:FAU458784 EQY458776:EQY458784 EHC458776:EHC458784 DXG458776:DXG458784 DNK458776:DNK458784 DDO458776:DDO458784 CTS458776:CTS458784 CJW458776:CJW458784 CAA458776:CAA458784 BQE458776:BQE458784 BGI458776:BGI458784 AWM458776:AWM458784 AMQ458776:AMQ458784 ACU458776:ACU458784 SY458776:SY458784 JC458776:JC458784 G458776:G458784 WVO393240:WVO393248 WLS393240:WLS393248 WBW393240:WBW393248 VSA393240:VSA393248 VIE393240:VIE393248 UYI393240:UYI393248 UOM393240:UOM393248 UEQ393240:UEQ393248 TUU393240:TUU393248 TKY393240:TKY393248 TBC393240:TBC393248 SRG393240:SRG393248 SHK393240:SHK393248 RXO393240:RXO393248 RNS393240:RNS393248 RDW393240:RDW393248 QUA393240:QUA393248 QKE393240:QKE393248 QAI393240:QAI393248 PQM393240:PQM393248 PGQ393240:PGQ393248 OWU393240:OWU393248 OMY393240:OMY393248 ODC393240:ODC393248 NTG393240:NTG393248 NJK393240:NJK393248 MZO393240:MZO393248 MPS393240:MPS393248 MFW393240:MFW393248 LWA393240:LWA393248 LME393240:LME393248 LCI393240:LCI393248 KSM393240:KSM393248 KIQ393240:KIQ393248 JYU393240:JYU393248 JOY393240:JOY393248 JFC393240:JFC393248 IVG393240:IVG393248 ILK393240:ILK393248 IBO393240:IBO393248 HRS393240:HRS393248 HHW393240:HHW393248 GYA393240:GYA393248 GOE393240:GOE393248 GEI393240:GEI393248 FUM393240:FUM393248 FKQ393240:FKQ393248 FAU393240:FAU393248 EQY393240:EQY393248 EHC393240:EHC393248 DXG393240:DXG393248 DNK393240:DNK393248 DDO393240:DDO393248 CTS393240:CTS393248 CJW393240:CJW393248 CAA393240:CAA393248 BQE393240:BQE393248 BGI393240:BGI393248 AWM393240:AWM393248 AMQ393240:AMQ393248 ACU393240:ACU393248 SY393240:SY393248 JC393240:JC393248 G393240:G393248 WVO327704:WVO327712 WLS327704:WLS327712 WBW327704:WBW327712 VSA327704:VSA327712 VIE327704:VIE327712 UYI327704:UYI327712 UOM327704:UOM327712 UEQ327704:UEQ327712 TUU327704:TUU327712 TKY327704:TKY327712 TBC327704:TBC327712 SRG327704:SRG327712 SHK327704:SHK327712 RXO327704:RXO327712 RNS327704:RNS327712 RDW327704:RDW327712 QUA327704:QUA327712 QKE327704:QKE327712 QAI327704:QAI327712 PQM327704:PQM327712 PGQ327704:PGQ327712 OWU327704:OWU327712 OMY327704:OMY327712 ODC327704:ODC327712 NTG327704:NTG327712 NJK327704:NJK327712 MZO327704:MZO327712 MPS327704:MPS327712 MFW327704:MFW327712 LWA327704:LWA327712 LME327704:LME327712 LCI327704:LCI327712 KSM327704:KSM327712 KIQ327704:KIQ327712 JYU327704:JYU327712 JOY327704:JOY327712 JFC327704:JFC327712 IVG327704:IVG327712 ILK327704:ILK327712 IBO327704:IBO327712 HRS327704:HRS327712 HHW327704:HHW327712 GYA327704:GYA327712 GOE327704:GOE327712 GEI327704:GEI327712 FUM327704:FUM327712 FKQ327704:FKQ327712 FAU327704:FAU327712 EQY327704:EQY327712 EHC327704:EHC327712 DXG327704:DXG327712 DNK327704:DNK327712 DDO327704:DDO327712 CTS327704:CTS327712 CJW327704:CJW327712 CAA327704:CAA327712 BQE327704:BQE327712 BGI327704:BGI327712 AWM327704:AWM327712 AMQ327704:AMQ327712 ACU327704:ACU327712 SY327704:SY327712 JC327704:JC327712 G327704:G327712 WVO262168:WVO262176 WLS262168:WLS262176 WBW262168:WBW262176 VSA262168:VSA262176 VIE262168:VIE262176 UYI262168:UYI262176 UOM262168:UOM262176 UEQ262168:UEQ262176 TUU262168:TUU262176 TKY262168:TKY262176 TBC262168:TBC262176 SRG262168:SRG262176 SHK262168:SHK262176 RXO262168:RXO262176 RNS262168:RNS262176 RDW262168:RDW262176 QUA262168:QUA262176 QKE262168:QKE262176 QAI262168:QAI262176 PQM262168:PQM262176 PGQ262168:PGQ262176 OWU262168:OWU262176 OMY262168:OMY262176 ODC262168:ODC262176 NTG262168:NTG262176 NJK262168:NJK262176 MZO262168:MZO262176 MPS262168:MPS262176 MFW262168:MFW262176 LWA262168:LWA262176 LME262168:LME262176 LCI262168:LCI262176 KSM262168:KSM262176 KIQ262168:KIQ262176 JYU262168:JYU262176 JOY262168:JOY262176 JFC262168:JFC262176 IVG262168:IVG262176 ILK262168:ILK262176 IBO262168:IBO262176 HRS262168:HRS262176 HHW262168:HHW262176 GYA262168:GYA262176 GOE262168:GOE262176 GEI262168:GEI262176 FUM262168:FUM262176 FKQ262168:FKQ262176 FAU262168:FAU262176 EQY262168:EQY262176 EHC262168:EHC262176 DXG262168:DXG262176 DNK262168:DNK262176 DDO262168:DDO262176 CTS262168:CTS262176 CJW262168:CJW262176 CAA262168:CAA262176 BQE262168:BQE262176 BGI262168:BGI262176 AWM262168:AWM262176 AMQ262168:AMQ262176 ACU262168:ACU262176 SY262168:SY262176 JC262168:JC262176 G262168:G262176 WVO196632:WVO196640 WLS196632:WLS196640 WBW196632:WBW196640 VSA196632:VSA196640 VIE196632:VIE196640 UYI196632:UYI196640 UOM196632:UOM196640 UEQ196632:UEQ196640 TUU196632:TUU196640 TKY196632:TKY196640 TBC196632:TBC196640 SRG196632:SRG196640 SHK196632:SHK196640 RXO196632:RXO196640 RNS196632:RNS196640 RDW196632:RDW196640 QUA196632:QUA196640 QKE196632:QKE196640 QAI196632:QAI196640 PQM196632:PQM196640 PGQ196632:PGQ196640 OWU196632:OWU196640 OMY196632:OMY196640 ODC196632:ODC196640 NTG196632:NTG196640 NJK196632:NJK196640 MZO196632:MZO196640 MPS196632:MPS196640 MFW196632:MFW196640 LWA196632:LWA196640 LME196632:LME196640 LCI196632:LCI196640 KSM196632:KSM196640 KIQ196632:KIQ196640 JYU196632:JYU196640 JOY196632:JOY196640 JFC196632:JFC196640 IVG196632:IVG196640 ILK196632:ILK196640 IBO196632:IBO196640 HRS196632:HRS196640 HHW196632:HHW196640 GYA196632:GYA196640 GOE196632:GOE196640 GEI196632:GEI196640 FUM196632:FUM196640 FKQ196632:FKQ196640 FAU196632:FAU196640 EQY196632:EQY196640 EHC196632:EHC196640 DXG196632:DXG196640 DNK196632:DNK196640 DDO196632:DDO196640 CTS196632:CTS196640 CJW196632:CJW196640 CAA196632:CAA196640 BQE196632:BQE196640 BGI196632:BGI196640 AWM196632:AWM196640 AMQ196632:AMQ196640 ACU196632:ACU196640 SY196632:SY196640 JC196632:JC196640 G196632:G196640 WVO131096:WVO131104 WLS131096:WLS131104 WBW131096:WBW131104 VSA131096:VSA131104 VIE131096:VIE131104 UYI131096:UYI131104 UOM131096:UOM131104 UEQ131096:UEQ131104 TUU131096:TUU131104 TKY131096:TKY131104 TBC131096:TBC131104 SRG131096:SRG131104 SHK131096:SHK131104 RXO131096:RXO131104 RNS131096:RNS131104 RDW131096:RDW131104 QUA131096:QUA131104 QKE131096:QKE131104 QAI131096:QAI131104 PQM131096:PQM131104 PGQ131096:PGQ131104 OWU131096:OWU131104 OMY131096:OMY131104 ODC131096:ODC131104 NTG131096:NTG131104 NJK131096:NJK131104 MZO131096:MZO131104 MPS131096:MPS131104 MFW131096:MFW131104 LWA131096:LWA131104 LME131096:LME131104 LCI131096:LCI131104 KSM131096:KSM131104 KIQ131096:KIQ131104 JYU131096:JYU131104 JOY131096:JOY131104 JFC131096:JFC131104 IVG131096:IVG131104 ILK131096:ILK131104 IBO131096:IBO131104 HRS131096:HRS131104 HHW131096:HHW131104 GYA131096:GYA131104 GOE131096:GOE131104 GEI131096:GEI131104 FUM131096:FUM131104 FKQ131096:FKQ131104 FAU131096:FAU131104 EQY131096:EQY131104 EHC131096:EHC131104 DXG131096:DXG131104 DNK131096:DNK131104 DDO131096:DDO131104 CTS131096:CTS131104 CJW131096:CJW131104 CAA131096:CAA131104 BQE131096:BQE131104 BGI131096:BGI131104 AWM131096:AWM131104 AMQ131096:AMQ131104 ACU131096:ACU131104 SY131096:SY131104 JC131096:JC131104 G131096:G131104 WVO65560:WVO65568 WLS65560:WLS65568 WBW65560:WBW65568 VSA65560:VSA65568 VIE65560:VIE65568 UYI65560:UYI65568 UOM65560:UOM65568 UEQ65560:UEQ65568 TUU65560:TUU65568 TKY65560:TKY65568 TBC65560:TBC65568 SRG65560:SRG65568 SHK65560:SHK65568 RXO65560:RXO65568 RNS65560:RNS65568 RDW65560:RDW65568 QUA65560:QUA65568 QKE65560:QKE65568 QAI65560:QAI65568 PQM65560:PQM65568 PGQ65560:PGQ65568 OWU65560:OWU65568 OMY65560:OMY65568 ODC65560:ODC65568 NTG65560:NTG65568 NJK65560:NJK65568 MZO65560:MZO65568 MPS65560:MPS65568 MFW65560:MFW65568 LWA65560:LWA65568 LME65560:LME65568 LCI65560:LCI65568 KSM65560:KSM65568 KIQ65560:KIQ65568 JYU65560:JYU65568 JOY65560:JOY65568 JFC65560:JFC65568 IVG65560:IVG65568 ILK65560:ILK65568 IBO65560:IBO65568 HRS65560:HRS65568 HHW65560:HHW65568 GYA65560:GYA65568 GOE65560:GOE65568 GEI65560:GEI65568 FUM65560:FUM65568 FKQ65560:FKQ65568 FAU65560:FAU65568 EQY65560:EQY65568 EHC65560:EHC65568 DXG65560:DXG65568 DNK65560:DNK65568 DDO65560:DDO65568 CTS65560:CTS65568 CJW65560:CJW65568 CAA65560:CAA65568 BQE65560:BQE65568 BGI65560:BGI65568 AWM65560:AWM65568 AMQ65560:AMQ65568 ACU65560:ACU65568 SY65560:SY65568 JC65560:JC65568 G65560:G65568 WLS983064:WLS983072" xr:uid="{5082C0C7-D887-49AD-BA9B-319040076D20}">
      <formula1>$A$70:$A$72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55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1"/>
  <sheetViews>
    <sheetView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73" t="s">
        <v>85</v>
      </c>
      <c r="B2" s="273"/>
      <c r="C2" s="273"/>
      <c r="D2" s="273"/>
      <c r="E2" s="273"/>
      <c r="F2" s="273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95" t="s">
        <v>12</v>
      </c>
      <c r="B11" s="295"/>
      <c r="C11" s="295"/>
      <c r="D11" s="295"/>
      <c r="E11" s="295"/>
      <c r="F11" s="295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98"/>
      <c r="C14" s="298"/>
      <c r="D14" s="298"/>
      <c r="E14" s="298"/>
      <c r="F14" s="298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98"/>
      <c r="C15" s="298"/>
      <c r="D15" s="298"/>
      <c r="E15" s="298"/>
      <c r="F15" s="298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99" t="s">
        <v>25</v>
      </c>
      <c r="B17" s="299"/>
      <c r="C17" s="299"/>
      <c r="D17" s="299"/>
      <c r="E17" s="299"/>
      <c r="F17" s="299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2" customHeight="1" thickBot="1" x14ac:dyDescent="0.3">
      <c r="A18" s="21" t="s">
        <v>11</v>
      </c>
      <c r="B18" s="17" t="s">
        <v>19</v>
      </c>
      <c r="C18" s="17" t="s">
        <v>20</v>
      </c>
      <c r="D18" s="296" t="s">
        <v>27</v>
      </c>
      <c r="E18" s="297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76" t="s">
        <v>46</v>
      </c>
      <c r="B19" s="18" t="s">
        <v>7</v>
      </c>
      <c r="C19" s="18">
        <v>5</v>
      </c>
      <c r="D19" s="279" t="s">
        <v>28</v>
      </c>
      <c r="E19" s="280"/>
      <c r="F19" s="270" t="s">
        <v>26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77"/>
      <c r="B20" s="19" t="s">
        <v>8</v>
      </c>
      <c r="C20" s="19">
        <v>10</v>
      </c>
      <c r="D20" s="281" t="s">
        <v>29</v>
      </c>
      <c r="E20" s="282"/>
      <c r="F20" s="271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78"/>
      <c r="B21" s="20" t="s">
        <v>9</v>
      </c>
      <c r="C21" s="20">
        <v>15</v>
      </c>
      <c r="D21" s="283" t="s">
        <v>17</v>
      </c>
      <c r="E21" s="284"/>
      <c r="F21" s="272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2.75" customHeight="1" x14ac:dyDescent="0.25">
      <c r="A23" s="285" t="s">
        <v>79</v>
      </c>
      <c r="B23" s="286"/>
      <c r="C23" s="286"/>
      <c r="D23" s="286"/>
      <c r="E23" s="286"/>
      <c r="F23" s="286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87" t="s">
        <v>18</v>
      </c>
      <c r="B24" s="288"/>
      <c r="C24" s="288"/>
      <c r="D24" s="288"/>
      <c r="E24" s="288"/>
      <c r="F24" s="288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93" t="s">
        <v>16</v>
      </c>
      <c r="B25" s="294"/>
      <c r="C25" s="289"/>
      <c r="D25" s="290"/>
      <c r="E25" s="290"/>
      <c r="F25" s="290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5.75" customHeight="1" thickBot="1" x14ac:dyDescent="0.3">
      <c r="A26" s="274" t="s">
        <v>45</v>
      </c>
      <c r="B26" s="275"/>
      <c r="C26" s="291"/>
      <c r="D26" s="292"/>
      <c r="E26" s="292"/>
      <c r="F26" s="292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66" t="s">
        <v>76</v>
      </c>
      <c r="B27" s="267"/>
      <c r="C27" s="268" t="e">
        <f>(C25/C26)</f>
        <v>#DIV/0!</v>
      </c>
      <c r="D27" s="269"/>
      <c r="E27" s="269"/>
      <c r="F27" s="269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B14:F14"/>
    <mergeCell ref="B15:F15"/>
    <mergeCell ref="A17:F17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</vt:lpstr>
      <vt:lpstr>Rozpočet - partner 2</vt:lpstr>
      <vt:lpstr>Prieskum - partner 2</vt:lpstr>
      <vt:lpstr>Value for Money</vt:lpstr>
      <vt:lpstr>'Prieskum - partner 1'!Oblasť_tlače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2020-02-25T08:11:43Z</cp:lastPrinted>
  <dcterms:created xsi:type="dcterms:W3CDTF">2015-05-13T12:53:37Z</dcterms:created>
  <dcterms:modified xsi:type="dcterms:W3CDTF">2020-03-19T14:12:11Z</dcterms:modified>
</cp:coreProperties>
</file>