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usinko2725490\Desktop\"/>
    </mc:Choice>
  </mc:AlternateContent>
  <bookViews>
    <workbookView xWindow="0" yWindow="0" windowWidth="28800" windowHeight="11835" firstSheet="1" activeTab="6"/>
  </bookViews>
  <sheets>
    <sheet name="PRP žiadateľa" sheetId="15" r:id="rId1"/>
    <sheet name="PRP partnera žiadateľa" sheetId="16" r:id="rId2"/>
    <sheet name="PRP konsolidovaný" sheetId="17" r:id="rId3"/>
    <sheet name="Zdroje financovania" sheetId="11" r:id="rId4"/>
    <sheet name="Prieskum trhu žiadateľa" sheetId="3" r:id="rId5"/>
    <sheet name="Prieskum trhu partner žiadateľa" sheetId="18" r:id="rId6"/>
    <sheet name="Value for Money" sheetId="6" r:id="rId7"/>
  </sheets>
  <definedNames>
    <definedName name="ghghjgh" localSheetId="3">#REF!</definedName>
    <definedName name="ghghjgh">#REF!</definedName>
    <definedName name="hjkz" localSheetId="3">#REF!</definedName>
    <definedName name="hjkz">#REF!</definedName>
  </definedNames>
  <calcPr calcId="152511"/>
</workbook>
</file>

<file path=xl/calcChain.xml><?xml version="1.0" encoding="utf-8"?>
<calcChain xmlns="http://schemas.openxmlformats.org/spreadsheetml/2006/main">
  <c r="C39" i="6" l="1"/>
  <c r="F26" i="18" l="1"/>
  <c r="E26" i="18"/>
  <c r="G26" i="3"/>
  <c r="F26" i="3"/>
  <c r="C33" i="11" l="1"/>
  <c r="I26" i="15"/>
  <c r="G44" i="15" s="1"/>
  <c r="F39" i="17"/>
  <c r="F38" i="17"/>
  <c r="F37" i="17"/>
  <c r="F36" i="17"/>
  <c r="F40" i="17"/>
  <c r="F33" i="17"/>
  <c r="F34" i="17"/>
  <c r="F32" i="17"/>
  <c r="F31" i="17"/>
  <c r="F26" i="17"/>
  <c r="F25" i="17"/>
  <c r="F24" i="17"/>
  <c r="F23" i="17"/>
  <c r="F22" i="17"/>
  <c r="F21" i="17"/>
  <c r="F20" i="17"/>
  <c r="F19" i="17"/>
  <c r="F27" i="17"/>
  <c r="J39" i="16"/>
  <c r="I39" i="16"/>
  <c r="H37" i="16"/>
  <c r="H36" i="16"/>
  <c r="H39" i="16" s="1"/>
  <c r="H35" i="16"/>
  <c r="J33" i="16"/>
  <c r="J40" i="16" s="1"/>
  <c r="I33" i="16"/>
  <c r="I40" i="16" s="1"/>
  <c r="H30" i="16"/>
  <c r="H33" i="16" s="1"/>
  <c r="J26" i="16"/>
  <c r="H44" i="16" s="1"/>
  <c r="I26" i="16"/>
  <c r="G44" i="16"/>
  <c r="H25" i="16"/>
  <c r="H24" i="16"/>
  <c r="H23" i="16"/>
  <c r="H22" i="16"/>
  <c r="H21" i="16"/>
  <c r="H20" i="16"/>
  <c r="H18" i="16"/>
  <c r="H17" i="16"/>
  <c r="H26" i="16" s="1"/>
  <c r="H44" i="15"/>
  <c r="J39" i="15"/>
  <c r="I39" i="15"/>
  <c r="H37" i="15"/>
  <c r="H39" i="15" s="1"/>
  <c r="H36" i="15"/>
  <c r="H35" i="15"/>
  <c r="J33" i="15"/>
  <c r="I33" i="15"/>
  <c r="I40" i="15" s="1"/>
  <c r="H32" i="15"/>
  <c r="H31" i="15"/>
  <c r="H30" i="15"/>
  <c r="H33" i="15"/>
  <c r="H40" i="15" s="1"/>
  <c r="F45" i="15" s="1"/>
  <c r="H25" i="15"/>
  <c r="H24" i="15"/>
  <c r="H23" i="15"/>
  <c r="H22" i="15"/>
  <c r="H21" i="15"/>
  <c r="H20" i="15"/>
  <c r="H18" i="15"/>
  <c r="H17" i="15"/>
  <c r="F45" i="17"/>
  <c r="F41" i="17"/>
  <c r="F46" i="17"/>
  <c r="H45" i="15"/>
  <c r="I45" i="15" s="1"/>
  <c r="J41" i="15"/>
  <c r="H46" i="15" s="1"/>
  <c r="F42" i="17"/>
  <c r="F47" i="17"/>
  <c r="C31" i="11"/>
  <c r="C32" i="11"/>
  <c r="B33" i="11"/>
  <c r="B26" i="11"/>
  <c r="B25" i="11"/>
  <c r="B27" i="11"/>
  <c r="C25" i="11"/>
  <c r="B21" i="11"/>
  <c r="C26" i="11"/>
  <c r="C27" i="11"/>
  <c r="C20" i="11"/>
  <c r="C19" i="11"/>
  <c r="C21" i="11"/>
  <c r="H26" i="15" l="1"/>
  <c r="G45" i="16"/>
  <c r="I41" i="16"/>
  <c r="G46" i="16" s="1"/>
  <c r="H45" i="16"/>
  <c r="I45" i="16" s="1"/>
  <c r="J41" i="16"/>
  <c r="H46" i="16" s="1"/>
  <c r="H40" i="16"/>
  <c r="F45" i="16" s="1"/>
  <c r="F44" i="16"/>
  <c r="G45" i="15"/>
  <c r="I41" i="15"/>
  <c r="G46" i="15" s="1"/>
  <c r="F44" i="15"/>
  <c r="H41" i="15"/>
  <c r="F46" i="15" s="1"/>
  <c r="H41" i="16" l="1"/>
  <c r="F46" i="16" s="1"/>
  <c r="C41" i="6"/>
</calcChain>
</file>

<file path=xl/comments1.xml><?xml version="1.0" encoding="utf-8"?>
<comments xmlns="http://schemas.openxmlformats.org/spreadsheetml/2006/main">
  <authors>
    <author>Marcel Kurejko</author>
  </authors>
  <commentList>
    <comment ref="K1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komentára rozpočtu je potrebné uviesť krátky popis položky a presný spôsob výpočtu danej položky. Ak daná položka je tvorená súborom/sadou je potrebné rozpísať čo všetko obsahuje daný súbor/sada (jednotlivé parametre/množstvo). 
Pri položkách cestovné náhrady (tuzemské, zahraničné) je potrebné uviesť odhadovaný počet pracovných ciest s výpočtom a počtom osôb v zmysle zákona o cestovných náhradách (283/2002 Z. z.). 
Pri osobných výdavkoch je potrebné uviesť spôsob výpočtu hrubej mzdy resp. celkovej ceny práce, akú dobu bude daná osoba pracovať na projekte a stručný popis práce na projekte. </t>
        </r>
      </text>
    </comment>
  </commentList>
</comments>
</file>

<file path=xl/comments2.xml><?xml version="1.0" encoding="utf-8"?>
<comments xmlns="http://schemas.openxmlformats.org/spreadsheetml/2006/main">
  <authors>
    <author>Marcel Kurejko</author>
  </authors>
  <commentList>
    <comment ref="K1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komentára rozpočtu je potrebné uviesť krátky popis položky a presný spôsob výpočtu danej položky. Ak daná položka je tvorená súborom/sadou  je potrebné rozpísať čo všetko obsahuje daný súbor/sada (jednotlivé parametre/množstvo). 
Pri položkách cestovné náhrady (tuzemské, zahraničné) je potrené uviesť odhadovaný počet pracovných ciest s výpočtom a počtom osôb v zmysle zákona o cestovných náhradách (283/2002 Z.z.). 
Pri osobných výdavkoch je potrebné uviesť spôsob výpočtu hrubej mzdy resp. celkovej ceny práce, akú dobu bude daná osoba pracovať na projekte a stručný popis práce na projekte. </t>
        </r>
      </text>
    </comment>
  </commentList>
</comments>
</file>

<file path=xl/comments3.xml><?xml version="1.0" encoding="utf-8"?>
<comments xmlns="http://schemas.openxmlformats.org/spreadsheetml/2006/main">
  <authors>
    <author>A1</author>
  </authors>
  <commentList>
    <comment ref="D3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Žiadateľ uvádza výšku výdavku, ktorá zodpovedá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
</t>
        </r>
      </text>
    </comment>
  </commentList>
</comments>
</file>

<file path=xl/comments4.xml><?xml version="1.0" encoding="utf-8"?>
<comments xmlns="http://schemas.openxmlformats.org/spreadsheetml/2006/main">
  <authors>
    <author>A1</author>
  </authors>
  <commentList>
    <comment ref="D33" authorId="0" shapeId="0">
      <text>
        <r>
          <rPr>
            <sz val="9"/>
            <color indexed="8"/>
            <rFont val="Times New Roman"/>
            <family val="1"/>
            <charset val="238"/>
          </rPr>
          <t>Partner žiadateľa uvádza výšku výdavku, ktorá zodpovedá priemeru cien stanoveného na základe predložených ponúk, pričom sa zohľadňuje oprávnenosť financovania výdavku predstavujúceho DPH v rámci projektu. To znamená, že ak partner žiadateľa nemá nárok na odpočet DPH, uvádza výšku výdavku stanovenú na základe priemeru cien s DPH. Ak partner žiadateľa má nárok na odpočet DPH, uvádza ako výsledok prieskumu trhu výšku výdavku stanovenú na základe výpočtu priemeru z cien bez DPH.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<sst xmlns="http://schemas.openxmlformats.org/spreadsheetml/2006/main" count="285" uniqueCount="146">
  <si>
    <t>Názov žiadateľa:</t>
  </si>
  <si>
    <t>Názov projektu:</t>
  </si>
  <si>
    <t>Názov výdavku</t>
  </si>
  <si>
    <t>Merná jednotka</t>
  </si>
  <si>
    <t>Počet jednotiek</t>
  </si>
  <si>
    <t>S P O L U</t>
  </si>
  <si>
    <t xml:space="preserve">Skupina výdavkov  </t>
  </si>
  <si>
    <t>Hlavné aktivity projektu</t>
  </si>
  <si>
    <t>Podporné aktivity projektu</t>
  </si>
  <si>
    <t>SPOLU Podporné aktivity</t>
  </si>
  <si>
    <t>Cena</t>
  </si>
  <si>
    <t>Zdroj údajov</t>
  </si>
  <si>
    <t>Poznámka</t>
  </si>
  <si>
    <t>bez DPH</t>
  </si>
  <si>
    <t>s DPH</t>
  </si>
  <si>
    <t>Por. č.</t>
  </si>
  <si>
    <t>1.</t>
  </si>
  <si>
    <t>2.</t>
  </si>
  <si>
    <t>3.</t>
  </si>
  <si>
    <t>Dodávateľ (obchodné meno a sídlo)</t>
  </si>
  <si>
    <t>Informovanie a komunikácia</t>
  </si>
  <si>
    <t>518 Ostatné služby</t>
  </si>
  <si>
    <t>Záznam z vyhodnotenia písomného prieskumu trhu</t>
  </si>
  <si>
    <t xml:space="preserve">SPOLU Hlavné aktivity </t>
  </si>
  <si>
    <t xml:space="preserve">Publikovanie článku o projekte </t>
  </si>
  <si>
    <t>Dočasný pútač</t>
  </si>
  <si>
    <t>Stála tabuľa</t>
  </si>
  <si>
    <t>Plagát</t>
  </si>
  <si>
    <t>Jednotková cena bez DPH
[EUR]</t>
  </si>
  <si>
    <t>Cena celkom bez DPH [EUR]</t>
  </si>
  <si>
    <t>521 Mzdové výdavky</t>
  </si>
  <si>
    <t>Cena celkom s DPH [EUR]</t>
  </si>
  <si>
    <r>
      <t xml:space="preserve">Riadenie projektu </t>
    </r>
    <r>
      <rPr>
        <i/>
        <sz val="11"/>
        <rFont val="Times New Roman"/>
        <family val="1"/>
        <charset val="238"/>
      </rPr>
      <t>(riadenie projektu je možné realizovať výlučne len jedným z uvedených spôsobov t.j. výdavky uveďte výlučne len pre jednu vybranú pracovnú pozíciu)</t>
    </r>
  </si>
  <si>
    <t xml:space="preserve">Riadenie projektu SPOLU </t>
  </si>
  <si>
    <t xml:space="preserve">Informovanie a komunikácia SPOLU </t>
  </si>
  <si>
    <t>Sumarizácia</t>
  </si>
  <si>
    <r>
      <t xml:space="preserve"> - V prípade, ak žiadateľ vyberie v poli s názvom "</t>
    </r>
    <r>
      <rPr>
        <i/>
        <sz val="11"/>
        <color theme="1"/>
        <rFont val="Times New Roman"/>
        <family val="1"/>
        <charset val="238"/>
      </rPr>
      <t>Spôsob vykonania</t>
    </r>
    <r>
      <rPr>
        <sz val="11"/>
        <color theme="1"/>
        <rFont val="Times New Roman"/>
        <family val="1"/>
        <charset val="238"/>
      </rPr>
      <t>" možnosť "</t>
    </r>
    <r>
      <rPr>
        <i/>
        <sz val="11"/>
        <color theme="1"/>
        <rFont val="Times New Roman"/>
        <family val="1"/>
        <charset val="238"/>
      </rPr>
      <t>iný spôsob</t>
    </r>
    <r>
      <rPr>
        <sz val="11"/>
        <color theme="1"/>
        <rFont val="Times New Roman"/>
        <family val="1"/>
        <charset val="238"/>
      </rPr>
      <t>", je potrebné tento spôsob vykonania prieskumu trhu popísať v poli s názvom "</t>
    </r>
    <r>
      <rPr>
        <i/>
        <sz val="11"/>
        <color theme="1"/>
        <rFont val="Times New Roman"/>
        <family val="1"/>
        <charset val="238"/>
      </rPr>
      <t>Poznámka</t>
    </r>
    <r>
      <rPr>
        <sz val="11"/>
        <color theme="1"/>
        <rFont val="Times New Roman"/>
        <family val="1"/>
        <charset val="238"/>
      </rPr>
      <t>".</t>
    </r>
  </si>
  <si>
    <r>
      <rPr>
        <b/>
        <sz val="11"/>
        <color theme="1"/>
        <rFont val="Times New Roman"/>
        <family val="1"/>
        <charset val="238"/>
      </rPr>
      <t>Upozornenia</t>
    </r>
    <r>
      <rPr>
        <sz val="11"/>
        <color theme="1"/>
        <rFont val="Times New Roman"/>
        <family val="1"/>
        <charset val="238"/>
      </rPr>
      <t xml:space="preserve">: 
</t>
    </r>
    <r>
      <rPr>
        <i/>
        <sz val="11"/>
        <color theme="1"/>
        <rFont val="Times New Roman"/>
        <family val="1"/>
        <charset val="238"/>
      </rPr>
      <t xml:space="preserve">
</t>
    </r>
    <r>
      <rPr>
        <sz val="11"/>
        <color theme="1"/>
        <rFont val="Times New Roman"/>
        <family val="1"/>
        <charset val="238"/>
      </rPr>
      <t xml:space="preserve">
</t>
    </r>
  </si>
  <si>
    <t>Príspevok projektu k špecifickému cieľu OP KŽP - princíp Value for Money</t>
  </si>
  <si>
    <t>Predmet projektu</t>
  </si>
  <si>
    <t>Miera príspevku k špecifickému cieľu</t>
  </si>
  <si>
    <t>Počet bodov v odbornom hodnotení za kritérium 1.2</t>
  </si>
  <si>
    <t>Merateľný ukazovateľ</t>
  </si>
  <si>
    <t>Výpočet hodnoty Value for Money</t>
  </si>
  <si>
    <t>Výpočet hodnoty Value for Money pre modul</t>
  </si>
  <si>
    <t>Celkové oprávnené výdavky na hlavné aktivity bez DPH</t>
  </si>
  <si>
    <t>Cieľová hodnota merateľného ukazovateľa projektu</t>
  </si>
  <si>
    <t>Vypočítaná hodnota Value for Money</t>
  </si>
  <si>
    <t>Pečiatka a podpis štatutárneho orgánu žiadateľa</t>
  </si>
  <si>
    <t>V ...........................................dňa..................</t>
  </si>
  <si>
    <t>SO pre OP KŽP posudzuje v procese odborného hodnotenia ŽoNFP (hodnotiace kritérium 1.2) príspevok projektu k špecifickému cieľu 3.1.3 OP KŽP vyjadrenú na základe princípu Value for Money. Uvedené znamená, že SO pre OP KŽP posudzuje kvantifikovanú mieru príspevku projektu k špecifickému cieľu 3.1.3 OP KŽP vyjadrenú na základe princípu Value for Money ako pomer celkových oprávnených výdavkov na hlavné aktivity projektu v sume vyjadrenenej bez DPH a deklarovanej cieľovej hodnoty príslušného ukazovateľa projektu vzťahujúceho sa na špecifický cieľ 3.1.3 OP KŽP.</t>
  </si>
  <si>
    <t>nízka</t>
  </si>
  <si>
    <t>stredná</t>
  </si>
  <si>
    <t>vysoká</t>
  </si>
  <si>
    <t>Pátracie a záchranárske činnosti stredného/závažného rozsahu v mestskom prostredí</t>
  </si>
  <si>
    <t>Modul leteckého hasenia požiarov</t>
  </si>
  <si>
    <t>Dočasný núdzový prístrešok</t>
  </si>
  <si>
    <t>Predmet zákazky:</t>
  </si>
  <si>
    <t>Druh zákazky:</t>
  </si>
  <si>
    <t>Spôsob vykonania prieskumu trhu:</t>
  </si>
  <si>
    <t>Termín vykonania prieskumu trhu:</t>
  </si>
  <si>
    <t>Zdôvodnenie postupu zadávania zákazky:</t>
  </si>
  <si>
    <t>Prehľad ponúkaných cien predmetu zákazky:</t>
  </si>
  <si>
    <t>Vyhodnotenie ponúk:</t>
  </si>
  <si>
    <t>Pozemné hasenie požiarov/Pozemné hasenie požiarov s využitím vozidiel</t>
  </si>
  <si>
    <t>Limitné hodnoty (EUR bez DPH)</t>
  </si>
  <si>
    <r>
      <t xml:space="preserve">Zdôvodnenie nižšieho počtu oslovených dodávateľov: </t>
    </r>
    <r>
      <rPr>
        <i/>
        <sz val="11"/>
        <color theme="1"/>
        <rFont val="Times New Roman"/>
        <family val="1"/>
        <charset val="238"/>
      </rPr>
      <t>(</t>
    </r>
    <r>
      <rPr>
        <i/>
        <sz val="10"/>
        <color theme="1"/>
        <rFont val="Times New Roman"/>
        <family val="1"/>
        <charset val="238"/>
      </rPr>
      <t>žiadateľ je povinný zdôvodniť, ak osloví menej ako 3-och potenciálnych dodávateľov)</t>
    </r>
  </si>
  <si>
    <t>Podrobný položkovitý rozpis výdavkov rozpočtu projektu: (žiadateľ a partner žiadateľa spolu)</t>
  </si>
  <si>
    <t>Podrobný položkovitý rozpis výdavkov rozpočtu projektu: (žiadateľ)</t>
  </si>
  <si>
    <t>Názov partnera žiadateľa:</t>
  </si>
  <si>
    <t>Zdroje financovania projektu (žiadateľ a partner žiadateľa spolu)</t>
  </si>
  <si>
    <t>Názov žiadateľa :</t>
  </si>
  <si>
    <t>Žiadateľ</t>
  </si>
  <si>
    <t>Partner žiadateľa</t>
  </si>
  <si>
    <t>Spolu</t>
  </si>
  <si>
    <t>Celkové oprávnené výdavky  [EUR]</t>
  </si>
  <si>
    <t>Celkové oprávnené výdavky [EUR]</t>
  </si>
  <si>
    <t>Spolufinancovanie projektu [%]</t>
  </si>
  <si>
    <t>Celková výška spolufinancovania projektu [EUR]</t>
  </si>
  <si>
    <t>Požadovaná výška NFP [EUR]</t>
  </si>
  <si>
    <t>Podrobný položkovitý rozpis výdavkov rozpočtu projektu: (partner žiadateľa)</t>
  </si>
  <si>
    <t>Podiel na COV spolu [%]</t>
  </si>
  <si>
    <t>Podiel COV projektu</t>
  </si>
  <si>
    <t>Spolufinancovanie projektu (vlastné zdroje žiadateľa/ partnera žiadateľa)</t>
  </si>
  <si>
    <t>Podiel NFP</t>
  </si>
  <si>
    <t>Pomer financovania projektu [%]</t>
  </si>
  <si>
    <t>COV žiadateľa  [EUR]</t>
  </si>
  <si>
    <t>COV partnera žiadateľa [EUR]</t>
  </si>
  <si>
    <t>Spolu COV [EUR]</t>
  </si>
  <si>
    <t>viac ako 16 mil. €</t>
  </si>
  <si>
    <t>od 14 mil. € do 16 mil. €</t>
  </si>
  <si>
    <t>do 14 mil. €</t>
  </si>
  <si>
    <t>viac ako 7 mil. €</t>
  </si>
  <si>
    <t>od 5 mil. € do 7 mil. €</t>
  </si>
  <si>
    <t>do 5 mil. €</t>
  </si>
  <si>
    <t>od 48 mil. € do 49,5 mil. €</t>
  </si>
  <si>
    <t>od 47 mil. € do 48 mil. €</t>
  </si>
  <si>
    <t>do 47 mil. €</t>
  </si>
  <si>
    <t>Podiel podporných aktivít z hlavných aktivít [%]</t>
  </si>
  <si>
    <t xml:space="preserve">Počet vytvorených špecializovaných záchranných modulov </t>
  </si>
  <si>
    <t>Vecný popis výdavku a komentár k spôsobu stanovenia výšky výdavku</t>
  </si>
  <si>
    <t xml:space="preserve">SPOLU </t>
  </si>
  <si>
    <t>Aktivita - Modul</t>
  </si>
  <si>
    <t>SPOLU</t>
  </si>
  <si>
    <r>
      <t xml:space="preserve">Vypočítajte hodnotu príspevku projektu k príslušnému špecifickému cieľu OP KŽP ako pomer celkových oprávnených výdavkov na hlavné aktivity projektu v sume vyjadrenej bez DPH a deklarovanej cieľovej hodnoty ukazovateľa projektu -  </t>
    </r>
    <r>
      <rPr>
        <i/>
        <sz val="11"/>
        <color theme="1"/>
        <rFont val="Times New Roman"/>
        <family val="1"/>
        <charset val="238"/>
      </rPr>
      <t>Počet vytvorených špecializovaných záchranných modulov</t>
    </r>
    <r>
      <rPr>
        <sz val="11"/>
        <color theme="1"/>
        <rFont val="Times New Roman"/>
        <family val="1"/>
        <charset val="238"/>
      </rPr>
      <t xml:space="preserve"> ako priamy dôsledok zrealizovaných projektov. Do výpočtu nevstupujú nepriame výdavky vzťahujúce sa na podporné aktivity projektu (riadenie projekt, informovanie a komunikácia). V prípade identifikácie neoprávnených výdavkov projektu (z titulu vecnej neoprávnenosti, neúčelnosti, nehospodárnosti a pod.) sa v procese odborného hodnotenia výška celkových oprávnených výdavkov projektu adekvátne zníži. Do výpočtu hodnoty Value for Money v tomto prípade vstupuje už odborným hodnotiteľom korigovaná výška celkových oprávnených výdavkov projektu (bez DPH).                                                                                                            </t>
    </r>
  </si>
  <si>
    <t>S P O L U AKTIVITY</t>
  </si>
  <si>
    <t>P. č.</t>
  </si>
  <si>
    <t>Kód ekonomickej klasifikácie</t>
  </si>
  <si>
    <r>
      <rPr>
        <b/>
        <sz val="11"/>
        <rFont val="Times New Roman"/>
        <family val="1"/>
        <charset val="238"/>
      </rPr>
      <t>Pozn. 1:</t>
    </r>
    <r>
      <rPr>
        <sz val="11"/>
        <rFont val="Times New Roman"/>
        <family val="1"/>
        <charset val="238"/>
      </rPr>
      <t xml:space="preserve"> Počet riadkov tabuľky žiadateľ uvedie podľa potreby.</t>
    </r>
  </si>
  <si>
    <r>
      <rPr>
        <b/>
        <sz val="11"/>
        <rFont val="Times New Roman"/>
        <family val="1"/>
        <charset val="238"/>
      </rPr>
      <t>Pozn. 2:</t>
    </r>
    <r>
      <rPr>
        <sz val="11"/>
        <rFont val="Times New Roman"/>
        <family val="1"/>
        <charset val="238"/>
      </rPr>
      <t xml:space="preserve"> Realizáciu riadenia projektu nie je možné kombinovať viacerými spôsobmi. To znamená, že žiadateľ je povinný vybrať výlučne len jeden typ výdavku vo vzťahu k riadeniu projektu (príslušnú pozíciu projektového manažéra).</t>
    </r>
  </si>
  <si>
    <r>
      <rPr>
        <b/>
        <sz val="11"/>
        <rFont val="Times New Roman"/>
        <family val="1"/>
        <charset val="238"/>
      </rPr>
      <t>Pozn. 3:</t>
    </r>
    <r>
      <rPr>
        <sz val="11"/>
        <rFont val="Times New Roman"/>
        <family val="1"/>
        <charset val="238"/>
      </rPr>
      <t xml:space="preserve"> Žiadateľ poradové číslo uvádza v nadväznosti od prvej hlavnej aktivity a pokračuje v číslovaní až k podporným aktivitám projektu. </t>
    </r>
  </si>
  <si>
    <r>
      <rPr>
        <b/>
        <sz val="11"/>
        <rFont val="Times New Roman"/>
        <family val="1"/>
        <charset val="238"/>
      </rPr>
      <t>Pozn. 1:</t>
    </r>
    <r>
      <rPr>
        <sz val="11"/>
        <rFont val="Times New Roman"/>
        <family val="1"/>
        <charset val="238"/>
      </rPr>
      <t xml:space="preserve"> Počet riadkov tabuľky partner žiadateľa uvedie podľa potreby.</t>
    </r>
  </si>
  <si>
    <r>
      <rPr>
        <b/>
        <sz val="11"/>
        <rFont val="Times New Roman"/>
        <family val="1"/>
        <charset val="238"/>
      </rPr>
      <t>Pozn. 2:</t>
    </r>
    <r>
      <rPr>
        <sz val="11"/>
        <rFont val="Times New Roman"/>
        <family val="1"/>
        <charset val="238"/>
      </rPr>
      <t xml:space="preserve"> Realizáciu riadenia projektu nie je možné kombinovať viacerými spôsobmi. To znamená, že partner žiadateľa je povinný vybrať výlučne len jeden typ výdavku vo vzťahu k riadeniu projektu (príslušnú pozíciu projektového manažéra).</t>
    </r>
  </si>
  <si>
    <r>
      <rPr>
        <b/>
        <sz val="11"/>
        <rFont val="Times New Roman"/>
        <family val="1"/>
        <charset val="238"/>
      </rPr>
      <t xml:space="preserve">Pozn. 3: </t>
    </r>
    <r>
      <rPr>
        <sz val="11"/>
        <rFont val="Times New Roman"/>
        <family val="1"/>
        <charset val="238"/>
      </rPr>
      <t>Názov projektu je jednotný ako pre žiadateľa tak aj pre partnera žiadateľa.</t>
    </r>
  </si>
  <si>
    <r>
      <t xml:space="preserve">Pozn. 4: </t>
    </r>
    <r>
      <rPr>
        <sz val="11"/>
        <rFont val="Times New Roman"/>
        <family val="1"/>
        <charset val="238"/>
      </rPr>
      <t>Partner</t>
    </r>
    <r>
      <rPr>
        <b/>
        <sz val="11"/>
        <rFont val="Times New Roman"/>
        <family val="1"/>
        <charset val="238"/>
      </rPr>
      <t xml:space="preserve"> ž</t>
    </r>
    <r>
      <rPr>
        <sz val="11"/>
        <rFont val="Times New Roman"/>
        <family val="1"/>
        <charset val="238"/>
      </rPr>
      <t xml:space="preserve">iadateľa poradové číslo uvádza v nadväznosti od prvej hlavnej aktivity a pokračuje v číslovaní až k podporným aktivitám projektu. </t>
    </r>
  </si>
  <si>
    <r>
      <rPr>
        <b/>
        <sz val="11"/>
        <rFont val="Times New Roman"/>
        <family val="1"/>
        <charset val="238"/>
      </rPr>
      <t>Pozn. 3:</t>
    </r>
    <r>
      <rPr>
        <sz val="11"/>
        <rFont val="Times New Roman"/>
        <family val="1"/>
        <charset val="238"/>
      </rPr>
      <t xml:space="preserve"> Žiadateľ poradové číslo uvádza v nadväznosti od prvej hlavnej aktivity a pokračuje v číslovaní až k podporným aktivitám projektu.</t>
    </r>
  </si>
  <si>
    <r>
      <t xml:space="preserve">Pozn. 4: </t>
    </r>
    <r>
      <rPr>
        <sz val="11"/>
        <rFont val="Times New Roman"/>
        <family val="1"/>
        <charset val="238"/>
      </rPr>
      <t>Celkové oprávnené výdavky projektu musia byť v súlade s Rozhodnutím o schválení žiadosti o nenávratný finančný príspevok.</t>
    </r>
  </si>
  <si>
    <t>Príloha č.11 ŽoNFP  - Podporná dokumentácia k oprávnenosti výdavkov</t>
  </si>
  <si>
    <r>
      <t xml:space="preserve"> -  Žiadateľ predkladá k záznamu z vyhodnotenia prieskumu trhu podpornú dokumentáciu ako súčasť ŽoNFP. Medzi akceptovateľné podporné dokumenty patria: </t>
    </r>
    <r>
      <rPr>
        <b/>
        <sz val="11"/>
        <color theme="1"/>
        <rFont val="Times New Roman"/>
        <family val="1"/>
        <charset val="238"/>
      </rPr>
      <t>cenové ponuky, printscreen webového portálu (iba pre tovary a služby v hodnote max. do 20 000 EUR), znalecké alebo odborné posudky, prípadne uzavreté zmluvy s úspešnými uchádzačmi ako výsledok vykonaného verejného obstarávania.</t>
    </r>
    <r>
      <rPr>
        <sz val="11"/>
        <color theme="1"/>
        <rFont val="Times New Roman"/>
        <family val="1"/>
        <charset val="238"/>
      </rPr>
      <t xml:space="preserve"> </t>
    </r>
  </si>
  <si>
    <r>
      <rPr>
        <b/>
        <sz val="11"/>
        <rFont val="Times New Roman"/>
        <family val="1"/>
        <charset val="238"/>
      </rPr>
      <t>Pozn. 2:</t>
    </r>
    <r>
      <rPr>
        <sz val="11"/>
        <rFont val="Times New Roman"/>
        <family val="1"/>
        <charset val="238"/>
      </rPr>
      <t xml:space="preserve"> Žiadateľ/partner žiadateľa prenesú všetky položky v rámci hlavných a podporných aktivít z hárkov PRP žiadateľa a PRP partnera žiadateľa do PRP konsolidovaný. V prípade, že sú </t>
    </r>
  </si>
  <si>
    <t xml:space="preserve">                položky rovnaké žiadateľ sčíta výsledné sumy v rámci toho istého riadku.</t>
  </si>
  <si>
    <r>
      <rPr>
        <b/>
        <sz val="11"/>
        <rFont val="Times New Roman"/>
        <family val="1"/>
        <charset val="238"/>
      </rPr>
      <t>Pozn.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 xml:space="preserve">4: </t>
    </r>
    <r>
      <rPr>
        <sz val="11"/>
        <rFont val="Times New Roman"/>
        <family val="1"/>
        <charset val="238"/>
      </rPr>
      <t xml:space="preserve">Finančné a percentuálne limity pre vzorovo predvyplnené výdavky, ktoré sú uvedené v časti „Podporné aktivity projektu“ (nepriame výdavky), ako aj ďalšie limity s väzbou na hlavné aktivity projektu (priame výdavky) </t>
    </r>
  </si>
  <si>
    <r>
      <rPr>
        <b/>
        <sz val="11"/>
        <rFont val="Times New Roman"/>
        <family val="1"/>
        <charset val="238"/>
      </rPr>
      <t>Pozn. 5:</t>
    </r>
    <r>
      <rPr>
        <sz val="11"/>
        <rFont val="Times New Roman"/>
        <family val="1"/>
        <charset val="238"/>
      </rPr>
      <t xml:space="preserve"> Finančné a percentuálne limity pre vzorovo predvyplnené výdavky, ktoré sú uvedené v časti „Podporné aktivity projektu“ (nepriame výdavky), ako aj ďalšie limity s väzbou na hlavné aktivity projektu (priame výdavky) </t>
    </r>
  </si>
  <si>
    <t>mesiac</t>
  </si>
  <si>
    <t>hodina</t>
  </si>
  <si>
    <t>ks</t>
  </si>
  <si>
    <t>Príloha č.11 ŽoNFP - Podporná dokumentácia k oprávnenosti výdavkov</t>
  </si>
  <si>
    <t>Priemerná výška</t>
  </si>
  <si>
    <t>Výška výdavku stanovená na základe prieskumu trhu</t>
  </si>
  <si>
    <r>
      <t xml:space="preserve"> -  Partner žiadateľa predkladá k záznamu z vyhodnotenia prieskumu trhu podpornú dokumentáciu ako súčasť ŽoNFP. Medzi akceptovateľné podporné dokumenty patria: </t>
    </r>
    <r>
      <rPr>
        <b/>
        <sz val="11"/>
        <color theme="1"/>
        <rFont val="Times New Roman"/>
        <family val="1"/>
        <charset val="238"/>
      </rPr>
      <t>cenové ponuky, printscreen webového portálu (iba pre tovary a služby v hodnote max. do 20 000 EUR), znalecké alebo odborné posudky, prípadne uzavreté zmluvy s úspešnými uchádzačmi ako výsledok vykonaného verejného obstarávania.</t>
    </r>
    <r>
      <rPr>
        <sz val="11"/>
        <color theme="1"/>
        <rFont val="Times New Roman"/>
        <family val="1"/>
        <charset val="238"/>
      </rPr>
      <t xml:space="preserve"> </t>
    </r>
  </si>
  <si>
    <r>
      <t xml:space="preserve"> - V prípade, ak partner žiadateľ vyberie v poli s názvom "</t>
    </r>
    <r>
      <rPr>
        <i/>
        <sz val="11"/>
        <color theme="1"/>
        <rFont val="Times New Roman"/>
        <family val="1"/>
        <charset val="238"/>
      </rPr>
      <t>Spôsob vykonania</t>
    </r>
    <r>
      <rPr>
        <sz val="11"/>
        <color theme="1"/>
        <rFont val="Times New Roman"/>
        <family val="1"/>
        <charset val="238"/>
      </rPr>
      <t>" možnosť "</t>
    </r>
    <r>
      <rPr>
        <i/>
        <sz val="11"/>
        <color theme="1"/>
        <rFont val="Times New Roman"/>
        <family val="1"/>
        <charset val="238"/>
      </rPr>
      <t>iný spôsob</t>
    </r>
    <r>
      <rPr>
        <sz val="11"/>
        <color theme="1"/>
        <rFont val="Times New Roman"/>
        <family val="1"/>
        <charset val="238"/>
      </rPr>
      <t>", je potrebné tento spôsob vykonania prieskumu trhu popísať v poli s názvom "</t>
    </r>
    <r>
      <rPr>
        <i/>
        <sz val="11"/>
        <color theme="1"/>
        <rFont val="Times New Roman"/>
        <family val="1"/>
        <charset val="238"/>
      </rPr>
      <t>Poznámka</t>
    </r>
    <r>
      <rPr>
        <sz val="11"/>
        <color theme="1"/>
        <rFont val="Times New Roman"/>
        <family val="1"/>
        <charset val="238"/>
      </rPr>
      <t>".</t>
    </r>
  </si>
  <si>
    <t>Pečiatka a podpis štatutárneho orgánu partnera žiadateľa</t>
  </si>
  <si>
    <r>
      <t xml:space="preserve"> -   Z dôvodu overiteľnosti vykonaného prieskumu trhu musí byť spôsob jeho vykonania v podobe, ktorá umožňuje uchovanie dôkazov o jeho vykonaní, </t>
    </r>
    <r>
      <rPr>
        <b/>
        <sz val="11"/>
        <color theme="1"/>
        <rFont val="Times New Roman"/>
        <family val="1"/>
        <charset val="238"/>
      </rPr>
      <t>t.j. telefonický prieskum, resp.  ústne overenie cien na mieste u dodávateľa nie je akceptovateľný spôsob vykonania prieskumu trhu.</t>
    </r>
    <r>
      <rPr>
        <sz val="11"/>
        <color theme="1"/>
        <rFont val="Times New Roman"/>
        <family val="1"/>
        <charset val="238"/>
      </rPr>
      <t xml:space="preserve">
</t>
    </r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</si>
  <si>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</si>
  <si>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r>
      <t xml:space="preserve"> -   Z dôvodu overiteľnosti vykonaného prieskumu trhu musí byť spôsob jeho vykonania v podobe, ktorá umožňuje uchovanie dôkazov o jeho vykonaní, </t>
    </r>
    <r>
      <rPr>
        <b/>
        <sz val="11"/>
        <color theme="1"/>
        <rFont val="Times New Roman"/>
        <family val="1"/>
        <charset val="238"/>
      </rPr>
      <t>t. j. telefonický prieskum, resp.  ústne overenie cien na mieste u dodávateľa nie je akceptovateľný spôsob vykonania prieskumu trhu</t>
    </r>
    <r>
      <rPr>
        <sz val="11"/>
        <color theme="1"/>
        <rFont val="Times New Roman"/>
        <family val="1"/>
        <charset val="238"/>
      </rPr>
      <t xml:space="preserve">
</t>
    </r>
  </si>
  <si>
    <t xml:space="preserve"> - V prípade, ak partner žiadateľa vykonal viacej prieskumov trhu (t. j. výšku viacerých výdavkov stanovil prieskumom trhu), vyplní a predloží záznam z vyhodnotenia prieskumu trhu samostatne pre každý vykonaný prieskum trhu. Za týmto účelom partner žiadateľa v tomto hárku nakopíruje pod seba, očísluje (od 1 po n) a vyplní potrebný počet formulárov záznamu z vyhodnotenia prieskumu trhu. Všetky vyplnené záznamy z vyhodnotenia prieskumu trhu je partner žiadateľa povinný predložiť písomne aj editovateľnou elektronickou formou (nie sken) prostredníctvom ITMS2014+.</t>
  </si>
  <si>
    <r>
      <t xml:space="preserve">Zdôvodnenie nižšieho počtu oslovených dodávateľov: </t>
    </r>
    <r>
      <rPr>
        <i/>
        <sz val="11"/>
        <color theme="1"/>
        <rFont val="Times New Roman"/>
        <family val="1"/>
        <charset val="238"/>
      </rPr>
      <t>(</t>
    </r>
    <r>
      <rPr>
        <i/>
        <sz val="10"/>
        <color theme="1"/>
        <rFont val="Times New Roman"/>
        <family val="1"/>
        <charset val="238"/>
      </rPr>
      <t>partner</t>
    </r>
    <r>
      <rPr>
        <i/>
        <sz val="11"/>
        <color theme="1"/>
        <rFont val="Times New Roman"/>
        <family val="1"/>
        <charset val="238"/>
      </rPr>
      <t xml:space="preserve"> </t>
    </r>
    <r>
      <rPr>
        <i/>
        <sz val="10"/>
        <color theme="1"/>
        <rFont val="Times New Roman"/>
        <family val="1"/>
        <charset val="238"/>
      </rPr>
      <t>žiadateľ je povinný zdôvodniť, ak osloví menej ako 3-och potenciálnych dodávateľov)</t>
    </r>
  </si>
  <si>
    <t>V ..................................... dňa .....................................</t>
  </si>
  <si>
    <t>Projektový manažér - interný (pracovná zmluva)</t>
  </si>
  <si>
    <t>Projektový manažér - interný (dohoda o práci vykonáv. mimo prac. pomeru)</t>
  </si>
  <si>
    <t>Projektový manažér - externý</t>
  </si>
  <si>
    <t>SPOLU Podporné aktivity projektu</t>
  </si>
  <si>
    <t>SPOLU Hlavné aktivity projektu</t>
  </si>
  <si>
    <t xml:space="preserve">    sú uvedené v prílohe č. 2 - Príručky k oprávnenosti výdavkov pre dopytovo orientované projekty OP KŽP - Finančné a percentuálne limity.</t>
  </si>
  <si>
    <r>
      <t xml:space="preserve"> - Žiadateľ uvedie v rozpočt</t>
    </r>
    <r>
      <rPr>
        <sz val="11"/>
        <rFont val="Times New Roman"/>
        <family val="1"/>
        <charset val="238"/>
      </rPr>
      <t xml:space="preserve">e </t>
    </r>
    <r>
      <rPr>
        <b/>
        <sz val="11"/>
        <rFont val="Times New Roman"/>
        <family val="1"/>
        <charset val="238"/>
      </rPr>
      <t>priemernú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cenu výšky výdavku</t>
    </r>
    <r>
      <rPr>
        <sz val="11"/>
        <color theme="1"/>
        <rFont val="Times New Roman"/>
        <family val="1"/>
        <charset val="238"/>
      </rPr>
      <t xml:space="preserve"> na základe vyhodnotenia prieskumu trhu. V prípade, ak žiadateľ uvedie v rozpočte projektu výšku výdavku, ktorú stanovil na základe prieskumu trhu a táto výška výdavku prekročí sumu vybranej cenovej ponuky v zmysle vyhodnotenia prieskumu trhu, SO pre OP KŽP zníži príslušný nadhodnotený výdavok na úroveň vybranej cenovej ponuky.</t>
    </r>
  </si>
  <si>
    <r>
      <t xml:space="preserve"> - Partner žiadateľa uvedie v rozpočt</t>
    </r>
    <r>
      <rPr>
        <sz val="11"/>
        <rFont val="Times New Roman"/>
        <family val="1"/>
        <charset val="238"/>
      </rPr>
      <t xml:space="preserve">e </t>
    </r>
    <r>
      <rPr>
        <b/>
        <sz val="11"/>
        <rFont val="Times New Roman"/>
        <family val="1"/>
        <charset val="238"/>
      </rPr>
      <t>priemernú cenu výšky výdavku</t>
    </r>
    <r>
      <rPr>
        <sz val="11"/>
        <color theme="1"/>
        <rFont val="Times New Roman"/>
        <family val="1"/>
        <charset val="238"/>
      </rPr>
      <t xml:space="preserve"> na základe vyhodnotenia prieskumu trhu. V prípade, ak partner žiadateľ uvedie v rozpočte projektu výšku výdavku, ktorú stanovil na základe prieskumu trhu a táto výška výdavku prekročí sumu vybranej cenovej ponuky v zmysle vyhodnotenia prieskumu trhu, SO pre OP KŽP zníži príslušný nadhodnotený výdavok na úroveň vybranej cenovej ponuky.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</si>
</sst>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color theme="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6"/>
      <name val="Times New Roman"/>
      <family val="1"/>
      <charset val="238"/>
    </font>
    <font>
      <sz val="16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0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9"/>
      <color indexed="81"/>
      <name val="Segoe UI"/>
      <family val="2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indexed="8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7EC234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C2D69B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2" fillId="0" borderId="0" xfId="0" applyFont="1" applyAlignment="1">
      <alignment vertical="center"/>
    </xf>
    <xf numFmtId="0" fontId="6" fillId="2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0" xfId="0" applyFont="1" applyFill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" fontId="6" fillId="0" borderId="9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vertical="center" wrapText="1"/>
    </xf>
    <xf numFmtId="4" fontId="8" fillId="4" borderId="10" xfId="0" applyNumberFormat="1" applyFont="1" applyFill="1" applyBorder="1" applyAlignment="1">
      <alignment horizontal="right" vertical="center" wrapText="1"/>
    </xf>
    <xf numFmtId="0" fontId="10" fillId="0" borderId="0" xfId="0" applyFont="1" applyAlignment="1"/>
    <xf numFmtId="0" fontId="10" fillId="0" borderId="0" xfId="0" applyFont="1" applyAlignment="1">
      <alignment vertical="center"/>
    </xf>
    <xf numFmtId="0" fontId="3" fillId="5" borderId="2" xfId="0" applyFont="1" applyFill="1" applyBorder="1" applyAlignment="1"/>
    <xf numFmtId="0" fontId="6" fillId="3" borderId="3" xfId="0" applyFont="1" applyFill="1" applyBorder="1" applyAlignment="1">
      <alignment vertical="top" wrapText="1"/>
    </xf>
    <xf numFmtId="4" fontId="14" fillId="5" borderId="18" xfId="0" applyNumberFormat="1" applyFont="1" applyFill="1" applyBorder="1" applyAlignment="1">
      <alignment wrapText="1"/>
    </xf>
    <xf numFmtId="4" fontId="14" fillId="5" borderId="18" xfId="0" applyNumberFormat="1" applyFont="1" applyFill="1" applyBorder="1" applyAlignment="1">
      <alignment horizontal="right" vertical="center" wrapText="1"/>
    </xf>
    <xf numFmtId="4" fontId="14" fillId="5" borderId="6" xfId="0" applyNumberFormat="1" applyFont="1" applyFill="1" applyBorder="1" applyAlignment="1">
      <alignment horizontal="right" vertical="center" wrapText="1"/>
    </xf>
    <xf numFmtId="4" fontId="8" fillId="6" borderId="1" xfId="0" applyNumberFormat="1" applyFont="1" applyFill="1" applyBorder="1" applyAlignment="1">
      <alignment vertical="center" wrapText="1"/>
    </xf>
    <xf numFmtId="4" fontId="8" fillId="6" borderId="1" xfId="0" applyNumberFormat="1" applyFont="1" applyFill="1" applyBorder="1" applyAlignment="1">
      <alignment horizontal="right" vertical="center" wrapText="1"/>
    </xf>
    <xf numFmtId="0" fontId="6" fillId="3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5" borderId="1" xfId="0" applyFont="1" applyFill="1" applyBorder="1" applyAlignment="1">
      <alignment horizontal="left"/>
    </xf>
    <xf numFmtId="0" fontId="2" fillId="0" borderId="0" xfId="0" applyFont="1" applyFill="1"/>
    <xf numFmtId="0" fontId="13" fillId="0" borderId="0" xfId="0" applyFont="1" applyBorder="1" applyAlignment="1">
      <alignment horizontal="center" vertical="top"/>
    </xf>
    <xf numFmtId="2" fontId="0" fillId="0" borderId="0" xfId="0" applyNumberFormat="1" applyBorder="1" applyAlignment="1">
      <alignment horizontal="left" vertical="center"/>
    </xf>
    <xf numFmtId="0" fontId="6" fillId="0" borderId="0" xfId="0" applyFont="1" applyBorder="1" applyAlignment="1">
      <alignment horizontal="center" vertical="top"/>
    </xf>
    <xf numFmtId="0" fontId="0" fillId="0" borderId="0" xfId="0" applyBorder="1" applyAlignment="1">
      <alignment horizontal="left" vertical="center" wrapText="1"/>
    </xf>
    <xf numFmtId="0" fontId="11" fillId="5" borderId="16" xfId="0" applyFont="1" applyFill="1" applyBorder="1" applyAlignment="1">
      <alignment horizontal="left" vertical="top" wrapText="1"/>
    </xf>
    <xf numFmtId="0" fontId="11" fillId="5" borderId="8" xfId="0" applyFont="1" applyFill="1" applyBorder="1" applyAlignment="1">
      <alignment horizontal="left" vertical="top" wrapText="1"/>
    </xf>
    <xf numFmtId="0" fontId="3" fillId="5" borderId="1" xfId="0" applyFont="1" applyFill="1" applyBorder="1" applyAlignment="1"/>
    <xf numFmtId="4" fontId="6" fillId="0" borderId="11" xfId="0" applyNumberFormat="1" applyFont="1" applyBorder="1" applyAlignment="1">
      <alignment horizontal="center" vertical="center" wrapText="1"/>
    </xf>
    <xf numFmtId="4" fontId="9" fillId="4" borderId="16" xfId="0" applyNumberFormat="1" applyFont="1" applyFill="1" applyBorder="1" applyAlignment="1">
      <alignment horizontal="center" wrapText="1"/>
    </xf>
    <xf numFmtId="4" fontId="8" fillId="6" borderId="16" xfId="0" applyNumberFormat="1" applyFont="1" applyFill="1" applyBorder="1" applyAlignment="1">
      <alignment horizontal="center" vertical="center" wrapText="1"/>
    </xf>
    <xf numFmtId="4" fontId="14" fillId="5" borderId="16" xfId="0" applyNumberFormat="1" applyFont="1" applyFill="1" applyBorder="1" applyAlignment="1">
      <alignment horizontal="center" wrapText="1"/>
    </xf>
    <xf numFmtId="0" fontId="3" fillId="7" borderId="1" xfId="0" applyFont="1" applyFill="1" applyBorder="1" applyAlignment="1">
      <alignment vertical="top" wrapText="1"/>
    </xf>
    <xf numFmtId="0" fontId="22" fillId="7" borderId="1" xfId="0" applyFont="1" applyFill="1" applyBorder="1" applyAlignment="1"/>
    <xf numFmtId="0" fontId="23" fillId="6" borderId="1" xfId="0" applyFont="1" applyFill="1" applyBorder="1" applyAlignment="1">
      <alignment horizontal="left"/>
    </xf>
    <xf numFmtId="0" fontId="23" fillId="6" borderId="28" xfId="0" applyFont="1" applyFill="1" applyBorder="1" applyAlignment="1">
      <alignment horizontal="left"/>
    </xf>
    <xf numFmtId="0" fontId="24" fillId="5" borderId="1" xfId="0" applyFont="1" applyFill="1" applyBorder="1" applyAlignment="1">
      <alignment horizontal="left"/>
    </xf>
    <xf numFmtId="0" fontId="3" fillId="7" borderId="1" xfId="0" applyFont="1" applyFill="1" applyBorder="1" applyAlignment="1">
      <alignment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center" wrapText="1"/>
    </xf>
    <xf numFmtId="0" fontId="7" fillId="5" borderId="16" xfId="0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Fill="1" applyBorder="1" applyAlignment="1"/>
    <xf numFmtId="0" fontId="2" fillId="0" borderId="0" xfId="0" applyFont="1" applyBorder="1" applyAlignment="1"/>
    <xf numFmtId="0" fontId="3" fillId="5" borderId="1" xfId="0" applyFont="1" applyFill="1" applyBorder="1" applyAlignment="1">
      <alignment horizontal="left"/>
    </xf>
    <xf numFmtId="0" fontId="22" fillId="7" borderId="1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24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2" fontId="2" fillId="6" borderId="1" xfId="0" applyNumberFormat="1" applyFont="1" applyFill="1" applyBorder="1" applyAlignment="1">
      <alignment horizontal="center"/>
    </xf>
    <xf numFmtId="2" fontId="2" fillId="6" borderId="1" xfId="0" applyNumberFormat="1" applyFont="1" applyFill="1" applyBorder="1" applyAlignment="1">
      <alignment horizontal="center" vertical="center"/>
    </xf>
    <xf numFmtId="43" fontId="2" fillId="6" borderId="1" xfId="0" applyNumberFormat="1" applyFont="1" applyFill="1" applyBorder="1" applyAlignment="1">
      <alignment horizontal="left"/>
    </xf>
    <xf numFmtId="43" fontId="7" fillId="5" borderId="16" xfId="2" applyFont="1" applyFill="1" applyBorder="1" applyAlignment="1">
      <alignment horizontal="center" vertical="center"/>
    </xf>
    <xf numFmtId="4" fontId="8" fillId="6" borderId="35" xfId="0" applyNumberFormat="1" applyFont="1" applyFill="1" applyBorder="1" applyAlignment="1">
      <alignment horizontal="right" vertical="center" wrapText="1"/>
    </xf>
    <xf numFmtId="4" fontId="14" fillId="5" borderId="36" xfId="0" applyNumberFormat="1" applyFont="1" applyFill="1" applyBorder="1" applyAlignment="1">
      <alignment horizontal="right" vertical="center" wrapText="1"/>
    </xf>
    <xf numFmtId="0" fontId="3" fillId="3" borderId="11" xfId="0" applyFont="1" applyFill="1" applyBorder="1" applyAlignment="1">
      <alignment vertical="top" wrapText="1"/>
    </xf>
    <xf numFmtId="43" fontId="2" fillId="6" borderId="1" xfId="2" applyFont="1" applyFill="1" applyBorder="1" applyAlignment="1">
      <alignment horizontal="center" vertical="center"/>
    </xf>
    <xf numFmtId="43" fontId="2" fillId="6" borderId="10" xfId="0" applyNumberFormat="1" applyFont="1" applyFill="1" applyBorder="1" applyAlignment="1">
      <alignment horizontal="left"/>
    </xf>
    <xf numFmtId="43" fontId="7" fillId="5" borderId="16" xfId="2" applyFont="1" applyFill="1" applyBorder="1" applyAlignment="1">
      <alignment horizontal="left"/>
    </xf>
    <xf numFmtId="0" fontId="22" fillId="0" borderId="0" xfId="0" applyFont="1" applyFill="1" applyBorder="1" applyAlignment="1"/>
    <xf numFmtId="0" fontId="3" fillId="0" borderId="0" xfId="0" applyFont="1" applyFill="1" applyBorder="1" applyAlignment="1">
      <alignment vertical="top" wrapText="1"/>
    </xf>
    <xf numFmtId="0" fontId="23" fillId="0" borderId="0" xfId="0" applyFont="1" applyFill="1" applyBorder="1" applyAlignment="1">
      <alignment horizontal="left"/>
    </xf>
    <xf numFmtId="43" fontId="2" fillId="0" borderId="0" xfId="0" applyNumberFormat="1" applyFont="1" applyFill="1" applyBorder="1" applyAlignment="1">
      <alignment horizontal="center"/>
    </xf>
    <xf numFmtId="43" fontId="7" fillId="0" borderId="0" xfId="2" applyFont="1" applyFill="1" applyBorder="1" applyAlignment="1">
      <alignment horizontal="center"/>
    </xf>
    <xf numFmtId="0" fontId="24" fillId="5" borderId="2" xfId="0" applyFont="1" applyFill="1" applyBorder="1" applyAlignment="1">
      <alignment horizontal="left"/>
    </xf>
    <xf numFmtId="0" fontId="7" fillId="5" borderId="8" xfId="0" applyFont="1" applyFill="1" applyBorder="1" applyAlignment="1">
      <alignment horizontal="center"/>
    </xf>
    <xf numFmtId="43" fontId="2" fillId="6" borderId="11" xfId="2" applyFont="1" applyFill="1" applyBorder="1" applyAlignment="1">
      <alignment horizontal="center" vertical="center"/>
    </xf>
    <xf numFmtId="0" fontId="6" fillId="8" borderId="23" xfId="0" applyFont="1" applyFill="1" applyBorder="1" applyAlignment="1">
      <alignment horizontal="center" vertical="top"/>
    </xf>
    <xf numFmtId="0" fontId="6" fillId="8" borderId="21" xfId="0" applyFont="1" applyFill="1" applyBorder="1" applyAlignment="1">
      <alignment horizontal="center" vertical="top"/>
    </xf>
    <xf numFmtId="0" fontId="6" fillId="8" borderId="22" xfId="0" applyFont="1" applyFill="1" applyBorder="1" applyAlignment="1">
      <alignment horizontal="center" vertical="top"/>
    </xf>
    <xf numFmtId="0" fontId="6" fillId="8" borderId="37" xfId="0" applyFont="1" applyFill="1" applyBorder="1" applyAlignment="1">
      <alignment horizontal="center" vertical="top"/>
    </xf>
    <xf numFmtId="0" fontId="6" fillId="8" borderId="20" xfId="0" applyFont="1" applyFill="1" applyBorder="1" applyAlignment="1">
      <alignment horizontal="center" vertical="top"/>
    </xf>
    <xf numFmtId="0" fontId="6" fillId="8" borderId="25" xfId="0" applyFont="1" applyFill="1" applyBorder="1" applyAlignment="1">
      <alignment horizontal="center" vertical="top"/>
    </xf>
    <xf numFmtId="0" fontId="6" fillId="8" borderId="26" xfId="0" applyFont="1" applyFill="1" applyBorder="1" applyAlignment="1">
      <alignment horizontal="center" vertical="top"/>
    </xf>
    <xf numFmtId="0" fontId="6" fillId="8" borderId="38" xfId="0" applyFont="1" applyFill="1" applyBorder="1" applyAlignment="1">
      <alignment horizontal="center" vertical="top"/>
    </xf>
    <xf numFmtId="0" fontId="11" fillId="5" borderId="4" xfId="0" applyFont="1" applyFill="1" applyBorder="1" applyAlignment="1">
      <alignment horizontal="left" vertical="top" wrapText="1"/>
    </xf>
    <xf numFmtId="0" fontId="13" fillId="8" borderId="30" xfId="0" applyFont="1" applyFill="1" applyBorder="1" applyAlignment="1">
      <alignment horizontal="center" vertical="center"/>
    </xf>
    <xf numFmtId="0" fontId="13" fillId="8" borderId="31" xfId="0" applyFont="1" applyFill="1" applyBorder="1" applyAlignment="1">
      <alignment horizontal="center" vertical="center"/>
    </xf>
    <xf numFmtId="0" fontId="13" fillId="8" borderId="32" xfId="0" applyFont="1" applyFill="1" applyBorder="1" applyAlignment="1">
      <alignment horizontal="center" vertical="center"/>
    </xf>
    <xf numFmtId="0" fontId="13" fillId="8" borderId="33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vertical="top" wrapText="1"/>
    </xf>
    <xf numFmtId="0" fontId="2" fillId="6" borderId="35" xfId="0" applyFont="1" applyFill="1" applyBorder="1" applyAlignment="1">
      <alignment horizontal="center" vertical="center"/>
    </xf>
    <xf numFmtId="4" fontId="6" fillId="0" borderId="34" xfId="0" applyNumberFormat="1" applyFont="1" applyBorder="1" applyAlignment="1">
      <alignment horizontal="center" vertical="center" wrapText="1"/>
    </xf>
    <xf numFmtId="0" fontId="2" fillId="0" borderId="40" xfId="0" applyFont="1" applyFill="1" applyBorder="1" applyAlignment="1">
      <alignment vertical="center" wrapText="1"/>
    </xf>
    <xf numFmtId="4" fontId="6" fillId="0" borderId="35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right" vertical="center" wrapText="1"/>
    </xf>
    <xf numFmtId="4" fontId="6" fillId="0" borderId="41" xfId="0" applyNumberFormat="1" applyFont="1" applyBorder="1" applyAlignment="1">
      <alignment horizontal="center" vertical="center" wrapText="1"/>
    </xf>
    <xf numFmtId="2" fontId="8" fillId="6" borderId="18" xfId="0" applyNumberFormat="1" applyFont="1" applyFill="1" applyBorder="1" applyAlignment="1">
      <alignment horizontal="right" vertical="center" wrapText="1"/>
    </xf>
    <xf numFmtId="0" fontId="6" fillId="0" borderId="40" xfId="0" applyFont="1" applyBorder="1" applyAlignment="1">
      <alignment horizontal="justify" wrapText="1"/>
    </xf>
    <xf numFmtId="4" fontId="6" fillId="0" borderId="3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1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28" xfId="0" applyFont="1" applyBorder="1"/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vertical="center" wrapText="1"/>
    </xf>
    <xf numFmtId="4" fontId="6" fillId="0" borderId="49" xfId="0" applyNumberFormat="1" applyFont="1" applyBorder="1" applyAlignment="1">
      <alignment horizontal="center" vertical="center" wrapText="1"/>
    </xf>
    <xf numFmtId="0" fontId="8" fillId="6" borderId="27" xfId="0" applyFont="1" applyFill="1" applyBorder="1" applyAlignment="1">
      <alignment horizontal="left" vertical="center" wrapText="1"/>
    </xf>
    <xf numFmtId="0" fontId="8" fillId="0" borderId="51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left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right" vertical="center" wrapText="1"/>
    </xf>
    <xf numFmtId="4" fontId="6" fillId="4" borderId="49" xfId="0" applyNumberFormat="1" applyFont="1" applyFill="1" applyBorder="1" applyAlignment="1">
      <alignment horizontal="center" vertical="center" wrapText="1"/>
    </xf>
    <xf numFmtId="0" fontId="6" fillId="0" borderId="55" xfId="0" applyFont="1" applyBorder="1" applyAlignment="1">
      <alignment horizontal="justify" wrapText="1"/>
    </xf>
    <xf numFmtId="0" fontId="6" fillId="0" borderId="13" xfId="0" applyFont="1" applyBorder="1" applyAlignment="1">
      <alignment horizontal="justify" wrapText="1"/>
    </xf>
    <xf numFmtId="0" fontId="6" fillId="0" borderId="57" xfId="0" applyFont="1" applyBorder="1" applyAlignment="1">
      <alignment horizontal="justify" wrapText="1"/>
    </xf>
    <xf numFmtId="0" fontId="6" fillId="0" borderId="11" xfId="0" applyFont="1" applyBorder="1" applyAlignment="1">
      <alignment horizontal="left" vertical="center" wrapText="1"/>
    </xf>
    <xf numFmtId="4" fontId="6" fillId="0" borderId="10" xfId="0" applyNumberFormat="1" applyFont="1" applyBorder="1" applyAlignment="1">
      <alignment horizontal="right" vertical="center" wrapText="1"/>
    </xf>
    <xf numFmtId="4" fontId="8" fillId="4" borderId="5" xfId="0" applyNumberFormat="1" applyFont="1" applyFill="1" applyBorder="1" applyAlignment="1">
      <alignment horizontal="right" vertical="center" wrapText="1"/>
    </xf>
    <xf numFmtId="4" fontId="8" fillId="4" borderId="16" xfId="0" applyNumberFormat="1" applyFont="1" applyFill="1" applyBorder="1" applyAlignment="1">
      <alignment horizontal="right" vertical="center" wrapText="1"/>
    </xf>
    <xf numFmtId="4" fontId="8" fillId="4" borderId="0" xfId="0" applyNumberFormat="1" applyFont="1" applyFill="1" applyBorder="1" applyAlignment="1">
      <alignment horizontal="right" vertical="center" wrapText="1"/>
    </xf>
    <xf numFmtId="4" fontId="6" fillId="4" borderId="16" xfId="0" applyNumberFormat="1" applyFont="1" applyFill="1" applyBorder="1" applyAlignment="1">
      <alignment horizontal="center" vertical="center" wrapText="1"/>
    </xf>
    <xf numFmtId="4" fontId="8" fillId="6" borderId="6" xfId="0" applyNumberFormat="1" applyFont="1" applyFill="1" applyBorder="1" applyAlignment="1">
      <alignment horizontal="right" vertical="center" wrapText="1"/>
    </xf>
    <xf numFmtId="4" fontId="8" fillId="6" borderId="16" xfId="0" applyNumberFormat="1" applyFont="1" applyFill="1" applyBorder="1" applyAlignment="1">
      <alignment horizontal="right" vertical="center" wrapText="1"/>
    </xf>
    <xf numFmtId="4" fontId="6" fillId="0" borderId="16" xfId="0" applyNumberFormat="1" applyFont="1" applyBorder="1" applyAlignment="1">
      <alignment horizontal="center" vertical="center" wrapText="1"/>
    </xf>
    <xf numFmtId="4" fontId="6" fillId="0" borderId="58" xfId="0" applyNumberFormat="1" applyFont="1" applyBorder="1" applyAlignment="1">
      <alignment horizontal="center" vertical="center" wrapText="1"/>
    </xf>
    <xf numFmtId="0" fontId="0" fillId="6" borderId="27" xfId="0" applyFill="1" applyBorder="1" applyAlignment="1"/>
    <xf numFmtId="0" fontId="0" fillId="6" borderId="57" xfId="0" applyFill="1" applyBorder="1" applyAlignment="1"/>
    <xf numFmtId="0" fontId="0" fillId="6" borderId="18" xfId="0" applyFill="1" applyBorder="1" applyAlignment="1"/>
    <xf numFmtId="0" fontId="0" fillId="6" borderId="11" xfId="0" applyFill="1" applyBorder="1" applyAlignment="1"/>
    <xf numFmtId="2" fontId="8" fillId="6" borderId="11" xfId="0" applyNumberFormat="1" applyFont="1" applyFill="1" applyBorder="1" applyAlignment="1">
      <alignment horizontal="right" vertical="center" wrapText="1"/>
    </xf>
    <xf numFmtId="0" fontId="8" fillId="6" borderId="3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wrapText="1"/>
    </xf>
    <xf numFmtId="0" fontId="8" fillId="0" borderId="7" xfId="0" applyFont="1" applyFill="1" applyBorder="1" applyAlignment="1">
      <alignment horizontal="center" wrapText="1"/>
    </xf>
    <xf numFmtId="0" fontId="8" fillId="0" borderId="5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" fontId="11" fillId="0" borderId="7" xfId="0" applyNumberFormat="1" applyFont="1" applyFill="1" applyBorder="1" applyAlignment="1">
      <alignment horizontal="center" vertical="center" wrapText="1"/>
    </xf>
    <xf numFmtId="4" fontId="8" fillId="4" borderId="54" xfId="0" applyNumberFormat="1" applyFont="1" applyFill="1" applyBorder="1" applyAlignment="1">
      <alignment horizontal="right" vertical="center" wrapText="1"/>
    </xf>
    <xf numFmtId="0" fontId="6" fillId="0" borderId="23" xfId="0" applyFont="1" applyBorder="1" applyAlignment="1">
      <alignment horizontal="justify" wrapText="1"/>
    </xf>
    <xf numFmtId="0" fontId="6" fillId="0" borderId="17" xfId="0" applyFont="1" applyBorder="1" applyAlignment="1">
      <alignment horizontal="left" vertical="center" wrapText="1"/>
    </xf>
    <xf numFmtId="0" fontId="6" fillId="0" borderId="53" xfId="0" applyFont="1" applyBorder="1" applyAlignment="1">
      <alignment horizontal="justify" wrapText="1"/>
    </xf>
    <xf numFmtId="4" fontId="8" fillId="4" borderId="15" xfId="0" applyNumberFormat="1" applyFont="1" applyFill="1" applyBorder="1" applyAlignment="1">
      <alignment horizontal="right" vertical="center" wrapText="1"/>
    </xf>
    <xf numFmtId="4" fontId="6" fillId="4" borderId="8" xfId="0" applyNumberFormat="1" applyFont="1" applyFill="1" applyBorder="1" applyAlignment="1">
      <alignment horizontal="center" vertical="center" wrapText="1"/>
    </xf>
    <xf numFmtId="4" fontId="6" fillId="0" borderId="30" xfId="0" applyNumberFormat="1" applyFont="1" applyBorder="1" applyAlignment="1">
      <alignment horizontal="center" vertical="center" wrapText="1"/>
    </xf>
    <xf numFmtId="4" fontId="6" fillId="0" borderId="3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2" fillId="0" borderId="59" xfId="0" applyFont="1" applyBorder="1"/>
    <xf numFmtId="0" fontId="2" fillId="3" borderId="53" xfId="0" applyFont="1" applyFill="1" applyBorder="1"/>
    <xf numFmtId="4" fontId="6" fillId="0" borderId="10" xfId="0" applyNumberFormat="1" applyFont="1" applyBorder="1" applyAlignment="1">
      <alignment horizontal="center" vertical="center" wrapText="1"/>
    </xf>
    <xf numFmtId="0" fontId="8" fillId="6" borderId="7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wrapText="1"/>
    </xf>
    <xf numFmtId="0" fontId="13" fillId="0" borderId="0" xfId="0" applyFont="1"/>
    <xf numFmtId="0" fontId="2" fillId="0" borderId="1" xfId="0" applyFont="1" applyFill="1" applyBorder="1" applyAlignment="1">
      <alignment vertical="center" wrapText="1"/>
    </xf>
    <xf numFmtId="16" fontId="6" fillId="0" borderId="4" xfId="0" applyNumberFormat="1" applyFont="1" applyBorder="1" applyAlignment="1">
      <alignment horizontal="left"/>
    </xf>
    <xf numFmtId="16" fontId="6" fillId="0" borderId="31" xfId="0" applyNumberFormat="1" applyFont="1" applyBorder="1" applyAlignment="1">
      <alignment horizontal="left"/>
    </xf>
    <xf numFmtId="16" fontId="6" fillId="0" borderId="50" xfId="0" applyNumberFormat="1" applyFont="1" applyBorder="1" applyAlignment="1">
      <alignment horizontal="left"/>
    </xf>
    <xf numFmtId="16" fontId="6" fillId="0" borderId="21" xfId="0" applyNumberFormat="1" applyFont="1" applyBorder="1" applyAlignment="1">
      <alignment horizontal="left"/>
    </xf>
    <xf numFmtId="16" fontId="6" fillId="0" borderId="30" xfId="0" applyNumberFormat="1" applyFont="1" applyBorder="1" applyAlignment="1">
      <alignment horizontal="left"/>
    </xf>
    <xf numFmtId="16" fontId="6" fillId="0" borderId="56" xfId="0" applyNumberFormat="1" applyFont="1" applyBorder="1" applyAlignment="1">
      <alignment horizontal="left"/>
    </xf>
    <xf numFmtId="16" fontId="6" fillId="0" borderId="37" xfId="0" applyNumberFormat="1" applyFont="1" applyBorder="1" applyAlignment="1">
      <alignment horizontal="left"/>
    </xf>
    <xf numFmtId="16" fontId="6" fillId="0" borderId="61" xfId="0" applyNumberFormat="1" applyFont="1" applyBorder="1" applyAlignment="1">
      <alignment horizontal="left"/>
    </xf>
    <xf numFmtId="16" fontId="2" fillId="0" borderId="9" xfId="0" applyNumberFormat="1" applyFont="1" applyBorder="1" applyAlignment="1">
      <alignment horizontal="left"/>
    </xf>
    <xf numFmtId="16" fontId="2" fillId="0" borderId="1" xfId="0" applyNumberFormat="1" applyFont="1" applyBorder="1" applyAlignment="1">
      <alignment horizontal="left"/>
    </xf>
    <xf numFmtId="16" fontId="2" fillId="0" borderId="11" xfId="0" applyNumberFormat="1" applyFont="1" applyBorder="1" applyAlignment="1">
      <alignment horizontal="left"/>
    </xf>
    <xf numFmtId="16" fontId="2" fillId="0" borderId="0" xfId="0" applyNumberFormat="1" applyFont="1" applyAlignment="1">
      <alignment horizontal="left"/>
    </xf>
    <xf numFmtId="16" fontId="2" fillId="0" borderId="57" xfId="0" applyNumberFormat="1" applyFont="1" applyBorder="1" applyAlignment="1">
      <alignment horizontal="left"/>
    </xf>
    <xf numFmtId="16" fontId="2" fillId="0" borderId="55" xfId="0" applyNumberFormat="1" applyFont="1" applyBorder="1" applyAlignment="1">
      <alignment horizontal="left"/>
    </xf>
    <xf numFmtId="16" fontId="2" fillId="0" borderId="13" xfId="0" applyNumberFormat="1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16" fontId="6" fillId="0" borderId="23" xfId="0" applyNumberFormat="1" applyFont="1" applyBorder="1" applyAlignment="1">
      <alignment horizontal="left" vertical="center"/>
    </xf>
    <xf numFmtId="16" fontId="6" fillId="0" borderId="21" xfId="0" applyNumberFormat="1" applyFont="1" applyBorder="1" applyAlignment="1">
      <alignment horizontal="left" vertical="center"/>
    </xf>
    <xf numFmtId="0" fontId="13" fillId="0" borderId="62" xfId="0" applyFont="1" applyBorder="1" applyAlignment="1">
      <alignment horizontal="left"/>
    </xf>
    <xf numFmtId="0" fontId="0" fillId="0" borderId="27" xfId="0" applyBorder="1" applyAlignment="1">
      <alignment horizontal="left"/>
    </xf>
    <xf numFmtId="2" fontId="13" fillId="0" borderId="27" xfId="0" applyNumberFormat="1" applyFont="1" applyBorder="1"/>
    <xf numFmtId="0" fontId="6" fillId="0" borderId="18" xfId="0" applyFont="1" applyBorder="1" applyAlignment="1">
      <alignment horizontal="left" vertical="center" wrapText="1"/>
    </xf>
    <xf numFmtId="0" fontId="6" fillId="0" borderId="39" xfId="0" applyFont="1" applyFill="1" applyBorder="1" applyAlignment="1">
      <alignment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40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3" xfId="0" applyFont="1" applyFill="1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wrapText="1"/>
    </xf>
    <xf numFmtId="0" fontId="6" fillId="0" borderId="28" xfId="0" applyFont="1" applyBorder="1"/>
    <xf numFmtId="0" fontId="6" fillId="7" borderId="1" xfId="0" applyFont="1" applyFill="1" applyBorder="1" applyAlignment="1">
      <alignment horizontal="center" vertical="center"/>
    </xf>
    <xf numFmtId="0" fontId="6" fillId="0" borderId="1" xfId="0" applyFont="1" applyBorder="1"/>
    <xf numFmtId="2" fontId="6" fillId="0" borderId="1" xfId="0" applyNumberFormat="1" applyFont="1" applyBorder="1"/>
    <xf numFmtId="0" fontId="6" fillId="0" borderId="0" xfId="0" applyFont="1" applyBorder="1"/>
    <xf numFmtId="0" fontId="14" fillId="5" borderId="6" xfId="0" applyFont="1" applyFill="1" applyBorder="1" applyAlignment="1">
      <alignment horizontal="left" wrapText="1"/>
    </xf>
    <xf numFmtId="0" fontId="26" fillId="0" borderId="7" xfId="0" applyFont="1" applyBorder="1" applyAlignment="1"/>
    <xf numFmtId="0" fontId="26" fillId="0" borderId="8" xfId="0" applyFont="1" applyBorder="1" applyAlignment="1"/>
    <xf numFmtId="0" fontId="3" fillId="0" borderId="0" xfId="0" applyFont="1" applyFill="1" applyBorder="1" applyAlignment="1"/>
    <xf numFmtId="0" fontId="0" fillId="0" borderId="5" xfId="0" applyFill="1" applyBorder="1" applyAlignment="1"/>
    <xf numFmtId="0" fontId="2" fillId="0" borderId="0" xfId="0" applyFont="1" applyBorder="1" applyAlignment="1">
      <alignment horizontal="center"/>
    </xf>
    <xf numFmtId="0" fontId="7" fillId="5" borderId="6" xfId="0" applyFont="1" applyFill="1" applyBorder="1" applyAlignment="1">
      <alignment horizontal="left"/>
    </xf>
    <xf numFmtId="0" fontId="0" fillId="0" borderId="7" xfId="0" applyBorder="1" applyAlignment="1"/>
    <xf numFmtId="0" fontId="0" fillId="0" borderId="8" xfId="0" applyBorder="1" applyAlignment="1"/>
    <xf numFmtId="0" fontId="8" fillId="7" borderId="6" xfId="0" applyFont="1" applyFill="1" applyBorder="1" applyAlignment="1">
      <alignment horizontal="left"/>
    </xf>
    <xf numFmtId="0" fontId="8" fillId="6" borderId="22" xfId="0" applyFont="1" applyFill="1" applyBorder="1" applyAlignment="1">
      <alignment horizontal="left" vertical="center" wrapText="1"/>
    </xf>
    <xf numFmtId="0" fontId="0" fillId="0" borderId="14" xfId="0" applyBorder="1" applyAlignment="1"/>
    <xf numFmtId="0" fontId="7" fillId="5" borderId="15" xfId="0" applyFont="1" applyFill="1" applyBorder="1" applyAlignment="1">
      <alignment horizontal="left"/>
    </xf>
    <xf numFmtId="0" fontId="0" fillId="0" borderId="5" xfId="0" applyBorder="1" applyAlignment="1"/>
    <xf numFmtId="0" fontId="0" fillId="0" borderId="3" xfId="0" applyBorder="1" applyAlignment="1"/>
    <xf numFmtId="0" fontId="11" fillId="7" borderId="43" xfId="0" applyFont="1" applyFill="1" applyBorder="1" applyAlignment="1">
      <alignment horizontal="left"/>
    </xf>
    <xf numFmtId="0" fontId="0" fillId="0" borderId="46" xfId="0" applyBorder="1" applyAlignment="1"/>
    <xf numFmtId="0" fontId="0" fillId="0" borderId="52" xfId="0" applyBorder="1" applyAlignment="1"/>
    <xf numFmtId="0" fontId="9" fillId="4" borderId="53" xfId="0" applyFont="1" applyFill="1" applyBorder="1" applyAlignment="1">
      <alignment horizontal="left" wrapText="1"/>
    </xf>
    <xf numFmtId="0" fontId="26" fillId="0" borderId="54" xfId="0" applyFont="1" applyBorder="1" applyAlignment="1"/>
    <xf numFmtId="0" fontId="11" fillId="7" borderId="6" xfId="0" applyFont="1" applyFill="1" applyBorder="1" applyAlignment="1">
      <alignment horizontal="left"/>
    </xf>
    <xf numFmtId="0" fontId="9" fillId="4" borderId="6" xfId="0" applyFont="1" applyFill="1" applyBorder="1" applyAlignment="1">
      <alignment horizontal="left" wrapText="1"/>
    </xf>
    <xf numFmtId="0" fontId="8" fillId="6" borderId="6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right"/>
    </xf>
    <xf numFmtId="0" fontId="2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3" fillId="5" borderId="43" xfId="0" applyFont="1" applyFill="1" applyBorder="1" applyAlignment="1"/>
    <xf numFmtId="0" fontId="0" fillId="0" borderId="44" xfId="0" applyBorder="1" applyAlignment="1"/>
    <xf numFmtId="0" fontId="4" fillId="0" borderId="43" xfId="0" applyFont="1" applyBorder="1" applyAlignment="1">
      <alignment horizontal="left"/>
    </xf>
    <xf numFmtId="0" fontId="4" fillId="0" borderId="45" xfId="0" applyFont="1" applyBorder="1" applyAlignment="1">
      <alignment horizontal="left"/>
    </xf>
    <xf numFmtId="0" fontId="4" fillId="0" borderId="46" xfId="0" applyFont="1" applyBorder="1" applyAlignment="1">
      <alignment horizontal="left"/>
    </xf>
    <xf numFmtId="0" fontId="4" fillId="0" borderId="44" xfId="0" applyFont="1" applyBorder="1" applyAlignment="1">
      <alignment horizontal="left"/>
    </xf>
    <xf numFmtId="0" fontId="3" fillId="5" borderId="6" xfId="0" applyFont="1" applyFill="1" applyBorder="1" applyAlignment="1"/>
    <xf numFmtId="0" fontId="4" fillId="0" borderId="47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48" xfId="0" applyFont="1" applyBorder="1" applyAlignment="1">
      <alignment horizontal="left"/>
    </xf>
    <xf numFmtId="0" fontId="2" fillId="0" borderId="0" xfId="0" applyFont="1" applyAlignment="1"/>
    <xf numFmtId="0" fontId="0" fillId="0" borderId="0" xfId="0" applyAlignment="1"/>
    <xf numFmtId="0" fontId="6" fillId="0" borderId="0" xfId="0" applyFont="1" applyAlignment="1"/>
    <xf numFmtId="0" fontId="26" fillId="0" borderId="0" xfId="0" applyFont="1" applyAlignment="1"/>
    <xf numFmtId="0" fontId="6" fillId="3" borderId="23" xfId="0" applyFont="1" applyFill="1" applyBorder="1" applyAlignment="1">
      <alignment horizontal="left" vertical="center" wrapText="1"/>
    </xf>
    <xf numFmtId="0" fontId="26" fillId="0" borderId="19" xfId="0" applyFont="1" applyBorder="1" applyAlignment="1"/>
    <xf numFmtId="0" fontId="26" fillId="0" borderId="24" xfId="0" applyFont="1" applyBorder="1" applyAlignment="1"/>
    <xf numFmtId="0" fontId="6" fillId="0" borderId="0" xfId="0" applyFont="1" applyFill="1" applyBorder="1" applyAlignment="1">
      <alignment horizontal="left" vertical="top" wrapText="1"/>
    </xf>
    <xf numFmtId="4" fontId="8" fillId="0" borderId="0" xfId="0" applyNumberFormat="1" applyFont="1" applyFill="1" applyBorder="1" applyAlignment="1">
      <alignment horizontal="center" vertical="center" wrapText="1"/>
    </xf>
    <xf numFmtId="10" fontId="8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8" fillId="6" borderId="21" xfId="0" applyFont="1" applyFill="1" applyBorder="1" applyAlignment="1">
      <alignment vertical="center" wrapText="1"/>
    </xf>
    <xf numFmtId="0" fontId="26" fillId="0" borderId="12" xfId="0" applyFont="1" applyBorder="1" applyAlignment="1"/>
    <xf numFmtId="0" fontId="26" fillId="0" borderId="13" xfId="0" applyFont="1" applyBorder="1" applyAlignment="1"/>
    <xf numFmtId="0" fontId="14" fillId="5" borderId="22" xfId="0" applyFont="1" applyFill="1" applyBorder="1" applyAlignment="1">
      <alignment wrapText="1"/>
    </xf>
    <xf numFmtId="0" fontId="0" fillId="0" borderId="60" xfId="0" applyBorder="1" applyAlignment="1"/>
    <xf numFmtId="0" fontId="0" fillId="0" borderId="0" xfId="0" applyFill="1" applyBorder="1" applyAlignment="1"/>
    <xf numFmtId="0" fontId="0" fillId="0" borderId="19" xfId="0" applyBorder="1" applyAlignment="1"/>
    <xf numFmtId="0" fontId="11" fillId="0" borderId="0" xfId="0" applyFont="1" applyAlignment="1"/>
    <xf numFmtId="4" fontId="1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7" fillId="5" borderId="5" xfId="0" applyFont="1" applyFill="1" applyBorder="1" applyAlignment="1">
      <alignment horizontal="left"/>
    </xf>
    <xf numFmtId="0" fontId="1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" fillId="0" borderId="6" xfId="0" applyFont="1" applyFill="1" applyBorder="1" applyAlignment="1"/>
    <xf numFmtId="0" fontId="0" fillId="0" borderId="7" xfId="0" applyFill="1" applyBorder="1" applyAlignment="1"/>
    <xf numFmtId="0" fontId="0" fillId="0" borderId="8" xfId="0" applyFill="1" applyBorder="1" applyAlignment="1"/>
    <xf numFmtId="0" fontId="2" fillId="3" borderId="57" xfId="0" applyFont="1" applyFill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11" fillId="7" borderId="6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40" xfId="0" applyFont="1" applyBorder="1" applyAlignment="1">
      <alignment horizontal="left" wrapText="1"/>
    </xf>
    <xf numFmtId="0" fontId="26" fillId="0" borderId="1" xfId="0" applyFont="1" applyBorder="1" applyAlignment="1"/>
    <xf numFmtId="0" fontId="26" fillId="0" borderId="35" xfId="0" applyFont="1" applyBorder="1" applyAlignment="1"/>
    <xf numFmtId="0" fontId="6" fillId="0" borderId="40" xfId="0" applyFont="1" applyBorder="1" applyAlignment="1"/>
    <xf numFmtId="0" fontId="11" fillId="0" borderId="53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vertical="center" wrapText="1"/>
    </xf>
    <xf numFmtId="0" fontId="14" fillId="5" borderId="6" xfId="0" applyFont="1" applyFill="1" applyBorder="1" applyAlignment="1">
      <alignment wrapText="1"/>
    </xf>
    <xf numFmtId="0" fontId="6" fillId="0" borderId="39" xfId="0" applyFont="1" applyBorder="1" applyAlignment="1">
      <alignment horizontal="left"/>
    </xf>
    <xf numFmtId="0" fontId="26" fillId="0" borderId="17" xfId="0" applyFont="1" applyBorder="1" applyAlignment="1"/>
    <xf numFmtId="0" fontId="26" fillId="0" borderId="34" xfId="0" applyFont="1" applyBorder="1" applyAlignment="1"/>
    <xf numFmtId="0" fontId="6" fillId="0" borderId="21" xfId="0" applyFont="1" applyBorder="1" applyAlignment="1">
      <alignment horizontal="left" wrapText="1"/>
    </xf>
    <xf numFmtId="0" fontId="0" fillId="0" borderId="12" xfId="0" applyBorder="1" applyAlignment="1"/>
    <xf numFmtId="0" fontId="0" fillId="0" borderId="25" xfId="0" applyBorder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6" fillId="0" borderId="0" xfId="0" applyFont="1" applyFill="1" applyAlignment="1">
      <alignment horizontal="left" wrapText="1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8" fillId="0" borderId="0" xfId="0" applyFont="1" applyFill="1" applyBorder="1" applyAlignment="1">
      <alignment horizontal="left" vertical="center"/>
    </xf>
    <xf numFmtId="0" fontId="2" fillId="0" borderId="0" xfId="0" applyFont="1" applyBorder="1" applyAlignment="1"/>
    <xf numFmtId="0" fontId="3" fillId="0" borderId="27" xfId="0" applyFont="1" applyFill="1" applyBorder="1" applyAlignment="1"/>
    <xf numFmtId="0" fontId="0" fillId="0" borderId="27" xfId="0" applyFill="1" applyBorder="1" applyAlignment="1"/>
    <xf numFmtId="0" fontId="2" fillId="0" borderId="0" xfId="0" applyFont="1" applyFill="1" applyBorder="1" applyAlignment="1"/>
    <xf numFmtId="0" fontId="4" fillId="0" borderId="1" xfId="0" applyFont="1" applyBorder="1" applyAlignment="1">
      <alignment horizontal="left"/>
    </xf>
    <xf numFmtId="0" fontId="2" fillId="0" borderId="1" xfId="0" applyFont="1" applyBorder="1" applyAlignment="1"/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0" fontId="26" fillId="0" borderId="12" xfId="0" applyFont="1" applyBorder="1" applyAlignment="1">
      <alignment horizontal="left"/>
    </xf>
    <xf numFmtId="0" fontId="26" fillId="0" borderId="13" xfId="0" applyFont="1" applyBorder="1" applyAlignment="1">
      <alignment horizontal="left"/>
    </xf>
    <xf numFmtId="0" fontId="6" fillId="5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/>
    </xf>
    <xf numFmtId="0" fontId="2" fillId="7" borderId="2" xfId="0" applyFont="1" applyFill="1" applyBorder="1" applyAlignment="1">
      <alignment horizontal="left"/>
    </xf>
    <xf numFmtId="0" fontId="2" fillId="7" borderId="12" xfId="0" applyFont="1" applyFill="1" applyBorder="1" applyAlignment="1">
      <alignment horizontal="left"/>
    </xf>
    <xf numFmtId="0" fontId="2" fillId="7" borderId="13" xfId="0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left" vertical="center" wrapText="1"/>
    </xf>
    <xf numFmtId="0" fontId="6" fillId="0" borderId="59" xfId="0" applyFont="1" applyBorder="1" applyAlignment="1"/>
    <xf numFmtId="0" fontId="26" fillId="0" borderId="59" xfId="0" applyFont="1" applyBorder="1" applyAlignment="1"/>
    <xf numFmtId="0" fontId="6" fillId="0" borderId="27" xfId="0" applyFont="1" applyBorder="1" applyAlignment="1">
      <alignment horizontal="center"/>
    </xf>
    <xf numFmtId="0" fontId="26" fillId="0" borderId="27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2" xfId="0" applyFont="1" applyBorder="1" applyAlignment="1" applyProtection="1">
      <alignment horizontal="justify" vertical="top" wrapText="1"/>
      <protection locked="0"/>
    </xf>
    <xf numFmtId="0" fontId="2" fillId="0" borderId="12" xfId="0" applyFont="1" applyBorder="1" applyAlignment="1" applyProtection="1">
      <alignment horizontal="justify" vertical="top" wrapText="1"/>
      <protection locked="0"/>
    </xf>
    <xf numFmtId="0" fontId="2" fillId="0" borderId="13" xfId="0" applyFont="1" applyBorder="1" applyAlignment="1" applyProtection="1">
      <alignment horizontal="justify" vertical="top" wrapText="1"/>
      <protection locked="0"/>
    </xf>
    <xf numFmtId="0" fontId="0" fillId="0" borderId="12" xfId="0" applyBorder="1" applyAlignment="1">
      <alignment horizontal="justify" vertical="top" wrapText="1"/>
    </xf>
    <xf numFmtId="0" fontId="0" fillId="0" borderId="13" xfId="0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Border="1" applyAlignment="1"/>
    <xf numFmtId="0" fontId="2" fillId="0" borderId="27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0" fillId="0" borderId="0" xfId="0" applyFont="1" applyAlignment="1">
      <alignment wrapText="1"/>
    </xf>
    <xf numFmtId="0" fontId="2" fillId="0" borderId="2" xfId="0" applyFont="1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3" fillId="6" borderId="1" xfId="0" applyFont="1" applyFill="1" applyBorder="1" applyAlignment="1"/>
    <xf numFmtId="0" fontId="17" fillId="6" borderId="1" xfId="0" applyFont="1" applyFill="1" applyBorder="1" applyAlignment="1"/>
    <xf numFmtId="0" fontId="3" fillId="7" borderId="1" xfId="0" applyFont="1" applyFill="1" applyBorder="1" applyAlignment="1"/>
    <xf numFmtId="0" fontId="17" fillId="7" borderId="1" xfId="0" applyFont="1" applyFill="1" applyBorder="1" applyAlignment="1"/>
    <xf numFmtId="4" fontId="2" fillId="4" borderId="2" xfId="0" applyNumberFormat="1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12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8" fillId="5" borderId="2" xfId="0" applyFont="1" applyFill="1" applyBorder="1" applyAlignment="1">
      <alignment horizontal="left" vertical="top"/>
    </xf>
    <xf numFmtId="0" fontId="19" fillId="0" borderId="12" xfId="0" applyFont="1" applyBorder="1" applyAlignment="1">
      <alignment horizontal="left" vertical="top"/>
    </xf>
    <xf numFmtId="0" fontId="19" fillId="0" borderId="13" xfId="0" applyFont="1" applyBorder="1" applyAlignment="1">
      <alignment horizontal="left" vertical="top"/>
    </xf>
    <xf numFmtId="2" fontId="2" fillId="6" borderId="15" xfId="0" applyNumberFormat="1" applyFont="1" applyFill="1" applyBorder="1" applyAlignment="1">
      <alignment horizontal="left" vertical="center" wrapText="1"/>
    </xf>
    <xf numFmtId="2" fontId="0" fillId="0" borderId="28" xfId="0" applyNumberFormat="1" applyBorder="1" applyAlignment="1">
      <alignment horizontal="left" vertical="center" wrapText="1"/>
    </xf>
    <xf numFmtId="2" fontId="0" fillId="0" borderId="29" xfId="0" applyNumberForma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</cellXfs>
  <cellStyles count="3">
    <cellStyle name="Čiarka" xfId="2" builtinId="3"/>
    <cellStyle name="Normálne" xfId="0" builtinId="0"/>
    <cellStyle name="Percentá" xfId="1" builtinId="5"/>
  </cellStyles>
  <dxfs count="0"/>
  <tableStyles count="0" defaultTableStyle="TableStyleMedium2" defaultPivotStyle="PivotStyleLight16"/>
  <colors>
    <mruColors>
      <color rgb="FF7EC234"/>
      <color rgb="FFD6E3BC"/>
      <color rgb="FF9BBB59"/>
      <color rgb="FFC2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1095375</xdr:colOff>
      <xdr:row>31</xdr:row>
      <xdr:rowOff>59531</xdr:rowOff>
    </xdr:from>
    <xdr:ext cx="184731" cy="264560"/>
    <xdr:sp macro="" textlink="">
      <xdr:nvSpPr>
        <xdr:cNvPr id="3" name="BlokTextu 2"/>
        <xdr:cNvSpPr txBox="1"/>
      </xdr:nvSpPr>
      <xdr:spPr>
        <a:xfrm>
          <a:off x="7486650" y="7403306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 sz="1100"/>
        </a:p>
      </xdr:txBody>
    </xdr:sp>
    <xdr:clientData/>
  </xdr:oneCellAnchor>
  <xdr:twoCellAnchor editAs="oneCell">
    <xdr:from>
      <xdr:col>7</xdr:col>
      <xdr:colOff>933450</xdr:colOff>
      <xdr:row>4</xdr:row>
      <xdr:rowOff>0</xdr:rowOff>
    </xdr:from>
    <xdr:to>
      <xdr:col>11</xdr:col>
      <xdr:colOff>47625</xdr:colOff>
      <xdr:row>5</xdr:row>
      <xdr:rowOff>144079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34550" y="742950"/>
          <a:ext cx="5553075" cy="7060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867834</xdr:colOff>
      <xdr:row>4</xdr:row>
      <xdr:rowOff>0</xdr:rowOff>
    </xdr:from>
    <xdr:to>
      <xdr:col>10</xdr:col>
      <xdr:colOff>2557992</xdr:colOff>
      <xdr:row>5</xdr:row>
      <xdr:rowOff>81637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62584" y="740833"/>
          <a:ext cx="5553075" cy="70605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2603500</xdr:colOff>
      <xdr:row>4</xdr:row>
      <xdr:rowOff>10584</xdr:rowOff>
    </xdr:from>
    <xdr:to>
      <xdr:col>5</xdr:col>
      <xdr:colOff>1795992</xdr:colOff>
      <xdr:row>5</xdr:row>
      <xdr:rowOff>113388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8167" y="751417"/>
          <a:ext cx="5553075" cy="70605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2238375</xdr:colOff>
      <xdr:row>4</xdr:row>
      <xdr:rowOff>38100</xdr:rowOff>
    </xdr:from>
    <xdr:to>
      <xdr:col>4</xdr:col>
      <xdr:colOff>933450</xdr:colOff>
      <xdr:row>5</xdr:row>
      <xdr:rowOff>105979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8375" y="781050"/>
          <a:ext cx="5553075" cy="70605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391586</xdr:colOff>
      <xdr:row>4</xdr:row>
      <xdr:rowOff>21167</xdr:rowOff>
    </xdr:from>
    <xdr:to>
      <xdr:col>8</xdr:col>
      <xdr:colOff>1725083</xdr:colOff>
      <xdr:row>5</xdr:row>
      <xdr:rowOff>10029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2169" y="783167"/>
          <a:ext cx="5905497" cy="75086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4</xdr:row>
      <xdr:rowOff>0</xdr:rowOff>
    </xdr:from>
    <xdr:to>
      <xdr:col>7</xdr:col>
      <xdr:colOff>1333500</xdr:colOff>
      <xdr:row>5</xdr:row>
      <xdr:rowOff>67879</xdr:rowOff>
    </xdr:to>
    <xdr:pic>
      <xdr:nvPicPr>
        <xdr:cNvPr id="8" name="Obrázok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0725" y="762000"/>
          <a:ext cx="5553075" cy="70605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733425</xdr:colOff>
      <xdr:row>3</xdr:row>
      <xdr:rowOff>180975</xdr:rowOff>
    </xdr:from>
    <xdr:to>
      <xdr:col>4</xdr:col>
      <xdr:colOff>3143250</xdr:colOff>
      <xdr:row>5</xdr:row>
      <xdr:rowOff>125029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29175" y="752475"/>
          <a:ext cx="5553075" cy="7060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53"/>
  <sheetViews>
    <sheetView topLeftCell="A25" zoomScaleNormal="100" workbookViewId="0">
      <selection activeCell="E58" sqref="E58"/>
    </sheetView>
  </sheetViews>
  <sheetFormatPr defaultColWidth="9.140625" defaultRowHeight="15" x14ac:dyDescent="0.25"/>
  <cols>
    <col min="1" max="1" width="5.5703125" style="1" customWidth="1"/>
    <col min="2" max="2" width="34.42578125" style="1" customWidth="1"/>
    <col min="3" max="4" width="19.5703125" style="1" customWidth="1"/>
    <col min="5" max="5" width="16.7109375" style="2" customWidth="1"/>
    <col min="6" max="6" width="19.7109375" style="3" customWidth="1"/>
    <col min="7" max="7" width="16.42578125" style="3" customWidth="1"/>
    <col min="8" max="8" width="16.28515625" style="3" customWidth="1"/>
    <col min="9" max="9" width="22" style="3" customWidth="1"/>
    <col min="10" max="10" width="19.5703125" style="3" customWidth="1"/>
    <col min="11" max="11" width="38.7109375" style="1" customWidth="1"/>
    <col min="12" max="16384" width="9.140625" style="1"/>
  </cols>
  <sheetData>
    <row r="2" spans="1:12" x14ac:dyDescent="0.25">
      <c r="A2" s="240" t="s">
        <v>126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2" ht="13.9" x14ac:dyDescent="0.25">
      <c r="E3" s="1"/>
      <c r="F3" s="1"/>
      <c r="G3" s="1"/>
      <c r="H3" s="1"/>
      <c r="I3" s="24"/>
      <c r="J3" s="24"/>
    </row>
    <row r="5" spans="1:12" ht="44.25" customHeight="1" x14ac:dyDescent="0.25">
      <c r="A5" s="253"/>
      <c r="B5" s="254"/>
      <c r="C5" s="254"/>
      <c r="D5" s="254"/>
      <c r="E5" s="254"/>
      <c r="F5" s="254"/>
      <c r="G5" s="254"/>
      <c r="H5" s="254"/>
      <c r="I5" s="254"/>
      <c r="J5" s="254"/>
      <c r="K5" s="254"/>
    </row>
    <row r="6" spans="1:12" x14ac:dyDescent="0.25">
      <c r="E6" s="1"/>
      <c r="F6" s="1"/>
      <c r="G6" s="1"/>
      <c r="H6" s="1"/>
      <c r="I6" s="1"/>
      <c r="J6" s="1"/>
    </row>
    <row r="7" spans="1:12" ht="20.25" x14ac:dyDescent="0.3">
      <c r="B7" s="242" t="s">
        <v>68</v>
      </c>
      <c r="C7" s="242"/>
      <c r="D7" s="242"/>
      <c r="E7" s="242"/>
      <c r="F7" s="242"/>
      <c r="G7" s="242"/>
      <c r="H7" s="242"/>
      <c r="I7" s="242"/>
      <c r="J7" s="242"/>
      <c r="K7" s="242"/>
    </row>
    <row r="8" spans="1:12" ht="15" customHeight="1" x14ac:dyDescent="0.35">
      <c r="B8" s="117"/>
      <c r="C8" s="117"/>
      <c r="D8" s="117"/>
      <c r="E8" s="117"/>
      <c r="F8" s="117"/>
      <c r="G8" s="117"/>
      <c r="H8" s="117"/>
      <c r="I8" s="117"/>
      <c r="J8" s="117"/>
      <c r="K8" s="117"/>
    </row>
    <row r="9" spans="1:12" ht="14.45" thickBot="1" x14ac:dyDescent="0.3"/>
    <row r="10" spans="1:12" ht="15.75" thickBot="1" x14ac:dyDescent="0.3">
      <c r="A10" s="243" t="s">
        <v>0</v>
      </c>
      <c r="B10" s="244"/>
      <c r="C10" s="245"/>
      <c r="D10" s="246"/>
      <c r="E10" s="247"/>
      <c r="F10" s="247"/>
      <c r="G10" s="247"/>
      <c r="H10" s="247"/>
      <c r="I10" s="247"/>
      <c r="J10" s="247"/>
      <c r="K10" s="248"/>
    </row>
    <row r="11" spans="1:12" ht="15.75" thickBot="1" x14ac:dyDescent="0.3">
      <c r="A11" s="249" t="s">
        <v>1</v>
      </c>
      <c r="B11" s="225"/>
      <c r="C11" s="250"/>
      <c r="D11" s="250"/>
      <c r="E11" s="251"/>
      <c r="F11" s="251"/>
      <c r="G11" s="251"/>
      <c r="H11" s="251"/>
      <c r="I11" s="251"/>
      <c r="J11" s="251"/>
      <c r="K11" s="252"/>
      <c r="L11" s="121"/>
    </row>
    <row r="12" spans="1:12" ht="14.45" x14ac:dyDescent="0.3">
      <c r="B12" s="220"/>
      <c r="C12" s="221"/>
      <c r="D12" s="221"/>
      <c r="E12" s="221"/>
      <c r="F12" s="221"/>
      <c r="G12" s="221"/>
      <c r="H12" s="221"/>
      <c r="I12" s="221"/>
      <c r="J12" s="221"/>
      <c r="K12" s="221"/>
    </row>
    <row r="13" spans="1:12" ht="14.45" thickBot="1" x14ac:dyDescent="0.3">
      <c r="B13" s="222"/>
      <c r="C13" s="222"/>
      <c r="D13" s="222"/>
      <c r="E13" s="222"/>
      <c r="F13" s="222"/>
      <c r="G13" s="222"/>
      <c r="H13" s="222"/>
      <c r="I13" s="222"/>
      <c r="J13" s="222"/>
      <c r="K13" s="222"/>
    </row>
    <row r="14" spans="1:12" ht="60.75" customHeight="1" thickBot="1" x14ac:dyDescent="0.3">
      <c r="A14" s="122" t="s">
        <v>106</v>
      </c>
      <c r="B14" s="122" t="s">
        <v>2</v>
      </c>
      <c r="C14" s="123" t="s">
        <v>6</v>
      </c>
      <c r="D14" s="122" t="s">
        <v>107</v>
      </c>
      <c r="E14" s="122" t="s">
        <v>3</v>
      </c>
      <c r="F14" s="124" t="s">
        <v>4</v>
      </c>
      <c r="G14" s="123" t="s">
        <v>28</v>
      </c>
      <c r="H14" s="123" t="s">
        <v>29</v>
      </c>
      <c r="I14" s="123" t="s">
        <v>31</v>
      </c>
      <c r="J14" s="122" t="s">
        <v>75</v>
      </c>
      <c r="K14" s="122" t="s">
        <v>100</v>
      </c>
    </row>
    <row r="15" spans="1:12" ht="19.5" thickBot="1" x14ac:dyDescent="0.35">
      <c r="A15" s="223" t="s">
        <v>7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5"/>
      <c r="L15" s="176"/>
    </row>
    <row r="16" spans="1:12" ht="16.149999999999999" thickBot="1" x14ac:dyDescent="0.35">
      <c r="A16" s="226" t="s">
        <v>102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5"/>
    </row>
    <row r="17" spans="1:12" ht="13.9" x14ac:dyDescent="0.25">
      <c r="A17" s="178">
        <v>42370</v>
      </c>
      <c r="B17" s="125"/>
      <c r="C17" s="120"/>
      <c r="D17" s="120"/>
      <c r="E17" s="4"/>
      <c r="F17" s="5">
        <v>0</v>
      </c>
      <c r="G17" s="19">
        <v>0</v>
      </c>
      <c r="H17" s="19">
        <f>F17*G17</f>
        <v>0</v>
      </c>
      <c r="I17" s="19"/>
      <c r="J17" s="19"/>
      <c r="K17" s="126"/>
    </row>
    <row r="18" spans="1:12" ht="13.9" x14ac:dyDescent="0.25">
      <c r="A18" s="179">
        <v>42401</v>
      </c>
      <c r="B18" s="110"/>
      <c r="C18" s="119"/>
      <c r="D18" s="120"/>
      <c r="E18" s="4"/>
      <c r="F18" s="6">
        <v>0</v>
      </c>
      <c r="G18" s="20">
        <v>0</v>
      </c>
      <c r="H18" s="20">
        <f>F18*G18</f>
        <v>0</v>
      </c>
      <c r="I18" s="20"/>
      <c r="J18" s="20"/>
      <c r="K18" s="111"/>
    </row>
    <row r="19" spans="1:12" ht="13.9" x14ac:dyDescent="0.25">
      <c r="A19" s="180">
        <v>42430</v>
      </c>
      <c r="B19" s="110"/>
      <c r="C19" s="119"/>
      <c r="D19" s="119"/>
      <c r="E19" s="7"/>
      <c r="F19" s="6">
        <v>0</v>
      </c>
      <c r="G19" s="21">
        <v>0</v>
      </c>
      <c r="H19" s="20">
        <v>0</v>
      </c>
      <c r="I19" s="20"/>
      <c r="J19" s="20"/>
      <c r="K19" s="111"/>
    </row>
    <row r="20" spans="1:12" ht="13.9" x14ac:dyDescent="0.25">
      <c r="A20" s="180">
        <v>42461</v>
      </c>
      <c r="B20" s="110"/>
      <c r="C20" s="119"/>
      <c r="D20" s="119"/>
      <c r="E20" s="7"/>
      <c r="F20" s="6">
        <v>0</v>
      </c>
      <c r="G20" s="20">
        <v>0</v>
      </c>
      <c r="H20" s="20">
        <f t="shared" ref="H20:H25" si="0">F20*G20</f>
        <v>0</v>
      </c>
      <c r="I20" s="20"/>
      <c r="J20" s="20"/>
      <c r="K20" s="111"/>
    </row>
    <row r="21" spans="1:12" ht="13.9" x14ac:dyDescent="0.25">
      <c r="A21" s="180">
        <v>42491</v>
      </c>
      <c r="B21" s="110"/>
      <c r="C21" s="119"/>
      <c r="D21" s="177"/>
      <c r="E21" s="7"/>
      <c r="F21" s="6">
        <v>0</v>
      </c>
      <c r="G21" s="20">
        <v>0</v>
      </c>
      <c r="H21" s="20">
        <f t="shared" si="0"/>
        <v>0</v>
      </c>
      <c r="I21" s="20"/>
      <c r="J21" s="20"/>
      <c r="K21" s="111"/>
    </row>
    <row r="22" spans="1:12" ht="13.9" x14ac:dyDescent="0.25">
      <c r="A22" s="180">
        <v>42522</v>
      </c>
      <c r="B22" s="110"/>
      <c r="C22" s="119"/>
      <c r="D22" s="177"/>
      <c r="E22" s="7"/>
      <c r="F22" s="6">
        <v>0</v>
      </c>
      <c r="G22" s="20">
        <v>0</v>
      </c>
      <c r="H22" s="20">
        <f t="shared" si="0"/>
        <v>0</v>
      </c>
      <c r="I22" s="20"/>
      <c r="J22" s="20"/>
      <c r="K22" s="111"/>
    </row>
    <row r="23" spans="1:12" ht="13.9" x14ac:dyDescent="0.25">
      <c r="A23" s="180">
        <v>42552</v>
      </c>
      <c r="B23" s="110"/>
      <c r="C23" s="177"/>
      <c r="D23" s="177"/>
      <c r="E23" s="7"/>
      <c r="F23" s="6">
        <v>0</v>
      </c>
      <c r="G23" s="20">
        <v>0</v>
      </c>
      <c r="H23" s="20">
        <f t="shared" si="0"/>
        <v>0</v>
      </c>
      <c r="I23" s="20"/>
      <c r="J23" s="20"/>
      <c r="K23" s="111"/>
    </row>
    <row r="24" spans="1:12" ht="13.9" x14ac:dyDescent="0.25">
      <c r="A24" s="180">
        <v>42583</v>
      </c>
      <c r="B24" s="110"/>
      <c r="C24" s="177"/>
      <c r="D24" s="177"/>
      <c r="E24" s="7"/>
      <c r="F24" s="6">
        <v>0</v>
      </c>
      <c r="G24" s="20">
        <v>0</v>
      </c>
      <c r="H24" s="20">
        <f t="shared" si="0"/>
        <v>0</v>
      </c>
      <c r="I24" s="20"/>
      <c r="J24" s="20"/>
      <c r="K24" s="111"/>
    </row>
    <row r="25" spans="1:12" ht="13.9" x14ac:dyDescent="0.25">
      <c r="A25" s="179">
        <v>42614</v>
      </c>
      <c r="B25" s="110"/>
      <c r="C25" s="177"/>
      <c r="D25" s="177"/>
      <c r="E25" s="7"/>
      <c r="F25" s="6">
        <v>0</v>
      </c>
      <c r="G25" s="20">
        <v>0</v>
      </c>
      <c r="H25" s="112">
        <f t="shared" si="0"/>
        <v>0</v>
      </c>
      <c r="I25" s="112"/>
      <c r="J25" s="112"/>
      <c r="K25" s="113"/>
    </row>
    <row r="26" spans="1:12" ht="16.5" customHeight="1" thickBot="1" x14ac:dyDescent="0.35">
      <c r="A26" s="227" t="s">
        <v>101</v>
      </c>
      <c r="B26" s="228"/>
      <c r="C26" s="228"/>
      <c r="D26" s="228"/>
      <c r="E26" s="228"/>
      <c r="F26" s="228"/>
      <c r="G26" s="228"/>
      <c r="H26" s="114">
        <f>SUM(H17:H25)</f>
        <v>0</v>
      </c>
      <c r="I26" s="114">
        <f>SUM(I17:I25)</f>
        <v>0</v>
      </c>
      <c r="J26" s="114">
        <v>0</v>
      </c>
      <c r="K26" s="127"/>
      <c r="L26" s="121"/>
    </row>
    <row r="27" spans="1:12" ht="16.149999999999999" thickBot="1" x14ac:dyDescent="0.35">
      <c r="B27" s="128"/>
      <c r="C27" s="10"/>
      <c r="D27" s="10"/>
      <c r="E27" s="11"/>
      <c r="F27" s="12"/>
      <c r="G27" s="12"/>
      <c r="H27" s="13"/>
      <c r="I27" s="13"/>
      <c r="J27" s="13"/>
      <c r="K27" s="129"/>
    </row>
    <row r="28" spans="1:12" ht="19.5" thickBot="1" x14ac:dyDescent="0.35">
      <c r="A28" s="229" t="s">
        <v>8</v>
      </c>
      <c r="B28" s="230"/>
      <c r="C28" s="230"/>
      <c r="D28" s="230"/>
      <c r="E28" s="230"/>
      <c r="F28" s="230"/>
      <c r="G28" s="230"/>
      <c r="H28" s="230"/>
      <c r="I28" s="230"/>
      <c r="J28" s="230"/>
      <c r="K28" s="231"/>
    </row>
    <row r="29" spans="1:12" ht="15.75" thickBot="1" x14ac:dyDescent="0.3">
      <c r="A29" s="232" t="s">
        <v>32</v>
      </c>
      <c r="B29" s="233"/>
      <c r="C29" s="233"/>
      <c r="D29" s="233"/>
      <c r="E29" s="233"/>
      <c r="F29" s="233"/>
      <c r="G29" s="233"/>
      <c r="H29" s="233"/>
      <c r="I29" s="233"/>
      <c r="J29" s="233"/>
      <c r="K29" s="234"/>
      <c r="L29" s="121"/>
    </row>
    <row r="30" spans="1:12" ht="30" x14ac:dyDescent="0.25">
      <c r="A30" s="199">
        <v>42371</v>
      </c>
      <c r="B30" s="205" t="s">
        <v>138</v>
      </c>
      <c r="C30" s="130" t="s">
        <v>30</v>
      </c>
      <c r="D30" s="130"/>
      <c r="E30" s="206" t="s">
        <v>123</v>
      </c>
      <c r="F30" s="5">
        <v>0</v>
      </c>
      <c r="G30" s="19">
        <v>0</v>
      </c>
      <c r="H30" s="19">
        <f>F30*G30</f>
        <v>0</v>
      </c>
      <c r="I30" s="19"/>
      <c r="J30" s="19"/>
      <c r="K30" s="109"/>
    </row>
    <row r="31" spans="1:12" ht="30" x14ac:dyDescent="0.25">
      <c r="A31" s="200">
        <v>42402</v>
      </c>
      <c r="B31" s="207" t="s">
        <v>139</v>
      </c>
      <c r="C31" s="15" t="s">
        <v>30</v>
      </c>
      <c r="D31" s="15"/>
      <c r="E31" s="208" t="s">
        <v>124</v>
      </c>
      <c r="F31" s="6">
        <v>0</v>
      </c>
      <c r="G31" s="20">
        <v>0</v>
      </c>
      <c r="H31" s="20">
        <f>F31*G31</f>
        <v>0</v>
      </c>
      <c r="I31" s="20"/>
      <c r="J31" s="20"/>
      <c r="K31" s="111"/>
    </row>
    <row r="32" spans="1:12" ht="15.75" thickBot="1" x14ac:dyDescent="0.3">
      <c r="A32" s="200">
        <v>42431</v>
      </c>
      <c r="B32" s="209" t="s">
        <v>140</v>
      </c>
      <c r="C32" s="204" t="s">
        <v>21</v>
      </c>
      <c r="D32" s="204"/>
      <c r="E32" s="210" t="s">
        <v>124</v>
      </c>
      <c r="F32" s="131">
        <v>0</v>
      </c>
      <c r="G32" s="132">
        <v>0</v>
      </c>
      <c r="H32" s="132">
        <f t="shared" ref="H32" si="1">F32*G32</f>
        <v>0</v>
      </c>
      <c r="I32" s="132"/>
      <c r="J32" s="132"/>
      <c r="K32" s="116"/>
    </row>
    <row r="33" spans="1:11" ht="16.5" thickBot="1" x14ac:dyDescent="0.3">
      <c r="A33" s="235" t="s">
        <v>33</v>
      </c>
      <c r="B33" s="236"/>
      <c r="C33" s="236"/>
      <c r="D33" s="236"/>
      <c r="E33" s="236"/>
      <c r="F33" s="236"/>
      <c r="G33" s="236"/>
      <c r="H33" s="22">
        <f>H30+H31+H32</f>
        <v>0</v>
      </c>
      <c r="I33" s="22">
        <f t="shared" ref="I33:J33" si="2">I30+I31+I32</f>
        <v>0</v>
      </c>
      <c r="J33" s="22">
        <f t="shared" si="2"/>
        <v>0</v>
      </c>
      <c r="K33" s="133"/>
    </row>
    <row r="34" spans="1:11" ht="15.75" thickBot="1" x14ac:dyDescent="0.3">
      <c r="A34" s="237" t="s">
        <v>20</v>
      </c>
      <c r="B34" s="218"/>
      <c r="C34" s="218"/>
      <c r="D34" s="218"/>
      <c r="E34" s="218"/>
      <c r="F34" s="218"/>
      <c r="G34" s="218"/>
      <c r="H34" s="218"/>
      <c r="I34" s="218"/>
      <c r="J34" s="218"/>
      <c r="K34" s="219"/>
    </row>
    <row r="35" spans="1:11" x14ac:dyDescent="0.25">
      <c r="A35" s="182">
        <v>42372</v>
      </c>
      <c r="B35" s="134" t="s">
        <v>25</v>
      </c>
      <c r="C35" s="130" t="s">
        <v>21</v>
      </c>
      <c r="D35" s="130"/>
      <c r="E35" s="4" t="s">
        <v>125</v>
      </c>
      <c r="F35" s="5">
        <v>0</v>
      </c>
      <c r="G35" s="19">
        <v>0</v>
      </c>
      <c r="H35" s="19">
        <f>F35*G35</f>
        <v>0</v>
      </c>
      <c r="I35" s="19"/>
      <c r="J35" s="19"/>
      <c r="K35" s="126"/>
    </row>
    <row r="36" spans="1:11" x14ac:dyDescent="0.25">
      <c r="A36" s="183">
        <v>42403</v>
      </c>
      <c r="B36" s="135" t="s">
        <v>26</v>
      </c>
      <c r="C36" s="15" t="s">
        <v>21</v>
      </c>
      <c r="D36" s="15"/>
      <c r="E36" s="7" t="s">
        <v>125</v>
      </c>
      <c r="F36" s="6">
        <v>0</v>
      </c>
      <c r="G36" s="19">
        <v>0</v>
      </c>
      <c r="H36" s="20">
        <f>F36*G36</f>
        <v>0</v>
      </c>
      <c r="I36" s="20"/>
      <c r="J36" s="20"/>
      <c r="K36" s="111"/>
    </row>
    <row r="37" spans="1:11" x14ac:dyDescent="0.25">
      <c r="A37" s="180">
        <v>42432</v>
      </c>
      <c r="B37" s="135" t="s">
        <v>27</v>
      </c>
      <c r="C37" s="15" t="s">
        <v>21</v>
      </c>
      <c r="D37" s="15"/>
      <c r="E37" s="7" t="s">
        <v>125</v>
      </c>
      <c r="F37" s="6">
        <v>0</v>
      </c>
      <c r="G37" s="19">
        <v>0</v>
      </c>
      <c r="H37" s="20">
        <f t="shared" ref="H37" si="3">F37*G37</f>
        <v>0</v>
      </c>
      <c r="I37" s="20"/>
      <c r="J37" s="20"/>
      <c r="K37" s="111"/>
    </row>
    <row r="38" spans="1:11" ht="15.75" thickBot="1" x14ac:dyDescent="0.3">
      <c r="A38" s="180">
        <v>42463</v>
      </c>
      <c r="B38" s="136" t="s">
        <v>24</v>
      </c>
      <c r="C38" s="137" t="s">
        <v>21</v>
      </c>
      <c r="D38" s="137"/>
      <c r="E38" s="211" t="s">
        <v>125</v>
      </c>
      <c r="F38" s="49">
        <v>0</v>
      </c>
      <c r="G38" s="138">
        <v>0</v>
      </c>
      <c r="H38" s="112">
        <v>0</v>
      </c>
      <c r="I38" s="132"/>
      <c r="J38" s="132"/>
      <c r="K38" s="113"/>
    </row>
    <row r="39" spans="1:11" ht="16.5" thickBot="1" x14ac:dyDescent="0.3">
      <c r="A39" s="238" t="s">
        <v>34</v>
      </c>
      <c r="B39" s="224"/>
      <c r="C39" s="224"/>
      <c r="D39" s="224"/>
      <c r="E39" s="224"/>
      <c r="F39" s="224"/>
      <c r="G39" s="225"/>
      <c r="H39" s="139">
        <f>H35+H36+H37+H38</f>
        <v>0</v>
      </c>
      <c r="I39" s="140">
        <f t="shared" ref="I39:J39" si="4">I35+I36+I37+I38</f>
        <v>0</v>
      </c>
      <c r="J39" s="141">
        <f t="shared" si="4"/>
        <v>0</v>
      </c>
      <c r="K39" s="142"/>
    </row>
    <row r="40" spans="1:11" ht="16.5" thickBot="1" x14ac:dyDescent="0.3">
      <c r="A40" s="239" t="s">
        <v>141</v>
      </c>
      <c r="B40" s="218"/>
      <c r="C40" s="218"/>
      <c r="D40" s="218"/>
      <c r="E40" s="218"/>
      <c r="F40" s="218"/>
      <c r="G40" s="218"/>
      <c r="H40" s="143">
        <f>H33+H39</f>
        <v>0</v>
      </c>
      <c r="I40" s="144">
        <f t="shared" ref="I40" si="5">I33+I39</f>
        <v>0</v>
      </c>
      <c r="J40" s="143">
        <v>0</v>
      </c>
      <c r="K40" s="145"/>
    </row>
    <row r="41" spans="1:11" ht="19.5" thickBot="1" x14ac:dyDescent="0.35">
      <c r="A41" s="217" t="s">
        <v>105</v>
      </c>
      <c r="B41" s="218"/>
      <c r="C41" s="218"/>
      <c r="D41" s="218"/>
      <c r="E41" s="218"/>
      <c r="F41" s="218"/>
      <c r="G41" s="219"/>
      <c r="H41" s="29">
        <f>H26+H40</f>
        <v>0</v>
      </c>
      <c r="I41" s="29">
        <f t="shared" ref="I41:J41" si="6">I26+I40</f>
        <v>0</v>
      </c>
      <c r="J41" s="29">
        <f t="shared" si="6"/>
        <v>0</v>
      </c>
      <c r="K41" s="146"/>
    </row>
    <row r="42" spans="1:11" ht="15.75" thickBot="1" x14ac:dyDescent="0.3">
      <c r="A42" s="212"/>
      <c r="B42" s="194"/>
      <c r="C42" s="194"/>
      <c r="D42" s="194"/>
      <c r="E42" s="195"/>
      <c r="F42" s="196"/>
      <c r="G42" s="196"/>
    </row>
    <row r="43" spans="1:11" ht="45" x14ac:dyDescent="0.25">
      <c r="A43" s="257" t="s">
        <v>35</v>
      </c>
      <c r="B43" s="258"/>
      <c r="C43" s="258"/>
      <c r="D43" s="258"/>
      <c r="E43" s="259"/>
      <c r="F43" s="32" t="s">
        <v>29</v>
      </c>
      <c r="G43" s="32" t="s">
        <v>31</v>
      </c>
      <c r="H43" s="107" t="s">
        <v>75</v>
      </c>
      <c r="I43" s="26" t="s">
        <v>98</v>
      </c>
      <c r="J43" s="260"/>
      <c r="K43" s="260"/>
    </row>
    <row r="44" spans="1:11" ht="15.75" x14ac:dyDescent="0.25">
      <c r="A44" s="266" t="s">
        <v>142</v>
      </c>
      <c r="B44" s="267"/>
      <c r="C44" s="267"/>
      <c r="D44" s="267"/>
      <c r="E44" s="268"/>
      <c r="F44" s="30">
        <f>H26</f>
        <v>0</v>
      </c>
      <c r="G44" s="31">
        <f>I26</f>
        <v>0</v>
      </c>
      <c r="H44" s="31">
        <f>J26</f>
        <v>0</v>
      </c>
      <c r="I44" s="80"/>
      <c r="J44" s="261"/>
      <c r="K44" s="261"/>
    </row>
    <row r="45" spans="1:11" ht="15.75" x14ac:dyDescent="0.25">
      <c r="A45" s="266" t="s">
        <v>141</v>
      </c>
      <c r="B45" s="267"/>
      <c r="C45" s="267"/>
      <c r="D45" s="267"/>
      <c r="E45" s="268"/>
      <c r="F45" s="30">
        <f t="shared" ref="F45:H46" si="7">H40</f>
        <v>0</v>
      </c>
      <c r="G45" s="31">
        <f t="shared" si="7"/>
        <v>0</v>
      </c>
      <c r="H45" s="31">
        <f t="shared" si="7"/>
        <v>0</v>
      </c>
      <c r="I45" s="108" t="e">
        <f>(H45/H44)*100</f>
        <v>#DIV/0!</v>
      </c>
      <c r="J45" s="262"/>
      <c r="K45" s="262"/>
    </row>
    <row r="46" spans="1:11" ht="19.5" thickBot="1" x14ac:dyDescent="0.35">
      <c r="A46" s="269" t="s">
        <v>5</v>
      </c>
      <c r="B46" s="228"/>
      <c r="C46" s="228"/>
      <c r="D46" s="228"/>
      <c r="E46" s="270"/>
      <c r="F46" s="27">
        <f t="shared" si="7"/>
        <v>0</v>
      </c>
      <c r="G46" s="28">
        <f t="shared" si="7"/>
        <v>0</v>
      </c>
      <c r="H46" s="28">
        <f t="shared" si="7"/>
        <v>0</v>
      </c>
      <c r="I46" s="81"/>
      <c r="J46" s="262"/>
      <c r="K46" s="262"/>
    </row>
    <row r="47" spans="1:11" x14ac:dyDescent="0.25">
      <c r="B47" s="263"/>
      <c r="C47" s="263"/>
      <c r="D47" s="263"/>
      <c r="E47" s="263"/>
      <c r="F47" s="263"/>
      <c r="G47" s="263"/>
      <c r="H47" s="263"/>
      <c r="I47" s="263"/>
      <c r="J47" s="263"/>
      <c r="K47" s="263"/>
    </row>
    <row r="48" spans="1:11" x14ac:dyDescent="0.25">
      <c r="A48" s="264" t="s">
        <v>108</v>
      </c>
      <c r="B48" s="256"/>
      <c r="C48" s="256"/>
      <c r="D48" s="256"/>
      <c r="E48" s="256"/>
      <c r="F48" s="256"/>
      <c r="G48" s="256"/>
      <c r="H48" s="256"/>
      <c r="I48" s="256"/>
      <c r="J48" s="256"/>
      <c r="K48" s="256"/>
    </row>
    <row r="49" spans="1:11" x14ac:dyDescent="0.25">
      <c r="A49" s="265" t="s">
        <v>109</v>
      </c>
      <c r="B49" s="256"/>
      <c r="C49" s="256"/>
      <c r="D49" s="256"/>
      <c r="E49" s="256"/>
      <c r="F49" s="256"/>
      <c r="G49" s="256"/>
      <c r="H49" s="256"/>
      <c r="I49" s="256"/>
      <c r="J49" s="256"/>
      <c r="K49" s="256"/>
    </row>
    <row r="50" spans="1:11" x14ac:dyDescent="0.25">
      <c r="A50" s="255" t="s">
        <v>110</v>
      </c>
      <c r="B50" s="256"/>
      <c r="C50" s="256"/>
      <c r="D50" s="256"/>
      <c r="E50" s="256"/>
      <c r="F50" s="256"/>
      <c r="G50" s="256"/>
      <c r="H50" s="256"/>
      <c r="I50" s="256"/>
      <c r="J50" s="256"/>
      <c r="K50" s="256"/>
    </row>
    <row r="51" spans="1:11" x14ac:dyDescent="0.25">
      <c r="A51" s="194" t="s">
        <v>121</v>
      </c>
      <c r="B51" s="194"/>
      <c r="C51" s="194"/>
      <c r="D51" s="194"/>
      <c r="E51" s="195"/>
      <c r="F51" s="196"/>
      <c r="G51" s="196"/>
      <c r="H51" s="196"/>
      <c r="I51" s="196"/>
      <c r="J51" s="196"/>
      <c r="K51" s="194"/>
    </row>
    <row r="52" spans="1:11" ht="15" customHeight="1" x14ac:dyDescent="0.25">
      <c r="A52" s="194"/>
      <c r="B52" s="194" t="s">
        <v>143</v>
      </c>
      <c r="C52" s="194"/>
      <c r="D52" s="194"/>
      <c r="E52" s="194"/>
      <c r="F52" s="194"/>
      <c r="G52" s="16"/>
      <c r="H52" s="16"/>
      <c r="I52" s="16"/>
      <c r="J52" s="16"/>
      <c r="K52" s="16"/>
    </row>
    <row r="53" spans="1:11" x14ac:dyDescent="0.25">
      <c r="A53" s="194"/>
      <c r="B53" s="193"/>
      <c r="C53" s="193"/>
      <c r="D53" s="193"/>
      <c r="E53" s="197"/>
      <c r="F53" s="198"/>
      <c r="G53" s="198"/>
      <c r="H53" s="198"/>
      <c r="I53" s="198"/>
      <c r="J53" s="198"/>
      <c r="K53" s="193"/>
    </row>
  </sheetData>
  <mergeCells count="31">
    <mergeCell ref="A50:K50"/>
    <mergeCell ref="A43:E43"/>
    <mergeCell ref="J43:K43"/>
    <mergeCell ref="J44:K44"/>
    <mergeCell ref="J45:K45"/>
    <mergeCell ref="J46:K46"/>
    <mergeCell ref="B47:K47"/>
    <mergeCell ref="A48:K48"/>
    <mergeCell ref="A49:K49"/>
    <mergeCell ref="A44:E44"/>
    <mergeCell ref="A45:E45"/>
    <mergeCell ref="A46:E46"/>
    <mergeCell ref="A2:K2"/>
    <mergeCell ref="B7:K7"/>
    <mergeCell ref="A10:B10"/>
    <mergeCell ref="C10:K10"/>
    <mergeCell ref="A11:B11"/>
    <mergeCell ref="C11:K11"/>
    <mergeCell ref="A5:K5"/>
    <mergeCell ref="A41:G41"/>
    <mergeCell ref="B12:K12"/>
    <mergeCell ref="B13:K13"/>
    <mergeCell ref="A15:K15"/>
    <mergeCell ref="A16:K16"/>
    <mergeCell ref="A26:G26"/>
    <mergeCell ref="A28:K28"/>
    <mergeCell ref="A29:K29"/>
    <mergeCell ref="A33:G33"/>
    <mergeCell ref="A34:K34"/>
    <mergeCell ref="A39:G39"/>
    <mergeCell ref="A40:G40"/>
  </mergeCells>
  <dataValidations count="8">
    <dataValidation type="decimal" operator="lessThanOrEqual" allowBlank="1" showInputMessage="1" showErrorMessage="1" error="prekročili ste percentuálny limit na rezervu na nepredvídané výdavky na stavebné práce - max. suma je 2,5 % z výdavkov na stavebné práce" prompt="Percentuálny limit je stanovený vo výške max. 2,5 % celkových oprávnených výdavkov na stavebné práce" sqref="G22">
      <formula1>#REF!</formula1>
    </dataValidation>
    <dataValidation allowBlank="1" showInputMessage="1" showErrorMessage="1" prompt="Rešpektujte stanovené finančné limity na stavebný dozor, ktoré sú uvedené v Príručke k oprávnenosti výdavkov" sqref="G20"/>
    <dataValidation allowBlank="1" showInputMessage="1" showErrorMessage="1" prompt="Rešpektujte stanovené finančné limity na odborný autorský dohľad, ktoré sú uvedené v Príručke k oprávnenosti výdavkov" sqref="G21"/>
    <dataValidation allowBlank="1" showInputMessage="1" showErrorMessage="1" prompt="Povinný nástroj pre informovanie a komunikáciu pri projektoch slúžiacich na financovanie infraštruktúry alebo stavebných činností a celkovej výške NFP nad 500 000,- EUR" sqref="B35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B36"/>
    <dataValidation allowBlank="1" showInputMessage="1" showErrorMessage="1" prompt="Povinný nástroj pre informovanie a komunikáciu pri projektoch, na ktoré sa nevzťahuje povinnosť osadenia dočasného pútača a osadenia stálej tabule" sqref="B37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B38"/>
    <dataValidation allowBlank="1" showInputMessage="1" showErrorMessage="1" prompt="Percentuálny limit je stanovený vo výške max. 10 % celkových priamych oprávnených výdavkov projektu" sqref="G18"/>
  </dataValidations>
  <pageMargins left="0.7" right="0.7" top="0.75" bottom="0.75" header="0.3" footer="0.3"/>
  <pageSetup paperSize="9" scale="5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54"/>
  <sheetViews>
    <sheetView topLeftCell="A13" zoomScaleNormal="100" workbookViewId="0">
      <selection activeCell="I17" sqref="I17"/>
    </sheetView>
  </sheetViews>
  <sheetFormatPr defaultColWidth="9.140625" defaultRowHeight="15" x14ac:dyDescent="0.25"/>
  <cols>
    <col min="1" max="1" width="5.5703125" style="1" customWidth="1"/>
    <col min="2" max="2" width="34.42578125" style="1" customWidth="1"/>
    <col min="3" max="4" width="19.5703125" style="1" customWidth="1"/>
    <col min="5" max="5" width="16.7109375" style="2" customWidth="1"/>
    <col min="6" max="6" width="19.7109375" style="3" customWidth="1"/>
    <col min="7" max="7" width="16.42578125" style="3" customWidth="1"/>
    <col min="8" max="8" width="16.28515625" style="3" customWidth="1"/>
    <col min="9" max="9" width="22" style="3" customWidth="1"/>
    <col min="10" max="10" width="19.5703125" style="3" customWidth="1"/>
    <col min="11" max="11" width="38.7109375" style="1" customWidth="1"/>
    <col min="12" max="16384" width="9.140625" style="1"/>
  </cols>
  <sheetData>
    <row r="2" spans="1:11" x14ac:dyDescent="0.25">
      <c r="A2" s="240" t="s">
        <v>117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1" ht="13.9" x14ac:dyDescent="0.25">
      <c r="E3" s="1"/>
      <c r="F3" s="1"/>
      <c r="G3" s="1"/>
      <c r="H3" s="1"/>
      <c r="I3" s="24"/>
      <c r="J3" s="24"/>
    </row>
    <row r="5" spans="1:11" ht="48.75" customHeight="1" x14ac:dyDescent="0.25">
      <c r="A5" s="253"/>
      <c r="B5" s="254"/>
      <c r="C5" s="254"/>
      <c r="D5" s="254"/>
      <c r="E5" s="254"/>
      <c r="F5" s="254"/>
      <c r="G5" s="254"/>
      <c r="H5" s="254"/>
      <c r="I5" s="254"/>
      <c r="J5" s="254"/>
      <c r="K5" s="254"/>
    </row>
    <row r="7" spans="1:11" ht="20.25" x14ac:dyDescent="0.3">
      <c r="B7" s="242" t="s">
        <v>80</v>
      </c>
      <c r="C7" s="242"/>
      <c r="D7" s="242"/>
      <c r="E7" s="242"/>
      <c r="F7" s="242"/>
      <c r="G7" s="242"/>
      <c r="H7" s="242"/>
      <c r="I7" s="242"/>
      <c r="J7" s="242"/>
      <c r="K7" s="242"/>
    </row>
    <row r="8" spans="1:11" ht="15" customHeight="1" x14ac:dyDescent="0.35">
      <c r="B8" s="117"/>
      <c r="C8" s="117"/>
      <c r="D8" s="117"/>
      <c r="E8" s="117"/>
      <c r="F8" s="117"/>
      <c r="G8" s="117"/>
      <c r="H8" s="117"/>
      <c r="I8" s="117"/>
      <c r="J8" s="117"/>
      <c r="K8" s="117"/>
    </row>
    <row r="9" spans="1:11" ht="14.45" thickBot="1" x14ac:dyDescent="0.3"/>
    <row r="10" spans="1:11" ht="15.75" thickBot="1" x14ac:dyDescent="0.3">
      <c r="A10" s="249" t="s">
        <v>69</v>
      </c>
      <c r="B10" s="225"/>
      <c r="C10" s="245"/>
      <c r="D10" s="247"/>
      <c r="E10" s="247"/>
      <c r="F10" s="247"/>
      <c r="G10" s="247"/>
      <c r="H10" s="247"/>
      <c r="I10" s="247"/>
      <c r="J10" s="247"/>
      <c r="K10" s="248"/>
    </row>
    <row r="11" spans="1:11" ht="15.75" thickBot="1" x14ac:dyDescent="0.3">
      <c r="A11" s="249" t="s">
        <v>1</v>
      </c>
      <c r="B11" s="225"/>
      <c r="C11" s="245"/>
      <c r="D11" s="247"/>
      <c r="E11" s="247"/>
      <c r="F11" s="247"/>
      <c r="G11" s="247"/>
      <c r="H11" s="247"/>
      <c r="I11" s="247"/>
      <c r="J11" s="247"/>
      <c r="K11" s="248"/>
    </row>
    <row r="12" spans="1:11" ht="14.45" x14ac:dyDescent="0.3">
      <c r="B12" s="220"/>
      <c r="C12" s="271"/>
      <c r="D12" s="271"/>
      <c r="E12" s="271"/>
      <c r="F12" s="271"/>
      <c r="G12" s="271"/>
      <c r="H12" s="271"/>
      <c r="I12" s="271"/>
      <c r="J12" s="271"/>
      <c r="K12" s="271"/>
    </row>
    <row r="13" spans="1:11" ht="14.45" thickBot="1" x14ac:dyDescent="0.3">
      <c r="B13" s="222"/>
      <c r="C13" s="222"/>
      <c r="D13" s="222"/>
      <c r="E13" s="222"/>
      <c r="F13" s="222"/>
      <c r="G13" s="222"/>
      <c r="H13" s="222"/>
      <c r="I13" s="222"/>
      <c r="J13" s="222"/>
      <c r="K13" s="222"/>
    </row>
    <row r="14" spans="1:11" ht="49.5" customHeight="1" thickBot="1" x14ac:dyDescent="0.3">
      <c r="A14" s="123" t="s">
        <v>106</v>
      </c>
      <c r="B14" s="122" t="s">
        <v>2</v>
      </c>
      <c r="C14" s="123" t="s">
        <v>6</v>
      </c>
      <c r="D14" s="122" t="s">
        <v>107</v>
      </c>
      <c r="E14" s="122" t="s">
        <v>3</v>
      </c>
      <c r="F14" s="124" t="s">
        <v>4</v>
      </c>
      <c r="G14" s="123" t="s">
        <v>28</v>
      </c>
      <c r="H14" s="123" t="s">
        <v>29</v>
      </c>
      <c r="I14" s="123" t="s">
        <v>31</v>
      </c>
      <c r="J14" s="122" t="s">
        <v>75</v>
      </c>
      <c r="K14" s="122" t="s">
        <v>100</v>
      </c>
    </row>
    <row r="15" spans="1:11" ht="19.5" thickBot="1" x14ac:dyDescent="0.35">
      <c r="A15" s="223" t="s">
        <v>7</v>
      </c>
      <c r="B15" s="224"/>
      <c r="C15" s="224"/>
      <c r="D15" s="224"/>
      <c r="E15" s="224"/>
      <c r="F15" s="224"/>
      <c r="G15" s="224"/>
      <c r="H15" s="224"/>
      <c r="I15" s="224"/>
      <c r="J15" s="224"/>
      <c r="K15" s="225"/>
    </row>
    <row r="16" spans="1:11" ht="16.149999999999999" thickBot="1" x14ac:dyDescent="0.35">
      <c r="A16" s="226" t="s">
        <v>102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5"/>
    </row>
    <row r="17" spans="1:11" ht="13.9" x14ac:dyDescent="0.25">
      <c r="A17" s="178">
        <v>42370</v>
      </c>
      <c r="B17" s="125"/>
      <c r="C17" s="120"/>
      <c r="D17" s="120"/>
      <c r="E17" s="4"/>
      <c r="F17" s="5">
        <v>0</v>
      </c>
      <c r="G17" s="19">
        <v>0</v>
      </c>
      <c r="H17" s="19">
        <f>F17*G17</f>
        <v>0</v>
      </c>
      <c r="I17" s="19"/>
      <c r="J17" s="19"/>
      <c r="K17" s="126"/>
    </row>
    <row r="18" spans="1:11" ht="13.9" x14ac:dyDescent="0.25">
      <c r="A18" s="179">
        <v>42401</v>
      </c>
      <c r="B18" s="110"/>
      <c r="C18" s="119"/>
      <c r="D18" s="120"/>
      <c r="E18" s="4"/>
      <c r="F18" s="6">
        <v>0</v>
      </c>
      <c r="G18" s="20">
        <v>0</v>
      </c>
      <c r="H18" s="20">
        <f>F18*G18</f>
        <v>0</v>
      </c>
      <c r="I18" s="20"/>
      <c r="J18" s="20"/>
      <c r="K18" s="111"/>
    </row>
    <row r="19" spans="1:11" ht="13.9" x14ac:dyDescent="0.25">
      <c r="A19" s="179">
        <v>42430</v>
      </c>
      <c r="B19" s="110"/>
      <c r="C19" s="119"/>
      <c r="D19" s="119"/>
      <c r="E19" s="7"/>
      <c r="F19" s="6">
        <v>0</v>
      </c>
      <c r="G19" s="21">
        <v>0</v>
      </c>
      <c r="H19" s="20">
        <v>0</v>
      </c>
      <c r="I19" s="20"/>
      <c r="J19" s="20"/>
      <c r="K19" s="111"/>
    </row>
    <row r="20" spans="1:11" ht="13.9" x14ac:dyDescent="0.25">
      <c r="A20" s="183">
        <v>42461</v>
      </c>
      <c r="B20" s="110"/>
      <c r="D20" s="177"/>
      <c r="E20" s="7"/>
      <c r="F20" s="6">
        <v>0</v>
      </c>
      <c r="G20" s="20">
        <v>0</v>
      </c>
      <c r="H20" s="20">
        <f t="shared" ref="H20:H25" si="0">F20*G20</f>
        <v>0</v>
      </c>
      <c r="I20" s="20"/>
      <c r="J20" s="20"/>
      <c r="K20" s="111"/>
    </row>
    <row r="21" spans="1:11" ht="13.9" x14ac:dyDescent="0.25">
      <c r="A21" s="179">
        <v>42491</v>
      </c>
      <c r="B21" s="110"/>
      <c r="C21" s="119"/>
      <c r="D21" s="177"/>
      <c r="E21" s="7"/>
      <c r="F21" s="6">
        <v>0</v>
      </c>
      <c r="G21" s="20">
        <v>0</v>
      </c>
      <c r="H21" s="20">
        <f t="shared" si="0"/>
        <v>0</v>
      </c>
      <c r="I21" s="20"/>
      <c r="J21" s="20"/>
      <c r="K21" s="111"/>
    </row>
    <row r="22" spans="1:11" ht="13.9" x14ac:dyDescent="0.25">
      <c r="A22" s="180">
        <v>42522</v>
      </c>
      <c r="B22" s="110"/>
      <c r="C22" s="177"/>
      <c r="D22" s="177"/>
      <c r="E22" s="7"/>
      <c r="F22" s="6">
        <v>0</v>
      </c>
      <c r="G22" s="20">
        <v>0</v>
      </c>
      <c r="H22" s="20">
        <f t="shared" si="0"/>
        <v>0</v>
      </c>
      <c r="I22" s="20"/>
      <c r="J22" s="20"/>
      <c r="K22" s="111"/>
    </row>
    <row r="23" spans="1:11" ht="13.9" x14ac:dyDescent="0.25">
      <c r="A23" s="179">
        <v>42552</v>
      </c>
      <c r="B23" s="110"/>
      <c r="C23" s="177"/>
      <c r="D23" s="177"/>
      <c r="E23" s="7"/>
      <c r="F23" s="6">
        <v>0</v>
      </c>
      <c r="G23" s="20">
        <v>0</v>
      </c>
      <c r="H23" s="20">
        <f t="shared" si="0"/>
        <v>0</v>
      </c>
      <c r="I23" s="20"/>
      <c r="J23" s="20"/>
      <c r="K23" s="111"/>
    </row>
    <row r="24" spans="1:11" ht="13.9" x14ac:dyDescent="0.25">
      <c r="A24" s="179">
        <v>42583</v>
      </c>
      <c r="B24" s="110"/>
      <c r="C24" s="177"/>
      <c r="D24" s="177"/>
      <c r="E24" s="7"/>
      <c r="F24" s="6">
        <v>0</v>
      </c>
      <c r="G24" s="20">
        <v>0</v>
      </c>
      <c r="H24" s="20">
        <f t="shared" si="0"/>
        <v>0</v>
      </c>
      <c r="I24" s="20"/>
      <c r="J24" s="20"/>
      <c r="K24" s="111"/>
    </row>
    <row r="25" spans="1:11" ht="13.9" x14ac:dyDescent="0.25">
      <c r="A25" s="179">
        <v>42614</v>
      </c>
      <c r="B25" s="110"/>
      <c r="C25" s="177"/>
      <c r="D25" s="177"/>
      <c r="E25" s="7"/>
      <c r="F25" s="49">
        <v>0</v>
      </c>
      <c r="G25" s="112">
        <v>0</v>
      </c>
      <c r="H25" s="112">
        <f t="shared" si="0"/>
        <v>0</v>
      </c>
      <c r="I25" s="112"/>
      <c r="J25" s="112"/>
      <c r="K25" s="113"/>
    </row>
    <row r="26" spans="1:11" ht="16.5" customHeight="1" thickBot="1" x14ac:dyDescent="0.35">
      <c r="A26" s="227" t="s">
        <v>101</v>
      </c>
      <c r="B26" s="228"/>
      <c r="C26" s="147"/>
      <c r="D26" s="147"/>
      <c r="E26" s="148"/>
      <c r="F26" s="149"/>
      <c r="G26" s="150"/>
      <c r="H26" s="151">
        <f>SUM(H17:H25)</f>
        <v>0</v>
      </c>
      <c r="I26" s="114">
        <f>SUM(I17:I25)</f>
        <v>0</v>
      </c>
      <c r="J26" s="114">
        <f>SUM(J17:J25)</f>
        <v>0</v>
      </c>
      <c r="K26" s="152"/>
    </row>
    <row r="27" spans="1:11" ht="16.149999999999999" thickBot="1" x14ac:dyDescent="0.35">
      <c r="B27" s="10"/>
      <c r="C27" s="153"/>
      <c r="D27" s="153"/>
      <c r="E27" s="154"/>
      <c r="F27" s="155"/>
      <c r="G27" s="156"/>
      <c r="H27" s="157"/>
      <c r="I27" s="13"/>
      <c r="J27" s="13"/>
      <c r="K27" s="9"/>
    </row>
    <row r="28" spans="1:11" ht="19.5" thickBot="1" x14ac:dyDescent="0.35">
      <c r="A28" s="223" t="s">
        <v>8</v>
      </c>
      <c r="B28" s="224"/>
      <c r="C28" s="224"/>
      <c r="D28" s="224"/>
      <c r="E28" s="224"/>
      <c r="F28" s="224"/>
      <c r="G28" s="224"/>
      <c r="H28" s="224"/>
      <c r="I28" s="224"/>
      <c r="J28" s="224"/>
      <c r="K28" s="225"/>
    </row>
    <row r="29" spans="1:11" ht="15.75" thickBot="1" x14ac:dyDescent="0.3">
      <c r="A29" s="237" t="s">
        <v>32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5"/>
    </row>
    <row r="30" spans="1:11" ht="30" x14ac:dyDescent="0.25">
      <c r="A30" s="184">
        <v>42371</v>
      </c>
      <c r="B30" s="205" t="s">
        <v>138</v>
      </c>
      <c r="C30" s="130" t="s">
        <v>30</v>
      </c>
      <c r="D30" s="130"/>
      <c r="E30" s="206" t="s">
        <v>123</v>
      </c>
      <c r="F30" s="5">
        <v>0</v>
      </c>
      <c r="G30" s="19">
        <v>0</v>
      </c>
      <c r="H30" s="19">
        <f>F30*O31</f>
        <v>0</v>
      </c>
      <c r="I30" s="19"/>
      <c r="J30" s="19"/>
      <c r="K30" s="126"/>
    </row>
    <row r="31" spans="1:11" ht="30" x14ac:dyDescent="0.25">
      <c r="A31" s="181">
        <v>42402</v>
      </c>
      <c r="B31" s="207" t="s">
        <v>139</v>
      </c>
      <c r="C31" s="15" t="s">
        <v>30</v>
      </c>
      <c r="D31" s="15"/>
      <c r="E31" s="208" t="s">
        <v>124</v>
      </c>
      <c r="F31" s="6">
        <v>0</v>
      </c>
      <c r="G31" s="20">
        <v>0</v>
      </c>
      <c r="H31" s="20">
        <v>0</v>
      </c>
      <c r="I31" s="20"/>
      <c r="J31" s="20"/>
      <c r="K31" s="111"/>
    </row>
    <row r="32" spans="1:11" ht="20.25" customHeight="1" thickBot="1" x14ac:dyDescent="0.3">
      <c r="A32" s="185">
        <v>42431</v>
      </c>
      <c r="B32" s="209" t="s">
        <v>140</v>
      </c>
      <c r="C32" s="137" t="s">
        <v>21</v>
      </c>
      <c r="D32" s="137"/>
      <c r="E32" s="210" t="s">
        <v>124</v>
      </c>
      <c r="F32" s="49">
        <v>0</v>
      </c>
      <c r="G32" s="112">
        <v>0</v>
      </c>
      <c r="H32" s="132">
        <v>0</v>
      </c>
      <c r="I32" s="132"/>
      <c r="J32" s="132"/>
      <c r="K32" s="116"/>
    </row>
    <row r="33" spans="1:11" ht="15.75" customHeight="1" thickBot="1" x14ac:dyDescent="0.3">
      <c r="A33" s="238" t="s">
        <v>33</v>
      </c>
      <c r="B33" s="218"/>
      <c r="C33" s="218"/>
      <c r="D33" s="218"/>
      <c r="E33" s="218"/>
      <c r="F33" s="218"/>
      <c r="G33" s="218"/>
      <c r="H33" s="158">
        <f>H30+H31+H32</f>
        <v>0</v>
      </c>
      <c r="I33" s="22">
        <f t="shared" ref="I33:J33" si="1">I30+I31+I32</f>
        <v>0</v>
      </c>
      <c r="J33" s="22">
        <f t="shared" si="1"/>
        <v>0</v>
      </c>
      <c r="K33" s="133"/>
    </row>
    <row r="34" spans="1:11" ht="15.75" thickBot="1" x14ac:dyDescent="0.3">
      <c r="A34" s="237" t="s">
        <v>20</v>
      </c>
      <c r="B34" s="218"/>
      <c r="C34" s="218"/>
      <c r="D34" s="218"/>
      <c r="E34" s="218"/>
      <c r="F34" s="218"/>
      <c r="G34" s="218"/>
      <c r="H34" s="218"/>
      <c r="I34" s="218"/>
      <c r="J34" s="218"/>
      <c r="K34" s="219"/>
    </row>
    <row r="35" spans="1:11" ht="14.25" customHeight="1" x14ac:dyDescent="0.25">
      <c r="A35" s="184">
        <v>42372</v>
      </c>
      <c r="B35" s="159" t="s">
        <v>25</v>
      </c>
      <c r="C35" s="160" t="s">
        <v>21</v>
      </c>
      <c r="D35" s="160"/>
      <c r="E35" s="4" t="s">
        <v>125</v>
      </c>
      <c r="F35" s="5">
        <v>0</v>
      </c>
      <c r="G35" s="19">
        <v>0</v>
      </c>
      <c r="H35" s="19">
        <f>F35*N39</f>
        <v>0</v>
      </c>
      <c r="I35" s="19"/>
      <c r="J35" s="19"/>
      <c r="K35" s="126"/>
    </row>
    <row r="36" spans="1:11" x14ac:dyDescent="0.25">
      <c r="A36" s="181">
        <v>42403</v>
      </c>
      <c r="B36" s="115" t="s">
        <v>26</v>
      </c>
      <c r="C36" s="130" t="s">
        <v>21</v>
      </c>
      <c r="D36" s="15"/>
      <c r="E36" s="7" t="s">
        <v>125</v>
      </c>
      <c r="F36" s="6">
        <v>0</v>
      </c>
      <c r="G36" s="19">
        <v>0</v>
      </c>
      <c r="H36" s="20">
        <f>F36*N40</f>
        <v>0</v>
      </c>
      <c r="I36" s="20"/>
      <c r="J36" s="20"/>
      <c r="K36" s="111"/>
    </row>
    <row r="37" spans="1:11" x14ac:dyDescent="0.25">
      <c r="A37" s="181">
        <v>42432</v>
      </c>
      <c r="B37" s="115" t="s">
        <v>27</v>
      </c>
      <c r="C37" s="15" t="s">
        <v>21</v>
      </c>
      <c r="D37" s="15"/>
      <c r="E37" s="7" t="s">
        <v>125</v>
      </c>
      <c r="F37" s="6">
        <v>0</v>
      </c>
      <c r="G37" s="19">
        <v>0</v>
      </c>
      <c r="H37" s="20">
        <f>F37*N41</f>
        <v>0</v>
      </c>
      <c r="I37" s="20"/>
      <c r="J37" s="20"/>
      <c r="K37" s="111"/>
    </row>
    <row r="38" spans="1:11" ht="15.75" thickBot="1" x14ac:dyDescent="0.3">
      <c r="A38" s="185">
        <v>42463</v>
      </c>
      <c r="B38" s="161" t="s">
        <v>24</v>
      </c>
      <c r="C38" s="137" t="s">
        <v>21</v>
      </c>
      <c r="D38" s="137"/>
      <c r="E38" s="211" t="s">
        <v>125</v>
      </c>
      <c r="F38" s="49">
        <v>0</v>
      </c>
      <c r="G38" s="138">
        <v>0</v>
      </c>
      <c r="H38" s="112">
        <v>0</v>
      </c>
      <c r="I38" s="112"/>
      <c r="J38" s="132"/>
      <c r="K38" s="116"/>
    </row>
    <row r="39" spans="1:11" ht="15.75" customHeight="1" thickBot="1" x14ac:dyDescent="0.3">
      <c r="A39" s="238" t="s">
        <v>34</v>
      </c>
      <c r="B39" s="224"/>
      <c r="C39" s="224"/>
      <c r="D39" s="224"/>
      <c r="E39" s="224"/>
      <c r="F39" s="224"/>
      <c r="G39" s="225"/>
      <c r="H39" s="162">
        <f>H35+H36+H37+H38</f>
        <v>0</v>
      </c>
      <c r="I39" s="140">
        <f t="shared" ref="I39:J39" si="2">I35+I36+I37+I38</f>
        <v>0</v>
      </c>
      <c r="J39" s="140">
        <f t="shared" si="2"/>
        <v>0</v>
      </c>
      <c r="K39" s="163"/>
    </row>
    <row r="40" spans="1:11" ht="16.5" thickBot="1" x14ac:dyDescent="0.3">
      <c r="A40" s="239" t="s">
        <v>141</v>
      </c>
      <c r="B40" s="218"/>
      <c r="C40" s="218"/>
      <c r="D40" s="218"/>
      <c r="E40" s="218"/>
      <c r="F40" s="218"/>
      <c r="G40" s="218"/>
      <c r="H40" s="143">
        <f>H33+H39</f>
        <v>0</v>
      </c>
      <c r="I40" s="144">
        <f>I33+I39</f>
        <v>0</v>
      </c>
      <c r="J40" s="143">
        <f>J33+J39</f>
        <v>0</v>
      </c>
      <c r="K40" s="164"/>
    </row>
    <row r="41" spans="1:11" ht="19.5" customHeight="1" thickBot="1" x14ac:dyDescent="0.35">
      <c r="A41" s="217" t="s">
        <v>105</v>
      </c>
      <c r="B41" s="224"/>
      <c r="C41" s="224"/>
      <c r="D41" s="224"/>
      <c r="E41" s="224"/>
      <c r="F41" s="224"/>
      <c r="G41" s="225"/>
      <c r="H41" s="29">
        <f>H26+H40</f>
        <v>0</v>
      </c>
      <c r="I41" s="29">
        <f>I26+I40</f>
        <v>0</v>
      </c>
      <c r="J41" s="29">
        <f>J26+J40</f>
        <v>0</v>
      </c>
      <c r="K41" s="165"/>
    </row>
    <row r="42" spans="1:11" ht="15.75" thickBot="1" x14ac:dyDescent="0.3"/>
    <row r="43" spans="1:11" ht="45" customHeight="1" x14ac:dyDescent="0.25">
      <c r="A43" s="257" t="s">
        <v>35</v>
      </c>
      <c r="B43" s="272"/>
      <c r="C43" s="272"/>
      <c r="D43" s="272"/>
      <c r="E43" s="272"/>
      <c r="F43" s="32" t="s">
        <v>29</v>
      </c>
      <c r="G43" s="32" t="s">
        <v>31</v>
      </c>
      <c r="H43" s="107" t="s">
        <v>75</v>
      </c>
      <c r="I43" s="26" t="s">
        <v>98</v>
      </c>
      <c r="J43" s="260"/>
      <c r="K43" s="260"/>
    </row>
    <row r="44" spans="1:11" ht="15.75" x14ac:dyDescent="0.25">
      <c r="A44" s="266" t="s">
        <v>142</v>
      </c>
      <c r="B44" s="267"/>
      <c r="C44" s="267"/>
      <c r="D44" s="267"/>
      <c r="E44" s="268"/>
      <c r="F44" s="30">
        <f>H26</f>
        <v>0</v>
      </c>
      <c r="G44" s="31">
        <f>I26</f>
        <v>0</v>
      </c>
      <c r="H44" s="31">
        <f>J26</f>
        <v>0</v>
      </c>
      <c r="I44" s="80"/>
      <c r="J44" s="261"/>
      <c r="K44" s="261"/>
    </row>
    <row r="45" spans="1:11" ht="15.75" x14ac:dyDescent="0.25">
      <c r="A45" s="266" t="s">
        <v>141</v>
      </c>
      <c r="B45" s="267"/>
      <c r="C45" s="267"/>
      <c r="D45" s="267"/>
      <c r="E45" s="268"/>
      <c r="F45" s="30">
        <f t="shared" ref="F45:H46" si="3">H40</f>
        <v>0</v>
      </c>
      <c r="G45" s="31">
        <f t="shared" si="3"/>
        <v>0</v>
      </c>
      <c r="H45" s="31">
        <f t="shared" si="3"/>
        <v>0</v>
      </c>
      <c r="I45" s="108" t="e">
        <f>(H45/H44)*100</f>
        <v>#DIV/0!</v>
      </c>
      <c r="J45" s="262"/>
      <c r="K45" s="262"/>
    </row>
    <row r="46" spans="1:11" ht="19.5" thickBot="1" x14ac:dyDescent="0.35">
      <c r="A46" s="269" t="s">
        <v>5</v>
      </c>
      <c r="B46" s="228"/>
      <c r="C46" s="228"/>
      <c r="D46" s="228"/>
      <c r="E46" s="270"/>
      <c r="F46" s="27">
        <f t="shared" si="3"/>
        <v>0</v>
      </c>
      <c r="G46" s="28">
        <f t="shared" si="3"/>
        <v>0</v>
      </c>
      <c r="H46" s="28">
        <f t="shared" si="3"/>
        <v>0</v>
      </c>
      <c r="I46" s="81"/>
      <c r="J46" s="274"/>
      <c r="K46" s="274"/>
    </row>
    <row r="47" spans="1:11" x14ac:dyDescent="0.25">
      <c r="B47" s="263"/>
      <c r="C47" s="263"/>
      <c r="D47" s="263"/>
      <c r="E47" s="263"/>
      <c r="F47" s="263"/>
      <c r="G47" s="263"/>
      <c r="H47" s="263"/>
      <c r="I47" s="263"/>
      <c r="J47" s="263"/>
      <c r="K47" s="263"/>
    </row>
    <row r="48" spans="1:11" x14ac:dyDescent="0.25">
      <c r="A48" s="275" t="s">
        <v>111</v>
      </c>
      <c r="B48" s="256"/>
      <c r="C48" s="256"/>
      <c r="D48" s="256"/>
      <c r="E48" s="256"/>
      <c r="F48" s="256"/>
      <c r="G48" s="256"/>
      <c r="H48" s="256"/>
      <c r="I48" s="256"/>
      <c r="J48" s="256"/>
      <c r="K48" s="256"/>
    </row>
    <row r="49" spans="1:11" ht="15.75" customHeight="1" x14ac:dyDescent="0.25">
      <c r="A49" s="265" t="s">
        <v>112</v>
      </c>
      <c r="B49" s="256"/>
      <c r="C49" s="256"/>
      <c r="D49" s="256"/>
      <c r="E49" s="256"/>
      <c r="F49" s="256"/>
      <c r="G49" s="256"/>
      <c r="H49" s="256"/>
      <c r="I49" s="256"/>
      <c r="J49" s="256"/>
      <c r="K49" s="256"/>
    </row>
    <row r="50" spans="1:11" x14ac:dyDescent="0.25">
      <c r="A50" s="264" t="s">
        <v>113</v>
      </c>
      <c r="B50" s="256"/>
      <c r="C50" s="256"/>
      <c r="D50" s="256"/>
      <c r="E50" s="166"/>
      <c r="F50" s="166"/>
      <c r="G50" s="166"/>
      <c r="H50" s="166"/>
      <c r="I50" s="166"/>
      <c r="J50" s="166"/>
      <c r="K50" s="166"/>
    </row>
    <row r="51" spans="1:11" ht="17.25" customHeight="1" x14ac:dyDescent="0.25">
      <c r="A51" s="273" t="s">
        <v>114</v>
      </c>
      <c r="B51" s="256"/>
      <c r="C51" s="256"/>
      <c r="D51" s="256"/>
      <c r="E51" s="256"/>
      <c r="F51" s="256"/>
      <c r="G51" s="256"/>
      <c r="H51" s="256"/>
      <c r="I51" s="256"/>
      <c r="J51" s="256"/>
      <c r="K51" s="256"/>
    </row>
    <row r="52" spans="1:11" ht="15" customHeight="1" x14ac:dyDescent="0.25">
      <c r="A52" s="194" t="s">
        <v>122</v>
      </c>
      <c r="B52" s="194"/>
      <c r="C52" s="194"/>
      <c r="D52" s="194"/>
      <c r="E52" s="195"/>
      <c r="F52" s="196"/>
      <c r="G52" s="196"/>
      <c r="H52" s="196"/>
      <c r="I52" s="196"/>
      <c r="J52" s="196"/>
      <c r="K52" s="194"/>
    </row>
    <row r="53" spans="1:11" ht="15" customHeight="1" x14ac:dyDescent="0.25">
      <c r="A53" s="194"/>
      <c r="B53" s="194" t="s">
        <v>143</v>
      </c>
      <c r="C53" s="194"/>
      <c r="D53" s="194"/>
      <c r="E53" s="194"/>
      <c r="F53" s="194"/>
      <c r="G53" s="194"/>
      <c r="H53" s="194"/>
      <c r="I53" s="194"/>
      <c r="J53" s="194"/>
      <c r="K53" s="194"/>
    </row>
    <row r="54" spans="1:11" x14ac:dyDescent="0.25">
      <c r="B54" s="118"/>
      <c r="C54" s="118"/>
      <c r="D54" s="118"/>
      <c r="E54" s="17"/>
      <c r="F54" s="18"/>
      <c r="G54" s="18"/>
      <c r="H54" s="18"/>
      <c r="I54" s="18"/>
      <c r="J54" s="18"/>
      <c r="K54" s="118"/>
    </row>
  </sheetData>
  <mergeCells count="32">
    <mergeCell ref="A51:K51"/>
    <mergeCell ref="J46:K46"/>
    <mergeCell ref="B47:K47"/>
    <mergeCell ref="A48:K48"/>
    <mergeCell ref="A49:K49"/>
    <mergeCell ref="A50:D50"/>
    <mergeCell ref="A46:E46"/>
    <mergeCell ref="A43:E43"/>
    <mergeCell ref="J43:K43"/>
    <mergeCell ref="J44:K44"/>
    <mergeCell ref="J45:K45"/>
    <mergeCell ref="A44:E44"/>
    <mergeCell ref="A45:E45"/>
    <mergeCell ref="A41:G41"/>
    <mergeCell ref="B12:K12"/>
    <mergeCell ref="B13:K13"/>
    <mergeCell ref="A15:K15"/>
    <mergeCell ref="A16:K16"/>
    <mergeCell ref="A26:B26"/>
    <mergeCell ref="A28:K28"/>
    <mergeCell ref="A29:K29"/>
    <mergeCell ref="A33:G33"/>
    <mergeCell ref="A34:K34"/>
    <mergeCell ref="A39:G39"/>
    <mergeCell ref="A40:G40"/>
    <mergeCell ref="A2:K2"/>
    <mergeCell ref="B7:K7"/>
    <mergeCell ref="A10:B10"/>
    <mergeCell ref="C10:K10"/>
    <mergeCell ref="A11:B11"/>
    <mergeCell ref="C11:K11"/>
    <mergeCell ref="A5:K5"/>
  </mergeCells>
  <dataValidations disablePrompts="1" count="8">
    <dataValidation allowBlank="1" showInputMessage="1" showErrorMessage="1" prompt="Percentuálny limit je stanovený vo výške max. 10 % celkových priamych oprávnených výdavkov projektu" sqref="G18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B38"/>
    <dataValidation allowBlank="1" showInputMessage="1" showErrorMessage="1" prompt="Povinný nástroj pre informovanie a komunikáciu pri projektoch, na ktoré sa nevzťahuje povinnosť osadenia dočasného pútača a osadenia stálej tabule" sqref="B37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B36"/>
    <dataValidation allowBlank="1" showInputMessage="1" showErrorMessage="1" prompt="Povinný nástroj pre informovanie a komunikáciu pri projektoch slúžiacich na financovanie infraštruktúry alebo stavebných činností a celkovej výške NFP nad 500 000,- EUR" sqref="B35"/>
    <dataValidation allowBlank="1" showInputMessage="1" showErrorMessage="1" prompt="Rešpektujte stanovené finančné limity na odborný autorský dohľad, ktoré sú uvedené v Príručke k oprávnenosti výdavkov" sqref="G21"/>
    <dataValidation allowBlank="1" showInputMessage="1" showErrorMessage="1" prompt="Rešpektujte stanovené finančné limity na stavebný dozor, ktoré sú uvedené v Príručke k oprávnenosti výdavkov" sqref="G20"/>
    <dataValidation type="decimal" operator="lessThanOrEqual" allowBlank="1" showInputMessage="1" showErrorMessage="1" error="prekročili ste percentuálny limit na rezervu na nepredvídané výdavky na stavebné práce - max. suma je 2,5 % z výdavkov na stavebné práce" prompt="Percentuálny limit je stanovený vo výške max. 2,5 % celkových oprávnených výdavkov na stavebné práce" sqref="G22">
      <formula1>#REF!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7"/>
  <sheetViews>
    <sheetView topLeftCell="A31" zoomScale="90" zoomScaleNormal="90" workbookViewId="0">
      <selection activeCell="I15" sqref="I15"/>
    </sheetView>
  </sheetViews>
  <sheetFormatPr defaultColWidth="9.140625" defaultRowHeight="15" x14ac:dyDescent="0.25"/>
  <cols>
    <col min="1" max="1" width="9.140625" style="1"/>
    <col min="2" max="2" width="30.140625" style="1" customWidth="1"/>
    <col min="3" max="3" width="50.42578125" style="1" customWidth="1"/>
    <col min="4" max="4" width="21" style="1" customWidth="1"/>
    <col min="5" max="5" width="24" style="1" customWidth="1"/>
    <col min="6" max="6" width="27.42578125" style="2" customWidth="1"/>
    <col min="7" max="16384" width="9.140625" style="1"/>
  </cols>
  <sheetData>
    <row r="2" spans="1:6" x14ac:dyDescent="0.25">
      <c r="A2" s="277" t="s">
        <v>117</v>
      </c>
      <c r="B2" s="278"/>
      <c r="C2" s="278"/>
      <c r="D2" s="278"/>
      <c r="E2" s="278"/>
      <c r="F2" s="278"/>
    </row>
    <row r="3" spans="1:6" ht="13.9" x14ac:dyDescent="0.25">
      <c r="E3" s="23"/>
      <c r="F3" s="1"/>
    </row>
    <row r="5" spans="1:6" ht="47.25" customHeight="1" x14ac:dyDescent="0.25">
      <c r="A5" s="253"/>
      <c r="B5" s="254"/>
      <c r="C5" s="254"/>
      <c r="D5" s="254"/>
      <c r="E5" s="254"/>
      <c r="F5" s="254"/>
    </row>
    <row r="7" spans="1:6" ht="13.9" x14ac:dyDescent="0.25">
      <c r="F7" s="1"/>
    </row>
    <row r="8" spans="1:6" ht="20.25" x14ac:dyDescent="0.3">
      <c r="B8" s="242" t="s">
        <v>67</v>
      </c>
      <c r="C8" s="242"/>
      <c r="D8" s="242"/>
      <c r="E8" s="242"/>
      <c r="F8" s="242"/>
    </row>
    <row r="9" spans="1:6" ht="20.45" x14ac:dyDescent="0.35">
      <c r="B9" s="117"/>
      <c r="C9" s="117"/>
      <c r="D9" s="117"/>
      <c r="E9" s="117"/>
      <c r="F9" s="117"/>
    </row>
    <row r="10" spans="1:6" ht="14.45" thickBot="1" x14ac:dyDescent="0.3"/>
    <row r="11" spans="1:6" ht="15.75" thickBot="1" x14ac:dyDescent="0.3">
      <c r="A11" s="249" t="s">
        <v>71</v>
      </c>
      <c r="B11" s="225"/>
      <c r="C11" s="279"/>
      <c r="D11" s="280"/>
      <c r="E11" s="280"/>
      <c r="F11" s="281"/>
    </row>
    <row r="12" spans="1:6" ht="15.75" thickBot="1" x14ac:dyDescent="0.3">
      <c r="A12" s="249" t="s">
        <v>69</v>
      </c>
      <c r="B12" s="225"/>
      <c r="C12" s="279"/>
      <c r="D12" s="280"/>
      <c r="E12" s="280"/>
      <c r="F12" s="281"/>
    </row>
    <row r="13" spans="1:6" ht="15.75" thickBot="1" x14ac:dyDescent="0.3">
      <c r="A13" s="249" t="s">
        <v>1</v>
      </c>
      <c r="B13" s="225"/>
      <c r="C13" s="279"/>
      <c r="D13" s="280"/>
      <c r="E13" s="280"/>
      <c r="F13" s="281"/>
    </row>
    <row r="14" spans="1:6" ht="14.45" x14ac:dyDescent="0.3">
      <c r="B14" s="220"/>
      <c r="C14" s="220"/>
      <c r="D14" s="271"/>
      <c r="E14" s="271"/>
      <c r="F14" s="271"/>
    </row>
    <row r="15" spans="1:6" ht="13.9" x14ac:dyDescent="0.25">
      <c r="A15" s="167"/>
      <c r="B15" s="222"/>
      <c r="C15" s="222"/>
      <c r="D15" s="222"/>
      <c r="E15" s="222"/>
      <c r="F15" s="222"/>
    </row>
    <row r="16" spans="1:6" ht="29.25" thickBot="1" x14ac:dyDescent="0.3">
      <c r="A16" s="168" t="s">
        <v>106</v>
      </c>
      <c r="B16" s="282"/>
      <c r="C16" s="283"/>
      <c r="D16" s="82" t="s">
        <v>86</v>
      </c>
      <c r="E16" s="82" t="s">
        <v>87</v>
      </c>
      <c r="F16" s="82" t="s">
        <v>88</v>
      </c>
    </row>
    <row r="17" spans="1:7" ht="19.5" thickBot="1" x14ac:dyDescent="0.35">
      <c r="A17" s="276" t="s">
        <v>7</v>
      </c>
      <c r="B17" s="230"/>
      <c r="C17" s="230"/>
      <c r="D17" s="230"/>
      <c r="E17" s="230"/>
      <c r="F17" s="231"/>
    </row>
    <row r="18" spans="1:7" ht="16.149999999999999" thickBot="1" x14ac:dyDescent="0.35">
      <c r="A18" s="226" t="s">
        <v>102</v>
      </c>
      <c r="B18" s="224"/>
      <c r="C18" s="224"/>
      <c r="D18" s="224"/>
      <c r="E18" s="224"/>
      <c r="F18" s="225"/>
    </row>
    <row r="19" spans="1:7" ht="14.45" x14ac:dyDescent="0.25">
      <c r="A19" s="186">
        <v>42370</v>
      </c>
      <c r="B19" s="285"/>
      <c r="C19" s="286"/>
      <c r="D19" s="5">
        <v>0</v>
      </c>
      <c r="E19" s="5">
        <v>0</v>
      </c>
      <c r="F19" s="5">
        <f>D19+E19</f>
        <v>0</v>
      </c>
    </row>
    <row r="20" spans="1:7" ht="14.45" x14ac:dyDescent="0.25">
      <c r="A20" s="187">
        <v>42401</v>
      </c>
      <c r="B20" s="287"/>
      <c r="C20" s="288"/>
      <c r="D20" s="6">
        <v>0</v>
      </c>
      <c r="E20" s="6">
        <v>0</v>
      </c>
      <c r="F20" s="5">
        <f t="shared" ref="F20:F26" si="0">D20+E20</f>
        <v>0</v>
      </c>
    </row>
    <row r="21" spans="1:7" ht="14.45" x14ac:dyDescent="0.25">
      <c r="A21" s="187">
        <v>42430</v>
      </c>
      <c r="B21" s="287"/>
      <c r="C21" s="288"/>
      <c r="D21" s="6">
        <v>0</v>
      </c>
      <c r="E21" s="6">
        <v>0</v>
      </c>
      <c r="F21" s="5">
        <f t="shared" si="0"/>
        <v>0</v>
      </c>
    </row>
    <row r="22" spans="1:7" ht="14.45" x14ac:dyDescent="0.25">
      <c r="A22" s="187">
        <v>42461</v>
      </c>
      <c r="B22" s="287"/>
      <c r="C22" s="288"/>
      <c r="D22" s="6">
        <v>0</v>
      </c>
      <c r="E22" s="6">
        <v>0</v>
      </c>
      <c r="F22" s="5">
        <f t="shared" si="0"/>
        <v>0</v>
      </c>
    </row>
    <row r="23" spans="1:7" ht="14.45" x14ac:dyDescent="0.25">
      <c r="A23" s="187">
        <v>42491</v>
      </c>
      <c r="B23" s="287"/>
      <c r="C23" s="288"/>
      <c r="D23" s="6">
        <v>0</v>
      </c>
      <c r="E23" s="6">
        <v>0</v>
      </c>
      <c r="F23" s="5">
        <f t="shared" si="0"/>
        <v>0</v>
      </c>
    </row>
    <row r="24" spans="1:7" ht="14.45" x14ac:dyDescent="0.25">
      <c r="A24" s="187">
        <v>42522</v>
      </c>
      <c r="B24" s="287"/>
      <c r="C24" s="288"/>
      <c r="D24" s="6">
        <v>0</v>
      </c>
      <c r="E24" s="6">
        <v>0</v>
      </c>
      <c r="F24" s="5">
        <f t="shared" si="0"/>
        <v>0</v>
      </c>
    </row>
    <row r="25" spans="1:7" ht="14.45" x14ac:dyDescent="0.25">
      <c r="A25" s="187">
        <v>42552</v>
      </c>
      <c r="B25" s="287"/>
      <c r="C25" s="288"/>
      <c r="D25" s="6">
        <v>0</v>
      </c>
      <c r="E25" s="6">
        <v>0</v>
      </c>
      <c r="F25" s="5">
        <f t="shared" si="0"/>
        <v>0</v>
      </c>
    </row>
    <row r="26" spans="1:7" thickBot="1" x14ac:dyDescent="0.3">
      <c r="A26" s="188">
        <v>42583</v>
      </c>
      <c r="B26" s="287"/>
      <c r="C26" s="288"/>
      <c r="D26" s="49">
        <v>0</v>
      </c>
      <c r="E26" s="131">
        <v>0</v>
      </c>
      <c r="F26" s="169">
        <f t="shared" si="0"/>
        <v>0</v>
      </c>
    </row>
    <row r="27" spans="1:7" ht="16.5" customHeight="1" thickBot="1" x14ac:dyDescent="0.35">
      <c r="A27" s="239" t="s">
        <v>103</v>
      </c>
      <c r="B27" s="224"/>
      <c r="C27" s="170"/>
      <c r="D27" s="171"/>
      <c r="E27" s="172"/>
      <c r="F27" s="173">
        <f>SUM(F19:F26)</f>
        <v>0</v>
      </c>
      <c r="G27" s="14"/>
    </row>
    <row r="28" spans="1:7" ht="16.5" thickBot="1" x14ac:dyDescent="0.3">
      <c r="B28" s="10"/>
      <c r="C28" s="10"/>
      <c r="D28" s="174"/>
      <c r="E28" s="10"/>
      <c r="F28" s="175"/>
    </row>
    <row r="29" spans="1:7" ht="19.5" thickBot="1" x14ac:dyDescent="0.35">
      <c r="A29" s="223" t="s">
        <v>8</v>
      </c>
      <c r="B29" s="224"/>
      <c r="C29" s="224"/>
      <c r="D29" s="224"/>
      <c r="E29" s="224"/>
      <c r="F29" s="225"/>
    </row>
    <row r="30" spans="1:7" ht="31.5" customHeight="1" thickBot="1" x14ac:dyDescent="0.3">
      <c r="A30" s="284" t="s">
        <v>32</v>
      </c>
      <c r="B30" s="224"/>
      <c r="C30" s="224"/>
      <c r="D30" s="224"/>
      <c r="E30" s="224"/>
      <c r="F30" s="225"/>
    </row>
    <row r="31" spans="1:7" x14ac:dyDescent="0.25">
      <c r="A31" s="189">
        <v>42371</v>
      </c>
      <c r="B31" s="285"/>
      <c r="C31" s="286"/>
      <c r="D31" s="5">
        <v>0</v>
      </c>
      <c r="E31" s="5">
        <v>0</v>
      </c>
      <c r="F31" s="5">
        <f>D31+E31</f>
        <v>0</v>
      </c>
    </row>
    <row r="32" spans="1:7" x14ac:dyDescent="0.25">
      <c r="A32" s="190">
        <v>42402</v>
      </c>
      <c r="B32" s="285"/>
      <c r="C32" s="286"/>
      <c r="D32" s="6">
        <v>0</v>
      </c>
      <c r="E32" s="6">
        <v>0</v>
      </c>
      <c r="F32" s="6">
        <f t="shared" ref="F32:F33" si="1">D32+E32</f>
        <v>0</v>
      </c>
    </row>
    <row r="33" spans="1:6" ht="15.75" thickBot="1" x14ac:dyDescent="0.3">
      <c r="A33" s="190">
        <v>42431</v>
      </c>
      <c r="B33" s="285"/>
      <c r="C33" s="286"/>
      <c r="D33" s="49">
        <v>0</v>
      </c>
      <c r="E33" s="49">
        <v>0</v>
      </c>
      <c r="F33" s="6">
        <f t="shared" si="1"/>
        <v>0</v>
      </c>
    </row>
    <row r="34" spans="1:6" ht="15.75" thickBot="1" x14ac:dyDescent="0.3">
      <c r="A34" s="238" t="s">
        <v>33</v>
      </c>
      <c r="B34" s="224"/>
      <c r="C34" s="224"/>
      <c r="D34" s="224"/>
      <c r="E34" s="225"/>
      <c r="F34" s="50">
        <f>SUM(F31:F33)</f>
        <v>0</v>
      </c>
    </row>
    <row r="35" spans="1:6" ht="15.75" thickBot="1" x14ac:dyDescent="0.3">
      <c r="A35" s="237" t="s">
        <v>20</v>
      </c>
      <c r="B35" s="224"/>
      <c r="C35" s="224"/>
      <c r="D35" s="224"/>
      <c r="E35" s="224"/>
      <c r="F35" s="225"/>
    </row>
    <row r="36" spans="1:6" x14ac:dyDescent="0.25">
      <c r="A36" s="191">
        <v>42372</v>
      </c>
      <c r="B36" s="285"/>
      <c r="C36" s="286"/>
      <c r="D36" s="5">
        <v>0</v>
      </c>
      <c r="E36" s="5">
        <v>0</v>
      </c>
      <c r="F36" s="5">
        <f>E36+D36</f>
        <v>0</v>
      </c>
    </row>
    <row r="37" spans="1:6" x14ac:dyDescent="0.25">
      <c r="A37" s="192">
        <v>42403</v>
      </c>
      <c r="B37" s="285"/>
      <c r="C37" s="286"/>
      <c r="D37" s="6">
        <v>0</v>
      </c>
      <c r="E37" s="6">
        <v>0</v>
      </c>
      <c r="F37" s="5">
        <f t="shared" ref="F37:F39" si="2">E37+D37</f>
        <v>0</v>
      </c>
    </row>
    <row r="38" spans="1:6" x14ac:dyDescent="0.25">
      <c r="A38" s="192">
        <v>42432</v>
      </c>
      <c r="B38" s="285"/>
      <c r="C38" s="286"/>
      <c r="D38" s="6">
        <v>0</v>
      </c>
      <c r="E38" s="6">
        <v>0</v>
      </c>
      <c r="F38" s="5">
        <f t="shared" si="2"/>
        <v>0</v>
      </c>
    </row>
    <row r="39" spans="1:6" ht="15.75" thickBot="1" x14ac:dyDescent="0.3">
      <c r="A39" s="189">
        <v>42463</v>
      </c>
      <c r="B39" s="285"/>
      <c r="C39" s="286"/>
      <c r="D39" s="49">
        <v>0</v>
      </c>
      <c r="E39" s="49">
        <v>0</v>
      </c>
      <c r="F39" s="5">
        <f t="shared" si="2"/>
        <v>0</v>
      </c>
    </row>
    <row r="40" spans="1:6" ht="15.75" thickBot="1" x14ac:dyDescent="0.3">
      <c r="A40" s="238" t="s">
        <v>34</v>
      </c>
      <c r="B40" s="224"/>
      <c r="C40" s="224"/>
      <c r="D40" s="224"/>
      <c r="E40" s="225"/>
      <c r="F40" s="50">
        <f>SUM(F36:F39)</f>
        <v>0</v>
      </c>
    </row>
    <row r="41" spans="1:6" ht="16.5" thickBot="1" x14ac:dyDescent="0.3">
      <c r="A41" s="239" t="s">
        <v>9</v>
      </c>
      <c r="B41" s="224"/>
      <c r="C41" s="224"/>
      <c r="D41" s="224"/>
      <c r="E41" s="225"/>
      <c r="F41" s="51">
        <f>SUM(F34+F40)</f>
        <v>0</v>
      </c>
    </row>
    <row r="42" spans="1:6" ht="19.5" thickBot="1" x14ac:dyDescent="0.35">
      <c r="A42" s="217" t="s">
        <v>105</v>
      </c>
      <c r="B42" s="224"/>
      <c r="C42" s="224"/>
      <c r="D42" s="224"/>
      <c r="E42" s="225"/>
      <c r="F42" s="52">
        <f>F27+F41</f>
        <v>0</v>
      </c>
    </row>
    <row r="43" spans="1:6" ht="15.75" thickBot="1" x14ac:dyDescent="0.3"/>
    <row r="44" spans="1:6" ht="15.75" thickBot="1" x14ac:dyDescent="0.3">
      <c r="A44" s="296" t="s">
        <v>35</v>
      </c>
      <c r="B44" s="224"/>
      <c r="C44" s="224"/>
      <c r="D44" s="224"/>
      <c r="E44" s="224"/>
      <c r="F44" s="225"/>
    </row>
    <row r="45" spans="1:6" ht="16.5" thickBot="1" x14ac:dyDescent="0.3">
      <c r="A45" s="297" t="s">
        <v>23</v>
      </c>
      <c r="B45" s="224"/>
      <c r="C45" s="224"/>
      <c r="D45" s="224"/>
      <c r="E45" s="225"/>
      <c r="F45" s="51">
        <f>F27</f>
        <v>0</v>
      </c>
    </row>
    <row r="46" spans="1:6" ht="16.5" thickBot="1" x14ac:dyDescent="0.3">
      <c r="A46" s="297" t="s">
        <v>9</v>
      </c>
      <c r="B46" s="224"/>
      <c r="C46" s="224"/>
      <c r="D46" s="224"/>
      <c r="E46" s="225"/>
      <c r="F46" s="51">
        <f>F41</f>
        <v>0</v>
      </c>
    </row>
    <row r="47" spans="1:6" ht="19.5" thickBot="1" x14ac:dyDescent="0.35">
      <c r="A47" s="298" t="s">
        <v>5</v>
      </c>
      <c r="B47" s="224"/>
      <c r="C47" s="224"/>
      <c r="D47" s="224"/>
      <c r="E47" s="225"/>
      <c r="F47" s="52">
        <f>SUM(F45:F46)</f>
        <v>0</v>
      </c>
    </row>
    <row r="48" spans="1:6" ht="15.75" thickBot="1" x14ac:dyDescent="0.3">
      <c r="B48" s="263"/>
      <c r="C48" s="263"/>
      <c r="D48" s="263"/>
      <c r="E48" s="263"/>
      <c r="F48" s="263"/>
    </row>
    <row r="49" spans="1:6" x14ac:dyDescent="0.25">
      <c r="A49" s="299" t="s">
        <v>108</v>
      </c>
      <c r="B49" s="300"/>
      <c r="C49" s="300"/>
      <c r="D49" s="300"/>
      <c r="E49" s="300"/>
      <c r="F49" s="301"/>
    </row>
    <row r="50" spans="1:6" x14ac:dyDescent="0.25">
      <c r="A50" s="289" t="s">
        <v>119</v>
      </c>
      <c r="B50" s="290"/>
      <c r="C50" s="290"/>
      <c r="D50" s="290"/>
      <c r="E50" s="290"/>
      <c r="F50" s="291"/>
    </row>
    <row r="51" spans="1:6" x14ac:dyDescent="0.25">
      <c r="A51" s="302" t="s">
        <v>120</v>
      </c>
      <c r="B51" s="303"/>
      <c r="C51" s="303"/>
      <c r="D51" s="303"/>
      <c r="E51" s="303"/>
      <c r="F51" s="304"/>
    </row>
    <row r="52" spans="1:6" x14ac:dyDescent="0.25">
      <c r="A52" s="292" t="s">
        <v>115</v>
      </c>
      <c r="B52" s="290"/>
      <c r="C52" s="290"/>
      <c r="D52" s="290"/>
      <c r="E52" s="290"/>
      <c r="F52" s="291"/>
    </row>
    <row r="53" spans="1:6" ht="15.75" thickBot="1" x14ac:dyDescent="0.3">
      <c r="A53" s="293" t="s">
        <v>116</v>
      </c>
      <c r="B53" s="294"/>
      <c r="C53" s="294"/>
      <c r="D53" s="294"/>
      <c r="E53" s="294"/>
      <c r="F53" s="295"/>
    </row>
    <row r="56" spans="1:6" x14ac:dyDescent="0.25">
      <c r="B56" s="16"/>
      <c r="C56" s="16"/>
      <c r="D56" s="16"/>
      <c r="E56" s="16"/>
      <c r="F56" s="16"/>
    </row>
    <row r="57" spans="1:6" x14ac:dyDescent="0.25">
      <c r="B57" s="118"/>
      <c r="C57" s="118"/>
      <c r="D57" s="118"/>
      <c r="E57" s="118"/>
      <c r="F57" s="17"/>
    </row>
  </sheetData>
  <mergeCells count="47">
    <mergeCell ref="A50:F50"/>
    <mergeCell ref="A52:F52"/>
    <mergeCell ref="A53:F53"/>
    <mergeCell ref="A44:F44"/>
    <mergeCell ref="A45:E45"/>
    <mergeCell ref="A46:E46"/>
    <mergeCell ref="A47:E47"/>
    <mergeCell ref="B48:F48"/>
    <mergeCell ref="A49:F49"/>
    <mergeCell ref="A51:F51"/>
    <mergeCell ref="A42:E42"/>
    <mergeCell ref="B31:C31"/>
    <mergeCell ref="B32:C32"/>
    <mergeCell ref="B33:C33"/>
    <mergeCell ref="A34:E34"/>
    <mergeCell ref="A35:F35"/>
    <mergeCell ref="B36:C36"/>
    <mergeCell ref="B37:C37"/>
    <mergeCell ref="B38:C38"/>
    <mergeCell ref="B39:C39"/>
    <mergeCell ref="A40:E40"/>
    <mergeCell ref="A41:E41"/>
    <mergeCell ref="A30:F30"/>
    <mergeCell ref="A18:F18"/>
    <mergeCell ref="B19:C19"/>
    <mergeCell ref="B20:C20"/>
    <mergeCell ref="B21:C21"/>
    <mergeCell ref="B22:C22"/>
    <mergeCell ref="B23:C23"/>
    <mergeCell ref="B24:C24"/>
    <mergeCell ref="B25:C25"/>
    <mergeCell ref="B26:C26"/>
    <mergeCell ref="A27:B27"/>
    <mergeCell ref="A29:F29"/>
    <mergeCell ref="A17:F17"/>
    <mergeCell ref="A2:F2"/>
    <mergeCell ref="B8:F8"/>
    <mergeCell ref="A11:B11"/>
    <mergeCell ref="C11:F11"/>
    <mergeCell ref="A12:B12"/>
    <mergeCell ref="C12:F12"/>
    <mergeCell ref="A13:B13"/>
    <mergeCell ref="C13:F13"/>
    <mergeCell ref="B14:F14"/>
    <mergeCell ref="B15:F15"/>
    <mergeCell ref="B16:C16"/>
    <mergeCell ref="A5:F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9"/>
  <sheetViews>
    <sheetView view="pageBreakPreview" topLeftCell="A19" zoomScaleNormal="80" zoomScaleSheetLayoutView="100" workbookViewId="0">
      <selection activeCell="D40" sqref="D40"/>
    </sheetView>
  </sheetViews>
  <sheetFormatPr defaultColWidth="9.140625" defaultRowHeight="15" x14ac:dyDescent="0.25"/>
  <cols>
    <col min="1" max="1" width="34.5703125" style="1" customWidth="1"/>
    <col min="2" max="2" width="21.7109375" style="1" customWidth="1"/>
    <col min="3" max="3" width="27.28515625" style="1" customWidth="1"/>
    <col min="4" max="4" width="19.28515625" style="1" customWidth="1"/>
    <col min="5" max="5" width="14.85546875" style="1" customWidth="1"/>
    <col min="6" max="6" width="7" style="1" customWidth="1"/>
    <col min="7" max="16384" width="9.140625" style="1"/>
  </cols>
  <sheetData>
    <row r="2" spans="1:5" x14ac:dyDescent="0.25">
      <c r="A2" s="277" t="s">
        <v>117</v>
      </c>
      <c r="B2" s="305"/>
      <c r="C2" s="305"/>
      <c r="D2" s="253"/>
      <c r="E2" s="253"/>
    </row>
    <row r="3" spans="1:5" ht="13.9" x14ac:dyDescent="0.25">
      <c r="C3" s="23"/>
      <c r="D3" s="8"/>
      <c r="E3" s="3"/>
    </row>
    <row r="5" spans="1:5" ht="50.25" customHeight="1" x14ac:dyDescent="0.25">
      <c r="A5" s="253"/>
      <c r="B5" s="254"/>
      <c r="C5" s="254"/>
      <c r="D5" s="254"/>
      <c r="E5" s="254"/>
    </row>
    <row r="9" spans="1:5" ht="20.25" x14ac:dyDescent="0.3">
      <c r="A9" s="242" t="s">
        <v>70</v>
      </c>
      <c r="B9" s="242"/>
      <c r="C9" s="242"/>
      <c r="D9" s="253"/>
      <c r="E9" s="253"/>
    </row>
    <row r="10" spans="1:5" ht="15" customHeight="1" x14ac:dyDescent="0.35">
      <c r="A10" s="67"/>
      <c r="B10" s="67"/>
      <c r="C10" s="67"/>
    </row>
    <row r="12" spans="1:5" x14ac:dyDescent="0.25">
      <c r="A12" s="25" t="s">
        <v>71</v>
      </c>
      <c r="B12" s="316"/>
      <c r="C12" s="316"/>
      <c r="D12" s="317"/>
      <c r="E12" s="317"/>
    </row>
    <row r="13" spans="1:5" x14ac:dyDescent="0.25">
      <c r="A13" s="25" t="s">
        <v>69</v>
      </c>
      <c r="B13" s="316"/>
      <c r="C13" s="318"/>
      <c r="D13" s="317"/>
      <c r="E13" s="317"/>
    </row>
    <row r="14" spans="1:5" x14ac:dyDescent="0.25">
      <c r="A14" s="48" t="s">
        <v>1</v>
      </c>
      <c r="B14" s="316"/>
      <c r="C14" s="316"/>
      <c r="D14" s="317"/>
      <c r="E14" s="317"/>
    </row>
    <row r="15" spans="1:5" ht="14.45" x14ac:dyDescent="0.3">
      <c r="A15" s="313"/>
      <c r="B15" s="314"/>
      <c r="C15" s="314"/>
      <c r="D15" s="314"/>
      <c r="E15" s="314"/>
    </row>
    <row r="16" spans="1:5" ht="14.45" x14ac:dyDescent="0.3">
      <c r="A16" s="220"/>
      <c r="B16" s="315"/>
      <c r="C16" s="315"/>
      <c r="D16" s="254"/>
      <c r="E16" s="254"/>
    </row>
    <row r="17" spans="1:3" ht="13.9" x14ac:dyDescent="0.25">
      <c r="A17" s="68" t="s">
        <v>82</v>
      </c>
      <c r="B17" s="75"/>
      <c r="C17" s="75"/>
    </row>
    <row r="18" spans="1:3" ht="29.25" x14ac:dyDescent="0.25">
      <c r="A18" s="71"/>
      <c r="B18" s="58" t="s">
        <v>76</v>
      </c>
      <c r="C18" s="58" t="s">
        <v>81</v>
      </c>
    </row>
    <row r="19" spans="1:3" ht="15.75" x14ac:dyDescent="0.25">
      <c r="A19" s="55" t="s">
        <v>72</v>
      </c>
      <c r="B19" s="83">
        <v>0</v>
      </c>
      <c r="C19" s="76" t="e">
        <f>B19/$B$21*100</f>
        <v>#DIV/0!</v>
      </c>
    </row>
    <row r="20" spans="1:3" ht="16.5" thickBot="1" x14ac:dyDescent="0.3">
      <c r="A20" s="56" t="s">
        <v>73</v>
      </c>
      <c r="B20" s="93">
        <v>0</v>
      </c>
      <c r="C20" s="76" t="e">
        <f>B20/$B$21*100</f>
        <v>#DIV/0!</v>
      </c>
    </row>
    <row r="21" spans="1:3" ht="18" customHeight="1" thickBot="1" x14ac:dyDescent="0.4">
      <c r="A21" s="91" t="s">
        <v>74</v>
      </c>
      <c r="B21" s="79">
        <f>SUM(B19:B20)</f>
        <v>0</v>
      </c>
      <c r="C21" s="92" t="e">
        <f>SUM(C19:C20)</f>
        <v>#DIV/0!</v>
      </c>
    </row>
    <row r="22" spans="1:3" ht="13.9" x14ac:dyDescent="0.25">
      <c r="A22" s="220"/>
      <c r="B22" s="312"/>
      <c r="C22" s="312"/>
    </row>
    <row r="23" spans="1:3" ht="13.9" x14ac:dyDescent="0.25">
      <c r="A23" s="68" t="s">
        <v>84</v>
      </c>
      <c r="B23" s="69"/>
      <c r="C23" s="69"/>
    </row>
    <row r="24" spans="1:3" s="59" customFormat="1" ht="28.5" x14ac:dyDescent="0.25">
      <c r="A24" s="54"/>
      <c r="B24" s="53" t="s">
        <v>79</v>
      </c>
      <c r="C24" s="53" t="s">
        <v>85</v>
      </c>
    </row>
    <row r="25" spans="1:3" s="59" customFormat="1" ht="15.75" x14ac:dyDescent="0.25">
      <c r="A25" s="55" t="s">
        <v>72</v>
      </c>
      <c r="B25" s="78">
        <f>B19-C31</f>
        <v>0</v>
      </c>
      <c r="C25" s="76" t="e">
        <f>B25/$B$27*100</f>
        <v>#DIV/0!</v>
      </c>
    </row>
    <row r="26" spans="1:3" s="59" customFormat="1" ht="16.5" thickBot="1" x14ac:dyDescent="0.3">
      <c r="A26" s="56" t="s">
        <v>73</v>
      </c>
      <c r="B26" s="84">
        <f>B20-C32</f>
        <v>0</v>
      </c>
      <c r="C26" s="76" t="e">
        <f>B26/$B$27*100</f>
        <v>#DIV/0!</v>
      </c>
    </row>
    <row r="27" spans="1:3" s="59" customFormat="1" ht="18" customHeight="1" thickBot="1" x14ac:dyDescent="0.35">
      <c r="A27" s="57" t="s">
        <v>74</v>
      </c>
      <c r="B27" s="85">
        <f>SUM(B25:B26)</f>
        <v>0</v>
      </c>
      <c r="C27" s="64" t="e">
        <f>SUM(C25:C26)</f>
        <v>#DIV/0!</v>
      </c>
    </row>
    <row r="28" spans="1:3" s="59" customFormat="1" ht="15" customHeight="1" x14ac:dyDescent="0.3">
      <c r="A28" s="73"/>
      <c r="B28" s="74"/>
      <c r="C28" s="74"/>
    </row>
    <row r="29" spans="1:3" s="59" customFormat="1" x14ac:dyDescent="0.25">
      <c r="A29" s="72" t="s">
        <v>83</v>
      </c>
      <c r="B29" s="62"/>
      <c r="C29" s="62"/>
    </row>
    <row r="30" spans="1:3" s="59" customFormat="1" ht="42.75" x14ac:dyDescent="0.25">
      <c r="A30" s="54"/>
      <c r="B30" s="53" t="s">
        <v>77</v>
      </c>
      <c r="C30" s="53" t="s">
        <v>78</v>
      </c>
    </row>
    <row r="31" spans="1:3" s="59" customFormat="1" ht="15.75" x14ac:dyDescent="0.25">
      <c r="A31" s="55" t="s">
        <v>72</v>
      </c>
      <c r="B31" s="77">
        <v>0</v>
      </c>
      <c r="C31" s="78">
        <f>B19*B31/100</f>
        <v>0</v>
      </c>
    </row>
    <row r="32" spans="1:3" s="59" customFormat="1" ht="16.5" thickBot="1" x14ac:dyDescent="0.3">
      <c r="A32" s="55" t="s">
        <v>73</v>
      </c>
      <c r="B32" s="77">
        <v>0</v>
      </c>
      <c r="C32" s="78">
        <f>B20*B32/100</f>
        <v>0</v>
      </c>
    </row>
    <row r="33" spans="1:6" s="59" customFormat="1" ht="15" customHeight="1" thickBot="1" x14ac:dyDescent="0.35">
      <c r="A33" s="57" t="s">
        <v>74</v>
      </c>
      <c r="B33" s="64">
        <f>SUM(B31:B32)</f>
        <v>0</v>
      </c>
      <c r="C33" s="79">
        <f>SUM(C31:C32)</f>
        <v>0</v>
      </c>
    </row>
    <row r="34" spans="1:6" s="59" customFormat="1" x14ac:dyDescent="0.25">
      <c r="A34" s="63"/>
      <c r="B34" s="63"/>
      <c r="C34" s="63"/>
    </row>
    <row r="35" spans="1:6" s="59" customFormat="1" x14ac:dyDescent="0.25">
      <c r="A35" s="68"/>
      <c r="B35" s="69"/>
      <c r="C35" s="69"/>
    </row>
    <row r="36" spans="1:6" s="60" customFormat="1" ht="15.75" x14ac:dyDescent="0.25">
      <c r="A36" s="86"/>
      <c r="B36" s="87"/>
    </row>
    <row r="37" spans="1:6" s="59" customFormat="1" ht="15.75" x14ac:dyDescent="0.25">
      <c r="A37" s="88"/>
      <c r="B37" s="89"/>
      <c r="C37" s="61"/>
      <c r="D37" s="61"/>
      <c r="E37" s="61"/>
    </row>
    <row r="38" spans="1:6" s="59" customFormat="1" ht="15.75" x14ac:dyDescent="0.25">
      <c r="A38" s="88"/>
      <c r="B38" s="89"/>
      <c r="C38" s="61"/>
      <c r="D38" s="61"/>
      <c r="E38" s="61"/>
    </row>
    <row r="39" spans="1:6" s="59" customFormat="1" ht="15.75" x14ac:dyDescent="0.25">
      <c r="A39" s="88"/>
      <c r="B39" s="89"/>
      <c r="C39" s="61"/>
      <c r="D39" s="61"/>
      <c r="E39" s="61"/>
    </row>
    <row r="40" spans="1:6" s="59" customFormat="1" ht="15.75" x14ac:dyDescent="0.25">
      <c r="A40" s="88"/>
      <c r="B40" s="89"/>
      <c r="C40" s="61"/>
      <c r="D40" s="61"/>
      <c r="E40" s="61"/>
    </row>
    <row r="41" spans="1:6" s="59" customFormat="1" ht="18.75" x14ac:dyDescent="0.3">
      <c r="A41" s="73"/>
      <c r="B41" s="90"/>
      <c r="C41" s="61"/>
      <c r="D41" s="61"/>
      <c r="E41" s="61"/>
    </row>
    <row r="42" spans="1:6" s="59" customFormat="1" x14ac:dyDescent="0.25">
      <c r="A42" s="63"/>
      <c r="B42" s="63"/>
      <c r="C42" s="63"/>
      <c r="D42" s="61"/>
      <c r="E42" s="61"/>
      <c r="F42" s="61"/>
    </row>
    <row r="43" spans="1:6" s="59" customFormat="1" x14ac:dyDescent="0.25">
      <c r="A43" s="63"/>
      <c r="B43" s="63"/>
      <c r="C43" s="63"/>
      <c r="D43" s="61"/>
      <c r="E43" s="61"/>
      <c r="F43" s="61"/>
    </row>
    <row r="44" spans="1:6" s="59" customFormat="1" x14ac:dyDescent="0.25">
      <c r="A44" s="63"/>
      <c r="B44" s="63"/>
      <c r="C44" s="63"/>
      <c r="D44" s="61"/>
      <c r="E44" s="61"/>
      <c r="F44" s="61"/>
    </row>
    <row r="45" spans="1:6" s="59" customFormat="1" x14ac:dyDescent="0.25">
      <c r="A45" s="63"/>
      <c r="B45" s="63"/>
      <c r="C45" s="63"/>
    </row>
    <row r="46" spans="1:6" s="59" customFormat="1" x14ac:dyDescent="0.25">
      <c r="A46" s="63"/>
      <c r="B46" s="63"/>
      <c r="C46" s="63"/>
    </row>
    <row r="47" spans="1:6" s="59" customFormat="1" ht="16.5" customHeight="1" x14ac:dyDescent="0.25">
      <c r="A47" s="309"/>
      <c r="B47" s="309"/>
      <c r="C47" s="309"/>
    </row>
    <row r="48" spans="1:6" s="59" customFormat="1" ht="16.5" customHeight="1" x14ac:dyDescent="0.25">
      <c r="A48" s="311"/>
      <c r="B48" s="311"/>
      <c r="C48" s="311"/>
    </row>
    <row r="49" spans="1:3" s="59" customFormat="1" ht="16.5" customHeight="1" x14ac:dyDescent="0.25">
      <c r="A49" s="63"/>
      <c r="B49" s="63"/>
      <c r="C49" s="63"/>
    </row>
    <row r="50" spans="1:3" s="59" customFormat="1" ht="16.5" customHeight="1" x14ac:dyDescent="0.25">
      <c r="A50" s="63"/>
      <c r="B50" s="63"/>
      <c r="C50" s="63"/>
    </row>
    <row r="51" spans="1:3" s="59" customFormat="1" ht="16.5" customHeight="1" x14ac:dyDescent="0.25">
      <c r="A51" s="63"/>
      <c r="B51" s="63"/>
      <c r="C51" s="63"/>
    </row>
    <row r="52" spans="1:3" s="59" customFormat="1" ht="16.5" customHeight="1" x14ac:dyDescent="0.25">
      <c r="A52" s="63"/>
      <c r="B52" s="63"/>
      <c r="C52" s="63"/>
    </row>
    <row r="53" spans="1:3" s="59" customFormat="1" ht="16.5" customHeight="1" x14ac:dyDescent="0.25">
      <c r="A53" s="63"/>
      <c r="B53" s="63"/>
      <c r="C53" s="63"/>
    </row>
    <row r="54" spans="1:3" s="59" customFormat="1" ht="18" customHeight="1" x14ac:dyDescent="0.25">
      <c r="A54" s="63"/>
      <c r="B54" s="63"/>
      <c r="C54" s="63"/>
    </row>
    <row r="55" spans="1:3" s="59" customFormat="1" ht="16.5" customHeight="1" x14ac:dyDescent="0.25">
      <c r="A55" s="63"/>
      <c r="B55" s="63"/>
      <c r="C55" s="63"/>
    </row>
    <row r="56" spans="1:3" s="59" customFormat="1" ht="16.5" customHeight="1" x14ac:dyDescent="0.25">
      <c r="A56" s="63"/>
      <c r="B56" s="63"/>
      <c r="C56" s="63"/>
    </row>
    <row r="57" spans="1:3" s="59" customFormat="1" ht="16.5" customHeight="1" x14ac:dyDescent="0.25">
      <c r="A57" s="63"/>
      <c r="B57" s="63"/>
      <c r="C57" s="63"/>
    </row>
    <row r="58" spans="1:3" s="59" customFormat="1" ht="16.5" customHeight="1" x14ac:dyDescent="0.25">
      <c r="A58" s="309"/>
      <c r="B58" s="309"/>
      <c r="C58" s="309"/>
    </row>
    <row r="59" spans="1:3" s="59" customFormat="1" ht="15.75" x14ac:dyDescent="0.25">
      <c r="A59" s="308"/>
      <c r="B59" s="308"/>
      <c r="C59" s="308"/>
    </row>
    <row r="60" spans="1:3" s="59" customFormat="1" ht="15.75" x14ac:dyDescent="0.25">
      <c r="A60" s="10"/>
      <c r="B60" s="10"/>
      <c r="C60" s="10"/>
    </row>
    <row r="61" spans="1:3" x14ac:dyDescent="0.25">
      <c r="A61" s="310"/>
      <c r="B61" s="310"/>
      <c r="C61" s="310"/>
    </row>
    <row r="63" spans="1:3" x14ac:dyDescent="0.25">
      <c r="A63" s="306"/>
      <c r="B63" s="306"/>
      <c r="C63" s="306"/>
    </row>
    <row r="64" spans="1:3" x14ac:dyDescent="0.25">
      <c r="A64" s="66"/>
      <c r="B64" s="66"/>
      <c r="C64" s="66"/>
    </row>
    <row r="65" spans="1:3" ht="62.25" customHeight="1" x14ac:dyDescent="0.25">
      <c r="A65" s="307"/>
      <c r="B65" s="307"/>
      <c r="C65" s="307"/>
    </row>
    <row r="67" spans="1:3" ht="15" customHeight="1" x14ac:dyDescent="0.25"/>
    <row r="68" spans="1:3" x14ac:dyDescent="0.25">
      <c r="A68" s="16"/>
      <c r="B68" s="16"/>
      <c r="C68" s="16"/>
    </row>
    <row r="69" spans="1:3" x14ac:dyDescent="0.25">
      <c r="A69" s="65"/>
      <c r="B69" s="65"/>
      <c r="C69" s="65"/>
    </row>
  </sheetData>
  <mergeCells count="16">
    <mergeCell ref="A2:E2"/>
    <mergeCell ref="A9:E9"/>
    <mergeCell ref="A63:C63"/>
    <mergeCell ref="A65:C65"/>
    <mergeCell ref="A59:C59"/>
    <mergeCell ref="A58:C58"/>
    <mergeCell ref="A61:C61"/>
    <mergeCell ref="A48:C48"/>
    <mergeCell ref="A47:C47"/>
    <mergeCell ref="A22:C22"/>
    <mergeCell ref="A15:E15"/>
    <mergeCell ref="A16:E16"/>
    <mergeCell ref="B12:E12"/>
    <mergeCell ref="B13:E13"/>
    <mergeCell ref="B14:E14"/>
    <mergeCell ref="A5:E5"/>
  </mergeCells>
  <dataValidations count="3">
    <dataValidation allowBlank="1" showInputMessage="1" showErrorMessage="1" prompt="V prípade potreby uveďte ďalšie typy výdavkov" sqref="A43:A46 A54:A57"/>
    <dataValidation type="list" allowBlank="1" showInputMessage="1" showErrorMessage="1" prompt="Z roletového menu vyberte príslušnú skupinu výdavkov" sqref="B52:C52">
      <formula1>$E$37:$E$38</formula1>
    </dataValidation>
    <dataValidation type="list" allowBlank="1" showInputMessage="1" showErrorMessage="1" prompt="Z roletového menu vyberte príslušnú skupinu výdavkov v súlade s prílohou č. 4 výzvy - Zoznam skupín opráávnených výdavkov" sqref="B54:C57 B45:C46">
      <formula1>$E$34:$E$35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44"/>
  <sheetViews>
    <sheetView topLeftCell="A34" zoomScale="90" zoomScaleNormal="90" workbookViewId="0">
      <selection activeCell="I51" sqref="I51"/>
    </sheetView>
  </sheetViews>
  <sheetFormatPr defaultColWidth="9.140625" defaultRowHeight="15" x14ac:dyDescent="0.25"/>
  <cols>
    <col min="1" max="1" width="7" style="1" customWidth="1"/>
    <col min="2" max="2" width="12.140625" style="1" customWidth="1"/>
    <col min="3" max="3" width="9.140625" style="1"/>
    <col min="4" max="4" width="11.42578125" style="1" customWidth="1"/>
    <col min="5" max="5" width="3.85546875" style="1" customWidth="1"/>
    <col min="6" max="6" width="11.42578125" style="1" customWidth="1"/>
    <col min="7" max="7" width="12" style="1" customWidth="1"/>
    <col min="8" max="8" width="20.5703125" style="1" customWidth="1"/>
    <col min="9" max="9" width="26.5703125" style="1" customWidth="1"/>
    <col min="10" max="16384" width="9.140625" style="1"/>
  </cols>
  <sheetData>
    <row r="2" spans="1:10" x14ac:dyDescent="0.25">
      <c r="F2" s="277" t="s">
        <v>117</v>
      </c>
      <c r="G2" s="255"/>
      <c r="H2" s="255"/>
      <c r="I2" s="255"/>
    </row>
    <row r="5" spans="1:10" ht="60" customHeight="1" x14ac:dyDescent="0.25">
      <c r="B5" s="253"/>
      <c r="C5" s="254"/>
      <c r="D5" s="254"/>
      <c r="E5" s="254"/>
      <c r="F5" s="254"/>
      <c r="G5" s="254"/>
      <c r="H5" s="254"/>
      <c r="I5" s="254"/>
    </row>
    <row r="7" spans="1:10" ht="20.25" x14ac:dyDescent="0.3">
      <c r="A7" s="242" t="s">
        <v>22</v>
      </c>
      <c r="B7" s="242"/>
      <c r="C7" s="242"/>
      <c r="D7" s="242"/>
      <c r="E7" s="242"/>
      <c r="F7" s="242"/>
      <c r="G7" s="242"/>
      <c r="H7" s="242"/>
      <c r="I7" s="242"/>
    </row>
    <row r="10" spans="1:10" x14ac:dyDescent="0.25">
      <c r="A10" s="334" t="s">
        <v>0</v>
      </c>
      <c r="B10" s="334"/>
      <c r="C10" s="321"/>
      <c r="D10" s="321"/>
      <c r="E10" s="321"/>
      <c r="F10" s="321"/>
      <c r="G10" s="321"/>
      <c r="H10" s="321"/>
      <c r="I10" s="321"/>
    </row>
    <row r="11" spans="1:10" x14ac:dyDescent="0.25">
      <c r="A11" s="334" t="s">
        <v>1</v>
      </c>
      <c r="B11" s="334"/>
      <c r="C11" s="321"/>
      <c r="D11" s="321"/>
      <c r="E11" s="321"/>
      <c r="F11" s="321"/>
      <c r="G11" s="321"/>
      <c r="H11" s="321"/>
      <c r="I11" s="321"/>
    </row>
    <row r="12" spans="1:10" ht="13.9" x14ac:dyDescent="0.25">
      <c r="A12" s="33"/>
      <c r="B12" s="33"/>
      <c r="C12" s="34"/>
      <c r="D12" s="34"/>
      <c r="E12" s="34"/>
      <c r="F12" s="34"/>
      <c r="G12" s="34"/>
      <c r="H12" s="34"/>
      <c r="I12" s="34"/>
    </row>
    <row r="13" spans="1:10" x14ac:dyDescent="0.25">
      <c r="A13" s="328" t="s">
        <v>57</v>
      </c>
      <c r="B13" s="328"/>
      <c r="C13" s="328"/>
      <c r="D13" s="328"/>
      <c r="E13" s="321"/>
      <c r="F13" s="321"/>
      <c r="G13" s="321"/>
      <c r="H13" s="321"/>
      <c r="I13" s="321"/>
    </row>
    <row r="14" spans="1:10" x14ac:dyDescent="0.25">
      <c r="A14" s="328" t="s">
        <v>58</v>
      </c>
      <c r="B14" s="328"/>
      <c r="C14" s="328"/>
      <c r="D14" s="328"/>
      <c r="E14" s="321"/>
      <c r="F14" s="321"/>
      <c r="G14" s="321"/>
      <c r="H14" s="321"/>
      <c r="I14" s="321"/>
    </row>
    <row r="15" spans="1:10" x14ac:dyDescent="0.25">
      <c r="A15" s="328" t="s">
        <v>59</v>
      </c>
      <c r="B15" s="328"/>
      <c r="C15" s="328"/>
      <c r="D15" s="328"/>
      <c r="E15" s="321"/>
      <c r="F15" s="321"/>
      <c r="G15" s="321"/>
      <c r="H15" s="321"/>
      <c r="I15" s="321"/>
      <c r="J15" s="176"/>
    </row>
    <row r="16" spans="1:10" x14ac:dyDescent="0.25">
      <c r="A16" s="329" t="s">
        <v>60</v>
      </c>
      <c r="B16" s="330"/>
      <c r="C16" s="330"/>
      <c r="D16" s="331"/>
      <c r="E16" s="321"/>
      <c r="F16" s="321"/>
      <c r="G16" s="321"/>
      <c r="H16" s="321"/>
      <c r="I16" s="321"/>
    </row>
    <row r="17" spans="1:13" x14ac:dyDescent="0.25">
      <c r="A17" s="329" t="s">
        <v>61</v>
      </c>
      <c r="B17" s="332"/>
      <c r="C17" s="332"/>
      <c r="D17" s="333"/>
      <c r="E17" s="321"/>
      <c r="F17" s="321"/>
      <c r="G17" s="321"/>
      <c r="H17" s="321"/>
      <c r="I17" s="321"/>
    </row>
    <row r="19" spans="1:13" ht="18.75" x14ac:dyDescent="0.3">
      <c r="A19" s="323" t="s">
        <v>62</v>
      </c>
      <c r="B19" s="323"/>
      <c r="C19" s="323"/>
      <c r="D19" s="323"/>
      <c r="E19" s="323"/>
      <c r="F19" s="323"/>
      <c r="G19" s="323"/>
      <c r="H19" s="323"/>
      <c r="I19" s="323"/>
    </row>
    <row r="21" spans="1:13" ht="15.75" customHeight="1" x14ac:dyDescent="0.25">
      <c r="A21" s="327" t="s">
        <v>15</v>
      </c>
      <c r="B21" s="327" t="s">
        <v>19</v>
      </c>
      <c r="C21" s="327"/>
      <c r="D21" s="327"/>
      <c r="E21" s="327"/>
      <c r="F21" s="327" t="s">
        <v>10</v>
      </c>
      <c r="G21" s="327"/>
      <c r="H21" s="327" t="s">
        <v>11</v>
      </c>
      <c r="I21" s="327" t="s">
        <v>12</v>
      </c>
    </row>
    <row r="22" spans="1:13" ht="15.75" customHeight="1" x14ac:dyDescent="0.25">
      <c r="A22" s="327"/>
      <c r="B22" s="327"/>
      <c r="C22" s="327"/>
      <c r="D22" s="327"/>
      <c r="E22" s="327"/>
      <c r="F22" s="35" t="s">
        <v>13</v>
      </c>
      <c r="G22" s="35" t="s">
        <v>14</v>
      </c>
      <c r="H22" s="327"/>
      <c r="I22" s="327"/>
    </row>
    <row r="23" spans="1:13" ht="13.9" x14ac:dyDescent="0.25">
      <c r="A23" s="36" t="s">
        <v>16</v>
      </c>
      <c r="B23" s="321"/>
      <c r="C23" s="321"/>
      <c r="D23" s="321"/>
      <c r="E23" s="321"/>
      <c r="F23" s="37"/>
      <c r="G23" s="37"/>
      <c r="H23" s="37"/>
      <c r="I23" s="37"/>
    </row>
    <row r="24" spans="1:13" ht="13.9" x14ac:dyDescent="0.25">
      <c r="A24" s="36" t="s">
        <v>17</v>
      </c>
      <c r="B24" s="321"/>
      <c r="C24" s="321"/>
      <c r="D24" s="321"/>
      <c r="E24" s="321"/>
      <c r="F24" s="37"/>
      <c r="G24" s="37"/>
      <c r="H24" s="37"/>
      <c r="I24" s="37"/>
    </row>
    <row r="25" spans="1:13" x14ac:dyDescent="0.25">
      <c r="A25" s="213" t="s">
        <v>18</v>
      </c>
      <c r="B25" s="322"/>
      <c r="C25" s="322"/>
      <c r="D25" s="322"/>
      <c r="E25" s="322"/>
      <c r="F25" s="214"/>
      <c r="G25" s="214"/>
      <c r="H25" s="214"/>
      <c r="I25" s="37"/>
    </row>
    <row r="26" spans="1:13" x14ac:dyDescent="0.25">
      <c r="A26" s="324" t="s">
        <v>127</v>
      </c>
      <c r="B26" s="325"/>
      <c r="C26" s="325"/>
      <c r="D26" s="325"/>
      <c r="E26" s="326"/>
      <c r="F26" s="215">
        <f>(F23+F24+F25)/3</f>
        <v>0</v>
      </c>
      <c r="G26" s="215">
        <f>(G23+G24+G25)/3</f>
        <v>0</v>
      </c>
      <c r="H26" s="216"/>
      <c r="I26" s="14"/>
    </row>
    <row r="27" spans="1:13" x14ac:dyDescent="0.25">
      <c r="A27" s="201"/>
      <c r="B27" s="202"/>
      <c r="C27" s="202"/>
      <c r="D27" s="202"/>
      <c r="E27" s="202"/>
      <c r="F27" s="203"/>
      <c r="G27" s="203"/>
      <c r="H27" s="14"/>
      <c r="I27" s="14"/>
    </row>
    <row r="28" spans="1:13" ht="58.5" customHeight="1" x14ac:dyDescent="0.25">
      <c r="A28" s="319" t="s">
        <v>66</v>
      </c>
      <c r="B28" s="320"/>
      <c r="C28" s="320"/>
      <c r="D28" s="320"/>
      <c r="E28" s="320"/>
      <c r="F28" s="320"/>
      <c r="G28" s="320"/>
      <c r="H28" s="320"/>
      <c r="I28" s="320"/>
    </row>
    <row r="29" spans="1:13" x14ac:dyDescent="0.25">
      <c r="A29" s="38"/>
    </row>
    <row r="31" spans="1:13" ht="18.75" x14ac:dyDescent="0.3">
      <c r="A31" s="323" t="s">
        <v>63</v>
      </c>
      <c r="B31" s="323"/>
      <c r="C31" s="323"/>
      <c r="D31" s="323"/>
      <c r="E31" s="323"/>
      <c r="F31" s="323"/>
      <c r="G31" s="323"/>
      <c r="H31" s="323"/>
      <c r="I31" s="323"/>
      <c r="M31" s="39"/>
    </row>
    <row r="33" spans="1:9" ht="41.25" customHeight="1" x14ac:dyDescent="0.25">
      <c r="A33" s="335" t="s">
        <v>128</v>
      </c>
      <c r="B33" s="288"/>
      <c r="C33" s="288"/>
      <c r="D33" s="340"/>
      <c r="E33" s="341"/>
      <c r="F33" s="341"/>
      <c r="G33" s="341"/>
      <c r="H33" s="341"/>
      <c r="I33" s="342"/>
    </row>
    <row r="35" spans="1:9" x14ac:dyDescent="0.25">
      <c r="A35" s="343" t="s">
        <v>37</v>
      </c>
      <c r="B35" s="343"/>
      <c r="C35" s="343"/>
      <c r="D35" s="343"/>
      <c r="E35" s="343"/>
      <c r="F35" s="343"/>
      <c r="G35" s="343"/>
      <c r="H35" s="343"/>
      <c r="I35" s="343"/>
    </row>
    <row r="36" spans="1:9" ht="58.5" customHeight="1" x14ac:dyDescent="0.25">
      <c r="A36" s="344" t="s">
        <v>144</v>
      </c>
      <c r="B36" s="345"/>
      <c r="C36" s="345"/>
      <c r="D36" s="345"/>
      <c r="E36" s="345"/>
      <c r="F36" s="345"/>
      <c r="G36" s="345"/>
      <c r="H36" s="345"/>
      <c r="I36" s="346"/>
    </row>
    <row r="37" spans="1:9" ht="50.25" customHeight="1" x14ac:dyDescent="0.25">
      <c r="A37" s="344" t="s">
        <v>132</v>
      </c>
      <c r="B37" s="347"/>
      <c r="C37" s="347"/>
      <c r="D37" s="347"/>
      <c r="E37" s="347"/>
      <c r="F37" s="347"/>
      <c r="G37" s="347"/>
      <c r="H37" s="347"/>
      <c r="I37" s="348"/>
    </row>
    <row r="38" spans="1:9" ht="60" customHeight="1" x14ac:dyDescent="0.25">
      <c r="A38" s="344" t="s">
        <v>118</v>
      </c>
      <c r="B38" s="345"/>
      <c r="C38" s="345"/>
      <c r="D38" s="345"/>
      <c r="E38" s="345"/>
      <c r="F38" s="345"/>
      <c r="G38" s="345"/>
      <c r="H38" s="345"/>
      <c r="I38" s="346"/>
    </row>
    <row r="39" spans="1:9" ht="75" customHeight="1" x14ac:dyDescent="0.25">
      <c r="A39" s="344" t="s">
        <v>133</v>
      </c>
      <c r="B39" s="345"/>
      <c r="C39" s="345"/>
      <c r="D39" s="345"/>
      <c r="E39" s="345"/>
      <c r="F39" s="345"/>
      <c r="G39" s="345"/>
      <c r="H39" s="345"/>
      <c r="I39" s="346"/>
    </row>
    <row r="40" spans="1:9" ht="35.25" customHeight="1" x14ac:dyDescent="0.25">
      <c r="A40" s="344" t="s">
        <v>36</v>
      </c>
      <c r="B40" s="345"/>
      <c r="C40" s="345"/>
      <c r="D40" s="345"/>
      <c r="E40" s="345"/>
      <c r="F40" s="345"/>
      <c r="G40" s="345"/>
      <c r="H40" s="345"/>
      <c r="I40" s="346"/>
    </row>
    <row r="43" spans="1:9" ht="43.5" customHeight="1" x14ac:dyDescent="0.25">
      <c r="A43" s="255" t="s">
        <v>137</v>
      </c>
      <c r="B43" s="256"/>
      <c r="C43" s="256"/>
      <c r="D43" s="256"/>
      <c r="E43" s="256"/>
      <c r="F43" s="256"/>
      <c r="G43" s="336"/>
      <c r="H43" s="337"/>
      <c r="I43" s="337"/>
    </row>
    <row r="44" spans="1:9" x14ac:dyDescent="0.25">
      <c r="A44" s="194"/>
      <c r="B44" s="194"/>
      <c r="C44" s="194"/>
      <c r="D44" s="194"/>
      <c r="E44" s="194"/>
      <c r="F44" s="194"/>
      <c r="G44" s="338" t="s">
        <v>48</v>
      </c>
      <c r="H44" s="339"/>
      <c r="I44" s="339"/>
    </row>
  </sheetData>
  <mergeCells count="40">
    <mergeCell ref="A33:C33"/>
    <mergeCell ref="A43:F43"/>
    <mergeCell ref="G43:I43"/>
    <mergeCell ref="G44:I44"/>
    <mergeCell ref="D33:I33"/>
    <mergeCell ref="A35:I35"/>
    <mergeCell ref="A36:I36"/>
    <mergeCell ref="A38:I38"/>
    <mergeCell ref="A39:I39"/>
    <mergeCell ref="A40:I40"/>
    <mergeCell ref="A37:I37"/>
    <mergeCell ref="F2:I2"/>
    <mergeCell ref="A10:B10"/>
    <mergeCell ref="A11:B11"/>
    <mergeCell ref="C10:I10"/>
    <mergeCell ref="C11:I11"/>
    <mergeCell ref="B5:I5"/>
    <mergeCell ref="A19:I19"/>
    <mergeCell ref="A7:I7"/>
    <mergeCell ref="A13:D13"/>
    <mergeCell ref="A14:D14"/>
    <mergeCell ref="A15:D15"/>
    <mergeCell ref="A16:D16"/>
    <mergeCell ref="E13:I13"/>
    <mergeCell ref="E14:I14"/>
    <mergeCell ref="E15:I15"/>
    <mergeCell ref="E16:I16"/>
    <mergeCell ref="E17:I17"/>
    <mergeCell ref="A17:D17"/>
    <mergeCell ref="F21:G21"/>
    <mergeCell ref="B21:E22"/>
    <mergeCell ref="A21:A22"/>
    <mergeCell ref="H21:H22"/>
    <mergeCell ref="I21:I22"/>
    <mergeCell ref="A28:I28"/>
    <mergeCell ref="B23:E23"/>
    <mergeCell ref="B24:E24"/>
    <mergeCell ref="B25:E25"/>
    <mergeCell ref="A31:I31"/>
    <mergeCell ref="A26:E26"/>
  </mergeCells>
  <pageMargins left="0.7" right="0.7" top="0.75" bottom="0.75" header="0.3" footer="0.3"/>
  <pageSetup paperSize="9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46"/>
  <sheetViews>
    <sheetView topLeftCell="A19" workbookViewId="0">
      <selection activeCell="K36" sqref="K36"/>
    </sheetView>
  </sheetViews>
  <sheetFormatPr defaultColWidth="9.140625" defaultRowHeight="15" x14ac:dyDescent="0.25"/>
  <cols>
    <col min="1" max="1" width="7" style="1" customWidth="1"/>
    <col min="2" max="2" width="21.28515625" style="1" customWidth="1"/>
    <col min="3" max="3" width="9.140625" style="1"/>
    <col min="4" max="4" width="11.7109375" style="1" customWidth="1"/>
    <col min="5" max="5" width="11.42578125" style="1" customWidth="1"/>
    <col min="6" max="6" width="12" style="1" customWidth="1"/>
    <col min="7" max="7" width="20.5703125" style="1" customWidth="1"/>
    <col min="8" max="8" width="21.28515625" style="1" customWidth="1"/>
    <col min="9" max="16384" width="9.140625" style="1"/>
  </cols>
  <sheetData>
    <row r="2" spans="1:9" x14ac:dyDescent="0.25">
      <c r="D2" s="277" t="s">
        <v>117</v>
      </c>
      <c r="E2" s="254"/>
      <c r="F2" s="254"/>
      <c r="G2" s="254"/>
      <c r="H2" s="254"/>
    </row>
    <row r="5" spans="1:9" ht="50.25" customHeight="1" x14ac:dyDescent="0.25">
      <c r="A5" s="253"/>
      <c r="B5" s="254"/>
      <c r="C5" s="254"/>
      <c r="D5" s="254"/>
      <c r="E5" s="254"/>
      <c r="F5" s="254"/>
      <c r="G5" s="254"/>
      <c r="H5" s="254"/>
    </row>
    <row r="7" spans="1:9" ht="20.25" x14ac:dyDescent="0.3">
      <c r="A7" s="242" t="s">
        <v>22</v>
      </c>
      <c r="B7" s="242"/>
      <c r="C7" s="242"/>
      <c r="D7" s="242"/>
      <c r="E7" s="242"/>
      <c r="F7" s="242"/>
      <c r="G7" s="242"/>
      <c r="H7" s="242"/>
    </row>
    <row r="10" spans="1:9" x14ac:dyDescent="0.25">
      <c r="A10" s="334" t="s">
        <v>69</v>
      </c>
      <c r="B10" s="334"/>
      <c r="C10" s="321"/>
      <c r="D10" s="321"/>
      <c r="E10" s="321"/>
      <c r="F10" s="321"/>
      <c r="G10" s="321"/>
      <c r="H10" s="321"/>
    </row>
    <row r="11" spans="1:9" x14ac:dyDescent="0.25">
      <c r="A11" s="334" t="s">
        <v>1</v>
      </c>
      <c r="B11" s="334"/>
      <c r="C11" s="321"/>
      <c r="D11" s="321"/>
      <c r="E11" s="321"/>
      <c r="F11" s="321"/>
      <c r="G11" s="321"/>
      <c r="H11" s="321"/>
    </row>
    <row r="12" spans="1:9" x14ac:dyDescent="0.25">
      <c r="A12" s="33"/>
      <c r="B12" s="33"/>
      <c r="C12" s="34"/>
      <c r="D12" s="34"/>
      <c r="E12" s="34"/>
      <c r="F12" s="34"/>
      <c r="G12" s="34"/>
      <c r="H12" s="34"/>
    </row>
    <row r="13" spans="1:9" x14ac:dyDescent="0.25">
      <c r="A13" s="328" t="s">
        <v>57</v>
      </c>
      <c r="B13" s="328"/>
      <c r="C13" s="328"/>
      <c r="D13" s="328"/>
      <c r="E13" s="321"/>
      <c r="F13" s="321"/>
      <c r="G13" s="321"/>
      <c r="H13" s="321"/>
    </row>
    <row r="14" spans="1:9" x14ac:dyDescent="0.25">
      <c r="A14" s="328" t="s">
        <v>58</v>
      </c>
      <c r="B14" s="328"/>
      <c r="C14" s="328"/>
      <c r="D14" s="328"/>
      <c r="E14" s="321"/>
      <c r="F14" s="321"/>
      <c r="G14" s="321"/>
      <c r="H14" s="321"/>
    </row>
    <row r="15" spans="1:9" x14ac:dyDescent="0.25">
      <c r="A15" s="328" t="s">
        <v>59</v>
      </c>
      <c r="B15" s="328"/>
      <c r="C15" s="328"/>
      <c r="D15" s="328"/>
      <c r="E15" s="321"/>
      <c r="F15" s="321"/>
      <c r="G15" s="321"/>
      <c r="H15" s="321"/>
      <c r="I15" s="176"/>
    </row>
    <row r="16" spans="1:9" x14ac:dyDescent="0.25">
      <c r="A16" s="329" t="s">
        <v>60</v>
      </c>
      <c r="B16" s="330"/>
      <c r="C16" s="330"/>
      <c r="D16" s="331"/>
      <c r="E16" s="321"/>
      <c r="F16" s="321"/>
      <c r="G16" s="321"/>
      <c r="H16" s="321"/>
    </row>
    <row r="17" spans="1:12" x14ac:dyDescent="0.25">
      <c r="A17" s="329" t="s">
        <v>61</v>
      </c>
      <c r="B17" s="332"/>
      <c r="C17" s="332"/>
      <c r="D17" s="333"/>
      <c r="E17" s="321"/>
      <c r="F17" s="321"/>
      <c r="G17" s="321"/>
      <c r="H17" s="321"/>
    </row>
    <row r="19" spans="1:12" ht="18.75" x14ac:dyDescent="0.3">
      <c r="A19" s="323" t="s">
        <v>62</v>
      </c>
      <c r="B19" s="323"/>
      <c r="C19" s="323"/>
      <c r="D19" s="323"/>
      <c r="E19" s="323"/>
      <c r="F19" s="323"/>
      <c r="G19" s="323"/>
      <c r="H19" s="323"/>
    </row>
    <row r="21" spans="1:12" ht="15.75" customHeight="1" x14ac:dyDescent="0.25">
      <c r="A21" s="327" t="s">
        <v>15</v>
      </c>
      <c r="B21" s="327" t="s">
        <v>19</v>
      </c>
      <c r="C21" s="327"/>
      <c r="D21" s="327"/>
      <c r="E21" s="327" t="s">
        <v>10</v>
      </c>
      <c r="F21" s="327"/>
      <c r="G21" s="327" t="s">
        <v>11</v>
      </c>
      <c r="H21" s="327" t="s">
        <v>12</v>
      </c>
    </row>
    <row r="22" spans="1:12" ht="15.75" customHeight="1" x14ac:dyDescent="0.25">
      <c r="A22" s="327"/>
      <c r="B22" s="327"/>
      <c r="C22" s="327"/>
      <c r="D22" s="327"/>
      <c r="E22" s="35" t="s">
        <v>13</v>
      </c>
      <c r="F22" s="35" t="s">
        <v>14</v>
      </c>
      <c r="G22" s="327"/>
      <c r="H22" s="327"/>
    </row>
    <row r="23" spans="1:12" x14ac:dyDescent="0.25">
      <c r="A23" s="36" t="s">
        <v>16</v>
      </c>
      <c r="B23" s="321"/>
      <c r="C23" s="321"/>
      <c r="D23" s="321"/>
      <c r="E23" s="37"/>
      <c r="F23" s="37"/>
      <c r="G23" s="37"/>
      <c r="H23" s="37"/>
    </row>
    <row r="24" spans="1:12" x14ac:dyDescent="0.25">
      <c r="A24" s="36" t="s">
        <v>17</v>
      </c>
      <c r="B24" s="321"/>
      <c r="C24" s="321"/>
      <c r="D24" s="321"/>
      <c r="E24" s="37"/>
      <c r="F24" s="37"/>
      <c r="G24" s="37"/>
      <c r="H24" s="37"/>
    </row>
    <row r="25" spans="1:12" x14ac:dyDescent="0.25">
      <c r="A25" s="36" t="s">
        <v>18</v>
      </c>
      <c r="B25" s="321"/>
      <c r="C25" s="321"/>
      <c r="D25" s="321"/>
      <c r="E25" s="37"/>
      <c r="F25" s="37"/>
      <c r="G25" s="37"/>
      <c r="H25" s="37"/>
    </row>
    <row r="26" spans="1:12" x14ac:dyDescent="0.25">
      <c r="A26" s="324" t="s">
        <v>127</v>
      </c>
      <c r="B26" s="325"/>
      <c r="C26" s="325"/>
      <c r="D26" s="325"/>
      <c r="E26" s="215">
        <f>(E23+E24+E25)/3</f>
        <v>0</v>
      </c>
      <c r="F26" s="215">
        <f>(F23+F24+F25)/3</f>
        <v>0</v>
      </c>
      <c r="G26" s="14"/>
      <c r="H26" s="14"/>
    </row>
    <row r="27" spans="1:12" x14ac:dyDescent="0.25">
      <c r="A27" s="201"/>
      <c r="B27" s="202"/>
      <c r="C27" s="202"/>
      <c r="D27" s="202"/>
      <c r="E27" s="203"/>
      <c r="F27" s="203"/>
      <c r="G27" s="14"/>
      <c r="H27" s="14"/>
    </row>
    <row r="28" spans="1:12" ht="60.75" customHeight="1" x14ac:dyDescent="0.25">
      <c r="A28" s="349" t="s">
        <v>136</v>
      </c>
      <c r="B28" s="350"/>
      <c r="C28" s="350"/>
      <c r="D28" s="350"/>
      <c r="E28" s="350"/>
      <c r="F28" s="350"/>
      <c r="G28" s="350"/>
      <c r="H28" s="350"/>
    </row>
    <row r="29" spans="1:12" x14ac:dyDescent="0.25">
      <c r="A29" s="38"/>
    </row>
    <row r="31" spans="1:12" ht="18.75" x14ac:dyDescent="0.3">
      <c r="A31" s="323" t="s">
        <v>63</v>
      </c>
      <c r="B31" s="323"/>
      <c r="C31" s="323"/>
      <c r="D31" s="323"/>
      <c r="E31" s="323"/>
      <c r="F31" s="323"/>
      <c r="G31" s="323"/>
      <c r="H31" s="323"/>
      <c r="L31" s="39"/>
    </row>
    <row r="33" spans="1:8" ht="41.25" customHeight="1" x14ac:dyDescent="0.25">
      <c r="A33" s="335" t="s">
        <v>128</v>
      </c>
      <c r="B33" s="288"/>
      <c r="C33" s="288"/>
      <c r="D33" s="340"/>
      <c r="E33" s="341"/>
      <c r="F33" s="341"/>
      <c r="G33" s="341"/>
      <c r="H33" s="342"/>
    </row>
    <row r="35" spans="1:8" x14ac:dyDescent="0.25">
      <c r="A35" s="343" t="s">
        <v>37</v>
      </c>
      <c r="B35" s="343"/>
      <c r="C35" s="343"/>
      <c r="D35" s="343"/>
      <c r="E35" s="343"/>
      <c r="F35" s="343"/>
      <c r="G35" s="343"/>
      <c r="H35" s="343"/>
    </row>
    <row r="36" spans="1:8" ht="58.5" customHeight="1" x14ac:dyDescent="0.25">
      <c r="A36" s="344" t="s">
        <v>145</v>
      </c>
      <c r="B36" s="345"/>
      <c r="C36" s="345"/>
      <c r="D36" s="345"/>
      <c r="E36" s="345"/>
      <c r="F36" s="345"/>
      <c r="G36" s="345"/>
      <c r="H36" s="346"/>
    </row>
    <row r="37" spans="1:8" ht="50.25" customHeight="1" x14ac:dyDescent="0.25">
      <c r="A37" s="344" t="s">
        <v>134</v>
      </c>
      <c r="B37" s="347"/>
      <c r="C37" s="347"/>
      <c r="D37" s="347"/>
      <c r="E37" s="347"/>
      <c r="F37" s="347"/>
      <c r="G37" s="347"/>
      <c r="H37" s="348"/>
    </row>
    <row r="38" spans="1:8" ht="60" customHeight="1" x14ac:dyDescent="0.25">
      <c r="A38" s="344" t="s">
        <v>129</v>
      </c>
      <c r="B38" s="345"/>
      <c r="C38" s="345"/>
      <c r="D38" s="345"/>
      <c r="E38" s="345"/>
      <c r="F38" s="345"/>
      <c r="G38" s="345"/>
      <c r="H38" s="346"/>
    </row>
    <row r="39" spans="1:8" ht="75" customHeight="1" x14ac:dyDescent="0.25">
      <c r="A39" s="344" t="s">
        <v>135</v>
      </c>
      <c r="B39" s="345"/>
      <c r="C39" s="345"/>
      <c r="D39" s="345"/>
      <c r="E39" s="345"/>
      <c r="F39" s="345"/>
      <c r="G39" s="345"/>
      <c r="H39" s="346"/>
    </row>
    <row r="40" spans="1:8" ht="35.25" customHeight="1" x14ac:dyDescent="0.25">
      <c r="A40" s="344" t="s">
        <v>130</v>
      </c>
      <c r="B40" s="345"/>
      <c r="C40" s="345"/>
      <c r="D40" s="345"/>
      <c r="E40" s="345"/>
      <c r="F40" s="345"/>
      <c r="G40" s="345"/>
      <c r="H40" s="346"/>
    </row>
    <row r="43" spans="1:8" ht="43.5" customHeight="1" x14ac:dyDescent="0.25">
      <c r="A43" s="255" t="s">
        <v>137</v>
      </c>
      <c r="B43" s="256"/>
      <c r="C43" s="256"/>
      <c r="D43" s="256"/>
      <c r="E43" s="256"/>
      <c r="F43" s="336"/>
      <c r="G43" s="337"/>
      <c r="H43" s="337"/>
    </row>
    <row r="44" spans="1:8" x14ac:dyDescent="0.25">
      <c r="A44" s="194"/>
      <c r="B44" s="194"/>
      <c r="C44" s="194"/>
      <c r="D44" s="194"/>
      <c r="E44" s="194"/>
      <c r="F44" s="338" t="s">
        <v>131</v>
      </c>
      <c r="G44" s="339"/>
      <c r="H44" s="339"/>
    </row>
    <row r="45" spans="1:8" x14ac:dyDescent="0.25">
      <c r="A45" s="194"/>
      <c r="B45" s="194"/>
      <c r="C45" s="194"/>
      <c r="D45" s="194"/>
      <c r="E45" s="194"/>
      <c r="F45" s="194"/>
      <c r="G45" s="194"/>
      <c r="H45" s="194"/>
    </row>
    <row r="46" spans="1:8" x14ac:dyDescent="0.25">
      <c r="A46" s="194"/>
      <c r="B46" s="194"/>
      <c r="C46" s="194"/>
      <c r="D46" s="194"/>
      <c r="E46" s="194"/>
      <c r="F46" s="194"/>
      <c r="G46" s="194"/>
      <c r="H46" s="194"/>
    </row>
  </sheetData>
  <mergeCells count="40">
    <mergeCell ref="A39:H39"/>
    <mergeCell ref="A40:H40"/>
    <mergeCell ref="A43:E43"/>
    <mergeCell ref="F43:H43"/>
    <mergeCell ref="F44:H44"/>
    <mergeCell ref="A21:A22"/>
    <mergeCell ref="B21:D22"/>
    <mergeCell ref="E21:F21"/>
    <mergeCell ref="G21:G22"/>
    <mergeCell ref="H21:H22"/>
    <mergeCell ref="A16:D16"/>
    <mergeCell ref="E16:H16"/>
    <mergeCell ref="A17:D17"/>
    <mergeCell ref="E17:H17"/>
    <mergeCell ref="A19:H19"/>
    <mergeCell ref="A37:H37"/>
    <mergeCell ref="A38:H38"/>
    <mergeCell ref="B23:D23"/>
    <mergeCell ref="B24:D24"/>
    <mergeCell ref="B25:D25"/>
    <mergeCell ref="A26:D26"/>
    <mergeCell ref="A28:H28"/>
    <mergeCell ref="A31:H31"/>
    <mergeCell ref="A33:C33"/>
    <mergeCell ref="D33:H33"/>
    <mergeCell ref="A35:H35"/>
    <mergeCell ref="A36:H36"/>
    <mergeCell ref="E13:H13"/>
    <mergeCell ref="A14:D14"/>
    <mergeCell ref="E14:H14"/>
    <mergeCell ref="A15:D15"/>
    <mergeCell ref="E15:H15"/>
    <mergeCell ref="A13:D13"/>
    <mergeCell ref="D2:H2"/>
    <mergeCell ref="A7:H7"/>
    <mergeCell ref="A10:B10"/>
    <mergeCell ref="C10:H10"/>
    <mergeCell ref="A11:B11"/>
    <mergeCell ref="C11:H11"/>
    <mergeCell ref="A5:H5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7"/>
  <sheetViews>
    <sheetView tabSelected="1" workbookViewId="0">
      <selection activeCell="C39" sqref="C39:E39"/>
    </sheetView>
  </sheetViews>
  <sheetFormatPr defaultColWidth="9.140625" defaultRowHeight="15" x14ac:dyDescent="0.25"/>
  <cols>
    <col min="1" max="1" width="40.7109375" style="1" customWidth="1"/>
    <col min="2" max="2" width="20.7109375" style="1" customWidth="1"/>
    <col min="3" max="3" width="24.28515625" style="1" customWidth="1"/>
    <col min="4" max="4" width="22.85546875" style="1" customWidth="1"/>
    <col min="5" max="5" width="47.85546875" style="1" customWidth="1"/>
    <col min="6" max="16384" width="9.140625" style="1"/>
  </cols>
  <sheetData>
    <row r="2" spans="1:5" x14ac:dyDescent="0.25">
      <c r="C2" s="371" t="s">
        <v>117</v>
      </c>
      <c r="D2" s="372"/>
      <c r="E2" s="372"/>
    </row>
    <row r="5" spans="1:5" ht="45" customHeight="1" x14ac:dyDescent="0.25">
      <c r="A5" s="253"/>
      <c r="B5" s="254"/>
      <c r="C5" s="254"/>
      <c r="D5" s="254"/>
      <c r="E5" s="254"/>
    </row>
    <row r="10" spans="1:5" ht="20.25" x14ac:dyDescent="0.3">
      <c r="A10" s="242" t="s">
        <v>38</v>
      </c>
      <c r="B10" s="242"/>
      <c r="C10" s="242"/>
      <c r="D10" s="242"/>
      <c r="E10" s="242"/>
    </row>
    <row r="12" spans="1:5" ht="13.9" x14ac:dyDescent="0.25">
      <c r="B12" s="41"/>
    </row>
    <row r="13" spans="1:5" x14ac:dyDescent="0.25">
      <c r="A13" s="40" t="s">
        <v>0</v>
      </c>
      <c r="B13" s="356"/>
      <c r="C13" s="357"/>
      <c r="D13" s="357"/>
      <c r="E13" s="358"/>
    </row>
    <row r="14" spans="1:5" x14ac:dyDescent="0.25">
      <c r="A14" s="70" t="s">
        <v>69</v>
      </c>
      <c r="B14" s="356"/>
      <c r="C14" s="367"/>
      <c r="D14" s="367"/>
      <c r="E14" s="368"/>
    </row>
    <row r="15" spans="1:5" x14ac:dyDescent="0.25">
      <c r="A15" s="40" t="s">
        <v>1</v>
      </c>
      <c r="B15" s="359"/>
      <c r="C15" s="360"/>
      <c r="D15" s="360"/>
      <c r="E15" s="361"/>
    </row>
    <row r="16" spans="1:5" ht="13.9" x14ac:dyDescent="0.25">
      <c r="A16" s="33"/>
      <c r="B16" s="33"/>
      <c r="C16" s="34"/>
      <c r="D16" s="34"/>
      <c r="E16" s="34"/>
    </row>
    <row r="17" spans="1:5" ht="57.75" customHeight="1" x14ac:dyDescent="0.25">
      <c r="A17" s="354" t="s">
        <v>50</v>
      </c>
      <c r="B17" s="355"/>
      <c r="C17" s="355"/>
      <c r="D17" s="355"/>
      <c r="E17" s="355"/>
    </row>
    <row r="18" spans="1:5" ht="14.45" thickBot="1" x14ac:dyDescent="0.3">
      <c r="A18" s="33"/>
      <c r="B18" s="33"/>
      <c r="C18" s="34"/>
      <c r="D18" s="34"/>
      <c r="E18" s="34"/>
    </row>
    <row r="19" spans="1:5" ht="42.75" customHeight="1" thickBot="1" x14ac:dyDescent="0.3">
      <c r="A19" s="46" t="s">
        <v>39</v>
      </c>
      <c r="B19" s="46" t="s">
        <v>40</v>
      </c>
      <c r="C19" s="102" t="s">
        <v>65</v>
      </c>
      <c r="D19" s="46" t="s">
        <v>41</v>
      </c>
      <c r="E19" s="47" t="s">
        <v>42</v>
      </c>
    </row>
    <row r="20" spans="1:5" x14ac:dyDescent="0.25">
      <c r="A20" s="379" t="s">
        <v>64</v>
      </c>
      <c r="B20" s="94" t="s">
        <v>51</v>
      </c>
      <c r="C20" s="103" t="s">
        <v>89</v>
      </c>
      <c r="D20" s="98">
        <v>5</v>
      </c>
      <c r="E20" s="382" t="s">
        <v>99</v>
      </c>
    </row>
    <row r="21" spans="1:5" x14ac:dyDescent="0.25">
      <c r="A21" s="380"/>
      <c r="B21" s="95" t="s">
        <v>52</v>
      </c>
      <c r="C21" s="104" t="s">
        <v>90</v>
      </c>
      <c r="D21" s="99">
        <v>10</v>
      </c>
      <c r="E21" s="383"/>
    </row>
    <row r="22" spans="1:5" ht="15.75" thickBot="1" x14ac:dyDescent="0.3">
      <c r="A22" s="381"/>
      <c r="B22" s="96" t="s">
        <v>53</v>
      </c>
      <c r="C22" s="105" t="s">
        <v>91</v>
      </c>
      <c r="D22" s="100">
        <v>15</v>
      </c>
      <c r="E22" s="384"/>
    </row>
    <row r="23" spans="1:5" ht="15" customHeight="1" x14ac:dyDescent="0.25">
      <c r="A23" s="379" t="s">
        <v>54</v>
      </c>
      <c r="B23" s="97" t="s">
        <v>51</v>
      </c>
      <c r="C23" s="103" t="s">
        <v>92</v>
      </c>
      <c r="D23" s="101">
        <v>5</v>
      </c>
      <c r="E23" s="382" t="s">
        <v>99</v>
      </c>
    </row>
    <row r="24" spans="1:5" x14ac:dyDescent="0.25">
      <c r="A24" s="380"/>
      <c r="B24" s="95" t="s">
        <v>52</v>
      </c>
      <c r="C24" s="104" t="s">
        <v>93</v>
      </c>
      <c r="D24" s="99">
        <v>10</v>
      </c>
      <c r="E24" s="383"/>
    </row>
    <row r="25" spans="1:5" ht="15.75" thickBot="1" x14ac:dyDescent="0.3">
      <c r="A25" s="381"/>
      <c r="B25" s="96" t="s">
        <v>53</v>
      </c>
      <c r="C25" s="105" t="s">
        <v>94</v>
      </c>
      <c r="D25" s="100">
        <v>15</v>
      </c>
      <c r="E25" s="384"/>
    </row>
    <row r="26" spans="1:5" ht="15" customHeight="1" x14ac:dyDescent="0.25">
      <c r="A26" s="379" t="s">
        <v>55</v>
      </c>
      <c r="B26" s="97" t="s">
        <v>51</v>
      </c>
      <c r="C26" s="103" t="s">
        <v>95</v>
      </c>
      <c r="D26" s="101">
        <v>5</v>
      </c>
      <c r="E26" s="382" t="s">
        <v>99</v>
      </c>
    </row>
    <row r="27" spans="1:5" x14ac:dyDescent="0.25">
      <c r="A27" s="380"/>
      <c r="B27" s="95" t="s">
        <v>52</v>
      </c>
      <c r="C27" s="104" t="s">
        <v>96</v>
      </c>
      <c r="D27" s="99">
        <v>10</v>
      </c>
      <c r="E27" s="383"/>
    </row>
    <row r="28" spans="1:5" ht="15.75" thickBot="1" x14ac:dyDescent="0.3">
      <c r="A28" s="381"/>
      <c r="B28" s="96" t="s">
        <v>53</v>
      </c>
      <c r="C28" s="105" t="s">
        <v>97</v>
      </c>
      <c r="D28" s="100">
        <v>15</v>
      </c>
      <c r="E28" s="384"/>
    </row>
    <row r="29" spans="1:5" ht="15" customHeight="1" x14ac:dyDescent="0.25">
      <c r="A29" s="379" t="s">
        <v>56</v>
      </c>
      <c r="B29" s="97" t="s">
        <v>51</v>
      </c>
      <c r="C29" s="106" t="s">
        <v>92</v>
      </c>
      <c r="D29" s="101">
        <v>5</v>
      </c>
      <c r="E29" s="382" t="s">
        <v>99</v>
      </c>
    </row>
    <row r="30" spans="1:5" x14ac:dyDescent="0.25">
      <c r="A30" s="380"/>
      <c r="B30" s="95" t="s">
        <v>52</v>
      </c>
      <c r="C30" s="104" t="s">
        <v>93</v>
      </c>
      <c r="D30" s="99">
        <v>10</v>
      </c>
      <c r="E30" s="383"/>
    </row>
    <row r="31" spans="1:5" ht="15.75" thickBot="1" x14ac:dyDescent="0.3">
      <c r="A31" s="381"/>
      <c r="B31" s="96" t="s">
        <v>53</v>
      </c>
      <c r="C31" s="105" t="s">
        <v>94</v>
      </c>
      <c r="D31" s="100">
        <v>15</v>
      </c>
      <c r="E31" s="384"/>
    </row>
    <row r="32" spans="1:5" x14ac:dyDescent="0.25">
      <c r="A32" s="43"/>
      <c r="B32" s="44"/>
      <c r="C32" s="42"/>
      <c r="D32" s="44"/>
      <c r="E32" s="45"/>
    </row>
    <row r="33" spans="1:8" x14ac:dyDescent="0.25">
      <c r="A33" s="38"/>
    </row>
    <row r="34" spans="1:8" ht="18.75" x14ac:dyDescent="0.3">
      <c r="A34" s="373" t="s">
        <v>43</v>
      </c>
      <c r="B34" s="373"/>
      <c r="C34" s="373"/>
      <c r="D34" s="373"/>
      <c r="E34" s="373"/>
      <c r="H34" s="39"/>
    </row>
    <row r="35" spans="1:8" ht="91.5" customHeight="1" x14ac:dyDescent="0.25">
      <c r="A35" s="374" t="s">
        <v>104</v>
      </c>
      <c r="B35" s="375"/>
      <c r="C35" s="375"/>
      <c r="D35" s="375"/>
      <c r="E35" s="375"/>
    </row>
    <row r="38" spans="1:8" ht="30.75" customHeight="1" x14ac:dyDescent="0.25">
      <c r="A38" s="376" t="s">
        <v>44</v>
      </c>
      <c r="B38" s="377"/>
      <c r="C38" s="377"/>
      <c r="D38" s="377"/>
      <c r="E38" s="378"/>
    </row>
    <row r="39" spans="1:8" x14ac:dyDescent="0.25">
      <c r="A39" s="362" t="s">
        <v>45</v>
      </c>
      <c r="B39" s="363"/>
      <c r="C39" s="366">
        <f>'PRP žiadateľa'!F44+'PRP partnera žiadateľa'!F44</f>
        <v>0</v>
      </c>
      <c r="D39" s="367"/>
      <c r="E39" s="368"/>
    </row>
    <row r="40" spans="1:8" x14ac:dyDescent="0.25">
      <c r="A40" s="362" t="s">
        <v>46</v>
      </c>
      <c r="B40" s="363"/>
      <c r="C40" s="369">
        <v>1</v>
      </c>
      <c r="D40" s="367"/>
      <c r="E40" s="368"/>
    </row>
    <row r="41" spans="1:8" x14ac:dyDescent="0.25">
      <c r="A41" s="364" t="s">
        <v>47</v>
      </c>
      <c r="B41" s="365"/>
      <c r="C41" s="370">
        <f>C39/C40</f>
        <v>0</v>
      </c>
      <c r="D41" s="367"/>
      <c r="E41" s="368"/>
    </row>
    <row r="46" spans="1:8" x14ac:dyDescent="0.25">
      <c r="A46" s="1" t="s">
        <v>49</v>
      </c>
      <c r="C46" s="312"/>
      <c r="D46" s="351"/>
      <c r="E46" s="351"/>
    </row>
    <row r="47" spans="1:8" x14ac:dyDescent="0.25">
      <c r="C47" s="352" t="s">
        <v>48</v>
      </c>
      <c r="D47" s="353"/>
      <c r="E47" s="353"/>
    </row>
  </sheetData>
  <mergeCells count="26">
    <mergeCell ref="C2:E2"/>
    <mergeCell ref="A10:E10"/>
    <mergeCell ref="A34:E34"/>
    <mergeCell ref="A35:E35"/>
    <mergeCell ref="A38:E38"/>
    <mergeCell ref="A20:A22"/>
    <mergeCell ref="E20:E22"/>
    <mergeCell ref="A23:A25"/>
    <mergeCell ref="E23:E25"/>
    <mergeCell ref="A26:A28"/>
    <mergeCell ref="E26:E28"/>
    <mergeCell ref="A29:A31"/>
    <mergeCell ref="E29:E31"/>
    <mergeCell ref="B14:E14"/>
    <mergeCell ref="A5:E5"/>
    <mergeCell ref="C46:E46"/>
    <mergeCell ref="C47:E47"/>
    <mergeCell ref="A17:E17"/>
    <mergeCell ref="B13:E13"/>
    <mergeCell ref="B15:E15"/>
    <mergeCell ref="A39:B39"/>
    <mergeCell ref="A40:B40"/>
    <mergeCell ref="A41:B41"/>
    <mergeCell ref="C39:E39"/>
    <mergeCell ref="C40:E40"/>
    <mergeCell ref="C41:E41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0DAA58-C44B-4892-A7D9-ECFC093E0CFB}">
  <ds:schemaRefs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67CA606-541E-459F-B700-B78BE00EC5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16F311-8AB3-4830-AEDE-AD979206BD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7</vt:i4>
      </vt:variant>
    </vt:vector>
  </HeadingPairs>
  <TitlesOfParts>
    <vt:vector size="7" baseType="lpstr">
      <vt:lpstr>PRP žiadateľa</vt:lpstr>
      <vt:lpstr>PRP partnera žiadateľa</vt:lpstr>
      <vt:lpstr>PRP konsolidovaný</vt:lpstr>
      <vt:lpstr>Zdroje financovania</vt:lpstr>
      <vt:lpstr>Prieskum trhu žiadateľa</vt:lpstr>
      <vt:lpstr>Prieskum trhu partner žiadateľa</vt:lpstr>
      <vt:lpstr>Value for Money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A1</cp:lastModifiedBy>
  <cp:lastPrinted>2017-01-19T11:52:22Z</cp:lastPrinted>
  <dcterms:created xsi:type="dcterms:W3CDTF">2015-05-13T12:53:37Z</dcterms:created>
  <dcterms:modified xsi:type="dcterms:W3CDTF">2017-04-20T10:55:58Z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