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FFFFF\"/>
    </mc:Choice>
  </mc:AlternateContent>
  <bookViews>
    <workbookView xWindow="0" yWindow="0" windowWidth="15390" windowHeight="8160" firstSheet="5" activeTab="9"/>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<sst xmlns="http://schemas.openxmlformats.org/spreadsheetml/2006/main" count="525" uniqueCount="198">
  <si>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</si>
  <si>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</si>
  <si>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</si>
  <si>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</si>
  <si>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</si>
  <si>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</si>
  <si>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</si>
  <si>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</si>
  <si>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</si>
  <si>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</si>
  <si>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</si>
  <si>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</si>
  <si>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</si>
  <si>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</si>
  <si>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</si>
  <si>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</si>
  <si>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</si>
  <si>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</si>
  <si>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</si>
  <si>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</si>
  <si>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</si>
  <si>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</si>
  <si>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</si>
  <si>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</si>
  <si>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</si>
  <si>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</si>
  <si>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</si>
  <si>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</si>
  <si>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</si>
  <si>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</si>
  <si>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</si>
  <si>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</si>
  <si>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</si>
  <si>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</si>
  <si>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</si>
  <si>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</si>
  <si>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</si>
  <si>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</si>
  <si>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</si>
  <si>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</si>
  <si>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</si>
  <si>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</si>
  <si>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</si>
  <si>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</si>
  <si>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</si>
  <si>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</si>
  <si>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</si>
  <si>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</si>
  <si>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</si>
  <si>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</si>
  <si>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</si>
  <si>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</si>
  <si>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</si>
  <si>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</si>
  <si>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</si>
  <si>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</si>
  <si>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</si>
  <si>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</si>
  <si>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</si>
  <si>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</si>
  <si>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</si>
  <si>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</si>
  <si>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</si>
  <si>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</si>
  <si>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</si>
  <si>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</si>
  <si>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</si>
  <si>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</si>
  <si>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</si>
  <si>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</si>
  <si>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</si>
  <si>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</si>
  <si>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</si>
  <si>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</si>
  <si>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</si>
  <si>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</si>
  <si>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</si>
  <si>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</si>
  <si>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</si>
  <si>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</si>
  <si>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</si>
  <si>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</si>
  <si>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</si>
  <si>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</si>
  <si>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</si>
  <si>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</si>
  <si>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</si>
  <si>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</si>
  <si>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</si>
  <si>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</si>
  <si>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</si>
  <si>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</si>
  <si>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</si>
  <si>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</si>
  <si>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</si>
  <si>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</si>
  <si>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</si>
  <si>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</si>
  <si>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</si>
  <si>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</si>
  <si>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</si>
  <si>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</si>
  <si>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</si>
  <si>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</si>
  <si>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</si>
  <si>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</si>
  <si>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</si>
  <si>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</si>
  <si>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</si>
  <si>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</si>
  <si>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</si>
  <si>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</si>
  <si>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</si>
  <si>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</si>
  <si>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</si>
  <si>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</si>
  <si>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</si>
  <si>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</si>
  <si>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</si>
  <si>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</si>
  <si>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</si>
  <si>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</si>
  <si>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</si>
  <si>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</si>
  <si>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</si>
  <si>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</si>
  <si>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</si>
  <si>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</si>
  <si>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</si>
  <si>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</si>
  <si>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</si>
  <si>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</si>
  <si>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</si>
  <si>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</si>
  <si>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</si>
  <si>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</si>
  <si>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</si>
  <si>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</si>
  <si>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</si>
  <si>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</si>
  <si>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</si>
  <si>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</si>
  <si>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</si>
  <si>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</si>
  <si>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</si>
  <si>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</si>
  <si>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</si>
  <si>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</si>
  <si>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</si>
  <si>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</si>
  <si>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</si>
  <si>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</si>
  <si>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</si>
  <si>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</si>
  <si>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</si>
  <si>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</si>
  <si>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</si>
  <si>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</si>
  <si>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</si>
  <si>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</si>
  <si>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</si>
  <si>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</si>
  <si>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</si>
  <si>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</si>
  <si>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</si>
  <si>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</si>
  <si>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</si>
  <si>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</si>
  <si>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</si>
  <si>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</si>
  <si>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</si>
  <si>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</si>
  <si>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</si>
  <si>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</si>
  <si>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</si>
  <si>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</si>
  <si>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</si>
  <si>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</si>
  <si>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</si>
  <si>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</si>
  <si>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</si>
  <si>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</si>
  <si>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</si>
  <si>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</si>
  <si>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</si>
  <si>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</si>
  <si>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</si>
  <si>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</si>
  <si>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</si>
  <si>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</si>
  <si>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</si>
  <si>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</si>
  <si>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</si>
  <si>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</si>
  <si>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</si>
  <si>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</si>
  <si>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</si>
  <si>
    <t>021 -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</si>
</sst>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3">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2" fillId="3" borderId="32" xfId="0" applyFont="1" applyFill="1" applyBorder="1"/>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4" fontId="4" fillId="0" borderId="68" xfId="0" applyNumberFormat="1" applyFont="1" applyBorder="1" applyAlignment="1">
      <alignment horizontal="center" vertical="center" wrapText="1"/>
    </xf>
    <xf numFmtId="0" fontId="11" fillId="0" borderId="0" xfId="0" applyFont="1" applyFill="1" applyProtection="1">
      <protection locked="0"/>
    </xf>
    <xf numFmtId="0" fontId="6" fillId="4" borderId="2" xfId="0" applyFont="1" applyFill="1" applyBorder="1" applyAlignment="1">
      <alignment vertical="center"/>
    </xf>
    <xf numFmtId="0" fontId="20" fillId="0" borderId="12" xfId="0" applyFont="1" applyBorder="1" applyAlignment="1">
      <alignment vertical="center"/>
    </xf>
    <xf numFmtId="0" fontId="25" fillId="0" borderId="2" xfId="0" applyFont="1" applyBorder="1" applyAlignment="1">
      <alignment horizontal="lef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vertical="center"/>
    </xf>
    <xf numFmtId="0" fontId="4" fillId="0" borderId="1" xfId="0" applyFont="1" applyBorder="1" applyAlignment="1">
      <alignment vertical="center"/>
    </xf>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5" xfId="0" applyFont="1" applyFill="1" applyBorder="1" applyAlignment="1">
      <alignment horizontal="left" vertical="center" wrapText="1"/>
    </xf>
    <xf numFmtId="0" fontId="0" fillId="0" borderId="3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4" fillId="0" borderId="0" xfId="0" applyFont="1" applyBorder="1" applyAlignment="1">
      <alignment wrapText="1"/>
    </xf>
    <xf numFmtId="0" fontId="20" fillId="0" borderId="0" xfId="0" applyFont="1" applyBorder="1" applyAlignment="1"/>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8" fillId="0" borderId="0" xfId="0" applyFont="1" applyAlignment="1">
      <alignment horizontal="right"/>
    </xf>
    <xf numFmtId="0" fontId="21" fillId="0" borderId="0" xfId="0" applyFont="1" applyAlignment="1">
      <alignment horizontal="right"/>
    </xf>
    <xf numFmtId="0" fontId="2" fillId="5" borderId="32" xfId="0" applyFont="1" applyFill="1" applyBorder="1" applyAlignment="1"/>
    <xf numFmtId="0" fontId="0" fillId="0" borderId="33"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3" fillId="0" borderId="0" xfId="0" applyFont="1" applyAlignment="1">
      <alignment horizontal="left" wrapText="1"/>
    </xf>
    <xf numFmtId="0" fontId="0" fillId="0" borderId="0" xfId="0" applyAlignment="1">
      <alignment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25" fillId="0" borderId="1" xfId="0" applyFont="1" applyBorder="1" applyAlignment="1"/>
    <xf numFmtId="0" fontId="4" fillId="0" borderId="1" xfId="0" applyFont="1" applyBorder="1" applyAlignment="1"/>
    <xf numFmtId="0" fontId="3" fillId="0" borderId="0" xfId="0" applyFont="1" applyAlignment="1">
      <alignment horizontal="left"/>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6" xfId="0" applyFont="1" applyFill="1"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16" xfId="0" applyFont="1" applyFill="1" applyBorder="1" applyAlignment="1">
      <alignment vertical="center" wrapText="1"/>
    </xf>
    <xf numFmtId="0" fontId="0" fillId="0" borderId="16" xfId="0" applyBorder="1" applyAlignment="1">
      <alignment vertical="center" wrapText="1"/>
    </xf>
    <xf numFmtId="0" fontId="9" fillId="7" borderId="6" xfId="0" applyFont="1" applyFill="1" applyBorder="1" applyAlignment="1">
      <alignment horizontal="left" wrapText="1"/>
    </xf>
    <xf numFmtId="0" fontId="12" fillId="5" borderId="6" xfId="0" applyFont="1" applyFill="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0" fontId="12" fillId="5" borderId="14"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56" xfId="0" applyFont="1" applyFill="1" applyBorder="1" applyAlignment="1">
      <alignment vertical="center" wrapText="1"/>
    </xf>
    <xf numFmtId="0" fontId="0" fillId="0" borderId="57" xfId="0" applyBorder="1" applyAlignment="1">
      <alignment vertical="center" wrapText="1"/>
    </xf>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1" fillId="7" borderId="1" xfId="0" applyFont="1" applyFill="1" applyBorder="1" applyAlignment="1">
      <alignment horizontal="left" vertical="center" wrapText="1"/>
    </xf>
    <xf numFmtId="0" fontId="4" fillId="0" borderId="0" xfId="0" applyFont="1" applyAlignment="1"/>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0" fontId="2" fillId="7" borderId="1" xfId="0" applyFont="1" applyFill="1" applyBorder="1" applyAlignment="1"/>
    <xf numFmtId="0" fontId="14" fillId="7" borderId="1" xfId="0" applyFont="1" applyFill="1"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2276042</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C16" sqref="C1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62" t="s">
        <v>167</v>
      </c>
      <c r="B2" s="263"/>
      <c r="C2" s="263"/>
      <c r="D2" s="263"/>
      <c r="E2" s="263"/>
      <c r="F2" s="263"/>
      <c r="G2" s="263"/>
      <c r="H2" s="263"/>
      <c r="I2" s="263"/>
      <c r="J2" s="263"/>
      <c r="K2" s="263"/>
      <c r="L2" s="263"/>
    </row>
    <row r="3" spans="1:13" ht="18" customHeight="1" x14ac:dyDescent="0.25">
      <c r="D3" s="20"/>
      <c r="E3" s="20"/>
      <c r="F3" s="20"/>
      <c r="G3" s="20"/>
      <c r="H3" s="9"/>
      <c r="I3" s="9"/>
      <c r="J3" s="9"/>
      <c r="K3" s="9"/>
    </row>
    <row r="4" spans="1:13" ht="42" customHeight="1" x14ac:dyDescent="0.25">
      <c r="A4" s="267"/>
      <c r="B4" s="268"/>
      <c r="C4" s="268"/>
      <c r="D4" s="268"/>
      <c r="E4" s="268"/>
      <c r="F4" s="268"/>
      <c r="G4" s="268"/>
      <c r="H4" s="268"/>
      <c r="I4" s="268"/>
      <c r="J4" s="268"/>
      <c r="K4" s="268"/>
      <c r="L4" s="268"/>
    </row>
    <row r="5" spans="1:13" x14ac:dyDescent="0.25">
      <c r="D5" s="20"/>
      <c r="E5" s="20"/>
      <c r="F5" s="20"/>
      <c r="G5" s="20" t="s">
        <v>72</v>
      </c>
      <c r="H5" s="1"/>
      <c r="I5" s="1"/>
      <c r="J5" s="1"/>
      <c r="K5" s="1"/>
    </row>
    <row r="6" spans="1:13" ht="20.25" customHeight="1" x14ac:dyDescent="0.3">
      <c r="A6" s="269" t="s">
        <v>93</v>
      </c>
      <c r="B6" s="270"/>
      <c r="C6" s="270"/>
      <c r="D6" s="270"/>
      <c r="E6" s="270"/>
      <c r="F6" s="270"/>
      <c r="G6" s="270"/>
      <c r="H6" s="270"/>
      <c r="I6" s="270"/>
      <c r="J6" s="270"/>
      <c r="K6" s="270"/>
      <c r="L6" s="270"/>
    </row>
    <row r="7" spans="1:13" ht="15" customHeight="1" x14ac:dyDescent="0.3">
      <c r="B7" s="32"/>
      <c r="C7" s="32"/>
      <c r="D7" s="74"/>
      <c r="E7" s="74"/>
      <c r="F7" s="74"/>
      <c r="G7" s="74"/>
      <c r="H7" s="32"/>
      <c r="I7" s="32"/>
      <c r="J7" s="50"/>
      <c r="K7" s="50"/>
      <c r="L7" s="32"/>
    </row>
    <row r="8" spans="1:13" ht="15.75" thickBot="1" x14ac:dyDescent="0.3"/>
    <row r="9" spans="1:13" ht="15.75" thickBot="1" x14ac:dyDescent="0.3">
      <c r="A9" s="264" t="s">
        <v>0</v>
      </c>
      <c r="B9" s="265"/>
      <c r="C9" s="233"/>
      <c r="D9" s="233"/>
      <c r="E9" s="233"/>
      <c r="F9" s="233"/>
      <c r="G9" s="233"/>
      <c r="H9" s="233"/>
      <c r="I9" s="233"/>
      <c r="J9" s="233"/>
      <c r="K9" s="233"/>
      <c r="L9" s="234"/>
    </row>
    <row r="10" spans="1:13" ht="15.75" thickBot="1" x14ac:dyDescent="0.3">
      <c r="A10" s="266" t="s">
        <v>1</v>
      </c>
      <c r="B10" s="234"/>
      <c r="C10" s="233"/>
      <c r="D10" s="233"/>
      <c r="E10" s="233"/>
      <c r="F10" s="233"/>
      <c r="G10" s="233"/>
      <c r="H10" s="233"/>
      <c r="I10" s="233"/>
      <c r="J10" s="233"/>
      <c r="K10" s="233"/>
      <c r="L10" s="234"/>
      <c r="M10" s="33"/>
    </row>
    <row r="11" spans="1:13" x14ac:dyDescent="0.25">
      <c r="B11" s="273"/>
      <c r="C11" s="274"/>
      <c r="D11" s="274"/>
      <c r="E11" s="274"/>
      <c r="F11" s="274"/>
      <c r="G11" s="274"/>
      <c r="H11" s="274"/>
      <c r="I11" s="274"/>
      <c r="J11" s="274"/>
      <c r="K11" s="274"/>
      <c r="L11" s="274"/>
    </row>
    <row r="12" spans="1:13" ht="15.75" thickBot="1" x14ac:dyDescent="0.3">
      <c r="B12" s="275"/>
      <c r="C12" s="275"/>
      <c r="D12" s="275"/>
      <c r="E12" s="275"/>
      <c r="F12" s="275"/>
      <c r="G12" s="275"/>
      <c r="H12" s="275"/>
      <c r="I12" s="275"/>
      <c r="J12" s="275"/>
      <c r="K12" s="275"/>
      <c r="L12" s="275"/>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2" t="s">
        <v>160</v>
      </c>
      <c r="B14" s="243"/>
      <c r="C14" s="243"/>
      <c r="D14" s="243"/>
      <c r="E14" s="243"/>
      <c r="F14" s="243"/>
      <c r="G14" s="243"/>
      <c r="H14" s="243"/>
      <c r="I14" s="243"/>
      <c r="J14" s="243"/>
      <c r="K14" s="243"/>
      <c r="L14" s="244"/>
    </row>
    <row r="15" spans="1:13" ht="16.5" thickBot="1" x14ac:dyDescent="0.3">
      <c r="A15" s="232" t="s">
        <v>73</v>
      </c>
      <c r="B15" s="233"/>
      <c r="C15" s="233"/>
      <c r="D15" s="233"/>
      <c r="E15" s="233"/>
      <c r="F15" s="233"/>
      <c r="G15" s="233"/>
      <c r="H15" s="233"/>
      <c r="I15" s="233"/>
      <c r="J15" s="233"/>
      <c r="K15" s="233"/>
      <c r="L15" s="234"/>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7" t="s">
        <v>47</v>
      </c>
      <c r="B25" s="233"/>
      <c r="C25" s="233"/>
      <c r="D25" s="233"/>
      <c r="E25" s="233"/>
      <c r="F25" s="234"/>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2" t="s">
        <v>161</v>
      </c>
      <c r="B27" s="243"/>
      <c r="C27" s="243"/>
      <c r="D27" s="243"/>
      <c r="E27" s="243"/>
      <c r="F27" s="243"/>
      <c r="G27" s="243"/>
      <c r="H27" s="243"/>
      <c r="I27" s="243"/>
      <c r="J27" s="243"/>
      <c r="K27" s="243"/>
      <c r="L27" s="244"/>
    </row>
    <row r="28" spans="1:13" ht="16.5" thickBot="1" x14ac:dyDescent="0.3">
      <c r="A28" s="232" t="s">
        <v>73</v>
      </c>
      <c r="B28" s="233"/>
      <c r="C28" s="233"/>
      <c r="D28" s="233"/>
      <c r="E28" s="233"/>
      <c r="F28" s="233"/>
      <c r="G28" s="233"/>
      <c r="H28" s="233"/>
      <c r="I28" s="233"/>
      <c r="J28" s="233"/>
      <c r="K28" s="233"/>
      <c r="L28" s="234"/>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5" t="s">
        <v>47</v>
      </c>
      <c r="B38" s="236"/>
      <c r="C38" s="236"/>
      <c r="D38" s="236"/>
      <c r="E38" s="236"/>
      <c r="F38" s="236"/>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2" t="s">
        <v>162</v>
      </c>
      <c r="B40" s="243"/>
      <c r="C40" s="243"/>
      <c r="D40" s="243"/>
      <c r="E40" s="243"/>
      <c r="F40" s="243"/>
      <c r="G40" s="243"/>
      <c r="H40" s="243"/>
      <c r="I40" s="243"/>
      <c r="J40" s="243"/>
      <c r="K40" s="243"/>
      <c r="L40" s="244"/>
    </row>
    <row r="41" spans="1:12" ht="16.5" thickBot="1" x14ac:dyDescent="0.3">
      <c r="A41" s="232" t="s">
        <v>73</v>
      </c>
      <c r="B41" s="233"/>
      <c r="C41" s="233"/>
      <c r="D41" s="233"/>
      <c r="E41" s="233"/>
      <c r="F41" s="233"/>
      <c r="G41" s="233"/>
      <c r="H41" s="233"/>
      <c r="I41" s="233"/>
      <c r="J41" s="233"/>
      <c r="K41" s="233"/>
      <c r="L41" s="234"/>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5" t="s">
        <v>47</v>
      </c>
      <c r="B51" s="236"/>
      <c r="C51" s="236"/>
      <c r="D51" s="236"/>
      <c r="E51" s="236"/>
      <c r="F51" s="236"/>
      <c r="G51" s="145">
        <f>SUM(G42:G50)</f>
        <v>0</v>
      </c>
      <c r="H51" s="146">
        <f>SUM(H42:H50)</f>
        <v>0</v>
      </c>
      <c r="I51" s="147">
        <f>SUM(I42:I50)</f>
        <v>0</v>
      </c>
      <c r="J51" s="58"/>
      <c r="K51" s="1"/>
    </row>
    <row r="52" spans="1:13" ht="16.5" customHeight="1" thickBot="1" x14ac:dyDescent="0.3">
      <c r="A52" s="237" t="s">
        <v>70</v>
      </c>
      <c r="B52" s="238"/>
      <c r="C52" s="238"/>
      <c r="D52" s="238"/>
      <c r="E52" s="238"/>
      <c r="F52" s="238"/>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6" t="s">
        <v>163</v>
      </c>
      <c r="B54" s="277"/>
      <c r="C54" s="277"/>
      <c r="D54" s="277"/>
      <c r="E54" s="277"/>
      <c r="F54" s="277"/>
      <c r="G54" s="277"/>
      <c r="H54" s="277"/>
      <c r="I54" s="277"/>
      <c r="J54" s="277"/>
      <c r="K54" s="277"/>
      <c r="L54" s="278"/>
    </row>
    <row r="55" spans="1:13" ht="15.75" thickBot="1" x14ac:dyDescent="0.3">
      <c r="A55" s="279" t="s">
        <v>27</v>
      </c>
      <c r="B55" s="280"/>
      <c r="C55" s="280"/>
      <c r="D55" s="280"/>
      <c r="E55" s="280"/>
      <c r="F55" s="280"/>
      <c r="G55" s="280"/>
      <c r="H55" s="280"/>
      <c r="I55" s="280"/>
      <c r="J55" s="281"/>
      <c r="K55" s="281"/>
      <c r="L55" s="265"/>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2" t="s">
        <v>28</v>
      </c>
      <c r="B59" s="283"/>
      <c r="C59" s="283"/>
      <c r="D59" s="283"/>
      <c r="E59" s="283"/>
      <c r="F59" s="284"/>
      <c r="G59" s="152">
        <f>G56+G57+G58</f>
        <v>0</v>
      </c>
      <c r="H59" s="153">
        <f t="shared" ref="H59:I59" si="4">H56+H57+H58</f>
        <v>0</v>
      </c>
      <c r="I59" s="154">
        <f t="shared" si="4"/>
        <v>0</v>
      </c>
      <c r="J59" s="101"/>
      <c r="K59" s="57"/>
      <c r="L59" s="39"/>
    </row>
    <row r="60" spans="1:13" ht="15.75" thickBot="1" x14ac:dyDescent="0.3">
      <c r="A60" s="287" t="s">
        <v>17</v>
      </c>
      <c r="B60" s="238"/>
      <c r="C60" s="238"/>
      <c r="D60" s="238"/>
      <c r="E60" s="238"/>
      <c r="F60" s="238"/>
      <c r="G60" s="238"/>
      <c r="H60" s="238"/>
      <c r="I60" s="238"/>
      <c r="J60" s="238"/>
      <c r="K60" s="238"/>
      <c r="L60" s="288"/>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9" t="s">
        <v>29</v>
      </c>
      <c r="B65" s="236"/>
      <c r="C65" s="236"/>
      <c r="D65" s="236"/>
      <c r="E65" s="236"/>
      <c r="F65" s="236"/>
      <c r="G65" s="152">
        <f>G61+G62+G63+G64</f>
        <v>0</v>
      </c>
      <c r="H65" s="153">
        <f t="shared" ref="H65:I65" si="6">H61+H62+H63+H64</f>
        <v>0</v>
      </c>
      <c r="I65" s="154">
        <f t="shared" si="6"/>
        <v>0</v>
      </c>
      <c r="J65" s="59"/>
      <c r="K65" s="59"/>
      <c r="L65" s="27"/>
    </row>
    <row r="66" spans="1:12" ht="16.5" thickBot="1" x14ac:dyDescent="0.3">
      <c r="A66" s="237" t="s">
        <v>69</v>
      </c>
      <c r="B66" s="238"/>
      <c r="C66" s="238"/>
      <c r="D66" s="238"/>
      <c r="E66" s="238"/>
      <c r="F66" s="238"/>
      <c r="G66" s="158">
        <f>G59+G65</f>
        <v>0</v>
      </c>
      <c r="H66" s="159">
        <f t="shared" ref="H66" si="7">H59+H65</f>
        <v>0</v>
      </c>
      <c r="I66" s="159">
        <v>0</v>
      </c>
      <c r="J66" s="59"/>
      <c r="K66" s="59"/>
      <c r="L66" s="27"/>
    </row>
    <row r="67" spans="1:12" ht="19.5" customHeight="1" thickBot="1" x14ac:dyDescent="0.35">
      <c r="A67" s="239" t="s">
        <v>48</v>
      </c>
      <c r="B67" s="240"/>
      <c r="C67" s="240"/>
      <c r="D67" s="240"/>
      <c r="E67" s="240"/>
      <c r="F67" s="241"/>
      <c r="G67" s="12">
        <f>G52+G66</f>
        <v>0</v>
      </c>
      <c r="H67" s="12">
        <f>H52+H66</f>
        <v>0</v>
      </c>
      <c r="I67" s="61">
        <f>I52+I66</f>
        <v>0</v>
      </c>
      <c r="J67" s="60"/>
      <c r="K67" s="60"/>
      <c r="L67" s="27"/>
    </row>
    <row r="68" spans="1:12" ht="15.75" thickBot="1" x14ac:dyDescent="0.3">
      <c r="A68" s="33"/>
    </row>
    <row r="69" spans="1:12" ht="60.75" thickBot="1" x14ac:dyDescent="0.3">
      <c r="A69" s="285" t="s">
        <v>30</v>
      </c>
      <c r="B69" s="277"/>
      <c r="C69" s="277"/>
      <c r="D69" s="286"/>
      <c r="E69" s="114" t="s">
        <v>85</v>
      </c>
      <c r="F69" s="114" t="s">
        <v>26</v>
      </c>
      <c r="G69" s="115" t="s">
        <v>44</v>
      </c>
      <c r="H69" s="10" t="s">
        <v>45</v>
      </c>
      <c r="I69" s="1"/>
      <c r="J69" s="1"/>
      <c r="K69" s="1"/>
    </row>
    <row r="70" spans="1:12" ht="15.75" x14ac:dyDescent="0.25">
      <c r="A70" s="256" t="s">
        <v>164</v>
      </c>
      <c r="B70" s="257"/>
      <c r="C70" s="257"/>
      <c r="D70" s="258"/>
      <c r="E70" s="116">
        <f>G52</f>
        <v>0</v>
      </c>
      <c r="F70" s="117">
        <f>H52</f>
        <v>0</v>
      </c>
      <c r="G70" s="117">
        <f>I52</f>
        <v>0</v>
      </c>
      <c r="H70" s="118"/>
      <c r="I70" s="1"/>
      <c r="J70" s="1"/>
      <c r="K70" s="1"/>
    </row>
    <row r="71" spans="1:12" ht="15.75" customHeight="1" x14ac:dyDescent="0.25">
      <c r="A71" s="216" t="s">
        <v>165</v>
      </c>
      <c r="B71" s="217"/>
      <c r="C71" s="217"/>
      <c r="D71" s="218"/>
      <c r="E71" s="121">
        <f>G25+G38</f>
        <v>0</v>
      </c>
      <c r="F71" s="121">
        <f>H25+H38</f>
        <v>0</v>
      </c>
      <c r="G71" s="121">
        <f>I25+I38</f>
        <v>0</v>
      </c>
      <c r="H71" s="119"/>
      <c r="I71" s="1"/>
      <c r="J71" s="1"/>
      <c r="K71" s="1"/>
    </row>
    <row r="72" spans="1:12" ht="15.75" customHeight="1" thickBot="1" x14ac:dyDescent="0.3">
      <c r="A72" s="219" t="s">
        <v>166</v>
      </c>
      <c r="B72" s="220"/>
      <c r="C72" s="220"/>
      <c r="D72" s="221"/>
      <c r="E72" s="122">
        <f>G51</f>
        <v>0</v>
      </c>
      <c r="F72" s="122">
        <f t="shared" ref="F72:G72" si="8">H51</f>
        <v>0</v>
      </c>
      <c r="G72" s="122">
        <f t="shared" si="8"/>
        <v>0</v>
      </c>
      <c r="H72" s="120"/>
      <c r="I72" s="109"/>
      <c r="J72" s="109"/>
      <c r="K72" s="109"/>
      <c r="L72" s="109"/>
    </row>
    <row r="73" spans="1:12" ht="15.75" x14ac:dyDescent="0.25">
      <c r="A73" s="259" t="s">
        <v>69</v>
      </c>
      <c r="B73" s="260"/>
      <c r="C73" s="260"/>
      <c r="D73" s="261"/>
      <c r="E73" s="111">
        <f t="shared" ref="E73:G74" si="9">G66</f>
        <v>0</v>
      </c>
      <c r="F73" s="112">
        <f t="shared" si="9"/>
        <v>0</v>
      </c>
      <c r="G73" s="112">
        <f t="shared" si="9"/>
        <v>0</v>
      </c>
      <c r="H73" s="113" t="e">
        <f>(G73/G70)*100</f>
        <v>#DIV/0!</v>
      </c>
      <c r="I73" s="1"/>
      <c r="J73" s="1"/>
      <c r="K73" s="1"/>
    </row>
    <row r="74" spans="1:12" ht="19.5" customHeight="1" thickBot="1" x14ac:dyDescent="0.35">
      <c r="A74" s="229" t="s">
        <v>48</v>
      </c>
      <c r="B74" s="230"/>
      <c r="C74" s="230"/>
      <c r="D74" s="231"/>
      <c r="E74" s="11">
        <f t="shared" si="9"/>
        <v>0</v>
      </c>
      <c r="F74" s="90">
        <f t="shared" si="9"/>
        <v>0</v>
      </c>
      <c r="G74" s="90">
        <f t="shared" si="9"/>
        <v>0</v>
      </c>
      <c r="H74" s="28"/>
      <c r="I74" s="1"/>
      <c r="J74" s="1"/>
      <c r="K74" s="1"/>
    </row>
    <row r="75" spans="1:12" x14ac:dyDescent="0.25">
      <c r="B75" s="224"/>
      <c r="C75" s="224"/>
      <c r="D75" s="224"/>
      <c r="E75" s="224"/>
      <c r="F75" s="224"/>
      <c r="G75" s="224"/>
      <c r="H75" s="224"/>
      <c r="I75" s="224"/>
      <c r="J75" s="224"/>
      <c r="K75" s="224"/>
      <c r="L75" s="224"/>
    </row>
    <row r="76" spans="1:12" x14ac:dyDescent="0.25">
      <c r="A76" s="65"/>
      <c r="B76" s="65"/>
      <c r="C76" s="65"/>
      <c r="D76" s="83"/>
      <c r="E76" s="84"/>
      <c r="F76" s="84"/>
      <c r="G76" s="84"/>
      <c r="H76" s="66"/>
      <c r="I76" s="66"/>
      <c r="J76" s="66"/>
      <c r="K76" s="66"/>
      <c r="L76" s="65"/>
    </row>
    <row r="77" spans="1:12" ht="15.75" x14ac:dyDescent="0.25">
      <c r="A77" s="222" t="s">
        <v>75</v>
      </c>
      <c r="B77" s="223"/>
      <c r="C77" s="223"/>
      <c r="D77" s="223"/>
      <c r="E77" s="70"/>
      <c r="F77" s="88"/>
      <c r="G77" s="71"/>
      <c r="H77" s="67"/>
      <c r="I77" s="67"/>
      <c r="J77" s="67"/>
      <c r="K77" s="67"/>
      <c r="L77" s="67"/>
    </row>
    <row r="78" spans="1:12" ht="31.5" customHeight="1" x14ac:dyDescent="0.25">
      <c r="A78" s="212" t="s">
        <v>6</v>
      </c>
      <c r="B78" s="213"/>
      <c r="C78" s="214" t="s">
        <v>181</v>
      </c>
      <c r="D78" s="215"/>
      <c r="E78" s="215"/>
      <c r="F78" s="215"/>
      <c r="G78" s="215"/>
      <c r="H78" s="215"/>
      <c r="I78" s="215"/>
      <c r="J78" s="215"/>
      <c r="K78" s="215"/>
      <c r="L78" s="215"/>
    </row>
    <row r="79" spans="1:12" ht="30" customHeight="1" x14ac:dyDescent="0.25">
      <c r="A79" s="212" t="s">
        <v>59</v>
      </c>
      <c r="B79" s="213"/>
      <c r="C79" s="214" t="s">
        <v>76</v>
      </c>
      <c r="D79" s="215"/>
      <c r="E79" s="215"/>
      <c r="F79" s="215"/>
      <c r="G79" s="215"/>
      <c r="H79" s="215"/>
      <c r="I79" s="215"/>
      <c r="J79" s="215"/>
      <c r="K79" s="215"/>
      <c r="L79" s="215"/>
    </row>
    <row r="80" spans="1:12" ht="46.5" customHeight="1" x14ac:dyDescent="0.25">
      <c r="A80" s="225" t="s">
        <v>2</v>
      </c>
      <c r="B80" s="226"/>
      <c r="C80" s="214" t="s">
        <v>61</v>
      </c>
      <c r="D80" s="215"/>
      <c r="E80" s="215"/>
      <c r="F80" s="215"/>
      <c r="G80" s="215"/>
      <c r="H80" s="215"/>
      <c r="I80" s="215"/>
      <c r="J80" s="215"/>
      <c r="K80" s="215"/>
      <c r="L80" s="215"/>
    </row>
    <row r="81" spans="1:12" ht="21.75" customHeight="1" x14ac:dyDescent="0.25">
      <c r="A81" s="225" t="s">
        <v>60</v>
      </c>
      <c r="B81" s="226"/>
      <c r="C81" s="227" t="s">
        <v>182</v>
      </c>
      <c r="D81" s="228"/>
      <c r="E81" s="228"/>
      <c r="F81" s="228"/>
      <c r="G81" s="228"/>
      <c r="H81" s="228"/>
      <c r="I81" s="228"/>
      <c r="J81" s="228"/>
      <c r="K81" s="228"/>
      <c r="L81" s="228"/>
    </row>
    <row r="82" spans="1:12" ht="47.25" customHeight="1" x14ac:dyDescent="0.25">
      <c r="A82" s="225" t="s">
        <v>3</v>
      </c>
      <c r="B82" s="226"/>
      <c r="C82" s="214" t="s">
        <v>62</v>
      </c>
      <c r="D82" s="215"/>
      <c r="E82" s="215"/>
      <c r="F82" s="215"/>
      <c r="G82" s="215"/>
      <c r="H82" s="215"/>
      <c r="I82" s="215"/>
      <c r="J82" s="215"/>
      <c r="K82" s="215"/>
      <c r="L82" s="215"/>
    </row>
    <row r="83" spans="1:12" ht="27" customHeight="1" x14ac:dyDescent="0.25">
      <c r="A83" s="207" t="s">
        <v>4</v>
      </c>
      <c r="B83" s="208"/>
      <c r="C83" s="209" t="s">
        <v>116</v>
      </c>
      <c r="D83" s="254"/>
      <c r="E83" s="254"/>
      <c r="F83" s="254"/>
      <c r="G83" s="254"/>
      <c r="H83" s="254"/>
      <c r="I83" s="254"/>
      <c r="J83" s="254"/>
      <c r="K83" s="254"/>
      <c r="L83" s="255"/>
    </row>
    <row r="84" spans="1:12" ht="27" customHeight="1" x14ac:dyDescent="0.25">
      <c r="A84" s="207" t="s">
        <v>111</v>
      </c>
      <c r="B84" s="208"/>
      <c r="C84" s="209" t="s">
        <v>118</v>
      </c>
      <c r="D84" s="210"/>
      <c r="E84" s="210"/>
      <c r="F84" s="210"/>
      <c r="G84" s="210"/>
      <c r="H84" s="210"/>
      <c r="I84" s="210"/>
      <c r="J84" s="210"/>
      <c r="K84" s="210"/>
      <c r="L84" s="211"/>
    </row>
    <row r="85" spans="1:12" ht="66" customHeight="1" x14ac:dyDescent="0.25">
      <c r="A85" s="248" t="s">
        <v>183</v>
      </c>
      <c r="B85" s="249"/>
      <c r="C85" s="214" t="s">
        <v>184</v>
      </c>
      <c r="D85" s="215"/>
      <c r="E85" s="215"/>
      <c r="F85" s="215"/>
      <c r="G85" s="215"/>
      <c r="H85" s="215"/>
      <c r="I85" s="215"/>
      <c r="J85" s="215"/>
      <c r="K85" s="215"/>
      <c r="L85" s="215"/>
    </row>
    <row r="86" spans="1:12" ht="21" customHeight="1" x14ac:dyDescent="0.25">
      <c r="A86" s="271" t="s">
        <v>96</v>
      </c>
      <c r="B86" s="272"/>
      <c r="C86" s="209" t="s">
        <v>120</v>
      </c>
      <c r="D86" s="254"/>
      <c r="E86" s="254"/>
      <c r="F86" s="254"/>
      <c r="G86" s="254"/>
      <c r="H86" s="254"/>
      <c r="I86" s="254"/>
      <c r="J86" s="254"/>
      <c r="K86" s="254"/>
      <c r="L86" s="255"/>
    </row>
    <row r="87" spans="1:12" ht="31.5" customHeight="1" x14ac:dyDescent="0.25">
      <c r="A87" s="250" t="s">
        <v>112</v>
      </c>
      <c r="B87" s="251"/>
      <c r="C87" s="214" t="s">
        <v>185</v>
      </c>
      <c r="D87" s="215"/>
      <c r="E87" s="215"/>
      <c r="F87" s="215"/>
      <c r="G87" s="215"/>
      <c r="H87" s="215"/>
      <c r="I87" s="215"/>
      <c r="J87" s="215"/>
      <c r="K87" s="215"/>
      <c r="L87" s="215"/>
    </row>
    <row r="88" spans="1:12" ht="207.75" customHeight="1" x14ac:dyDescent="0.25">
      <c r="A88" s="252" t="s">
        <v>46</v>
      </c>
      <c r="B88" s="253"/>
      <c r="C88" s="214" t="s">
        <v>81</v>
      </c>
      <c r="D88" s="215"/>
      <c r="E88" s="215"/>
      <c r="F88" s="215"/>
      <c r="G88" s="215"/>
      <c r="H88" s="215"/>
      <c r="I88" s="215"/>
      <c r="J88" s="215"/>
      <c r="K88" s="215"/>
      <c r="L88" s="215"/>
    </row>
    <row r="89" spans="1:12" ht="32.25" customHeight="1" x14ac:dyDescent="0.25">
      <c r="A89" s="225" t="s">
        <v>57</v>
      </c>
      <c r="B89" s="226"/>
      <c r="C89" s="214" t="s">
        <v>64</v>
      </c>
      <c r="D89" s="215"/>
      <c r="E89" s="215"/>
      <c r="F89" s="215"/>
      <c r="G89" s="215"/>
      <c r="H89" s="215"/>
      <c r="I89" s="215"/>
      <c r="J89" s="215"/>
      <c r="K89" s="215"/>
      <c r="L89" s="215"/>
    </row>
    <row r="90" spans="1:12" ht="20.25" customHeight="1" x14ac:dyDescent="0.25">
      <c r="A90" s="247" t="s">
        <v>114</v>
      </c>
      <c r="B90" s="246"/>
      <c r="C90" s="246"/>
      <c r="D90" s="246"/>
      <c r="E90" s="246"/>
      <c r="F90" s="246"/>
      <c r="G90" s="246"/>
      <c r="H90" s="246"/>
      <c r="I90" s="246"/>
      <c r="J90" s="246"/>
      <c r="K90" s="246"/>
      <c r="L90" s="246"/>
    </row>
    <row r="91" spans="1:12" ht="92.25" customHeight="1" x14ac:dyDescent="0.25">
      <c r="A91" s="245" t="s">
        <v>97</v>
      </c>
      <c r="B91" s="246"/>
      <c r="C91" s="246"/>
      <c r="D91" s="246"/>
      <c r="E91" s="246"/>
      <c r="F91" s="246"/>
      <c r="G91" s="246"/>
      <c r="H91" s="246"/>
      <c r="I91" s="246"/>
      <c r="J91" s="246"/>
      <c r="K91" s="246"/>
      <c r="L91" s="246"/>
    </row>
  </sheetData>
  <mergeCells count="60">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 ref="A2:L2"/>
    <mergeCell ref="A9:B9"/>
    <mergeCell ref="A10:B10"/>
    <mergeCell ref="A4:L4"/>
    <mergeCell ref="C9:L9"/>
    <mergeCell ref="C10:L10"/>
    <mergeCell ref="A6:L6"/>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74:D74"/>
    <mergeCell ref="A41:L41"/>
    <mergeCell ref="A51:F51"/>
    <mergeCell ref="A52:F52"/>
    <mergeCell ref="A67:F67"/>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P8"/>
  <sheetViews>
    <sheetView tabSelected="1" workbookViewId="0">
      <selection activeCell="P30" sqref="P30"/>
    </sheetView>
  </sheetViews>
  <sheetFormatPr defaultRowHeight="15" x14ac:dyDescent="0.25"/>
  <cols>
    <col min="16" max="16" width="46" customWidth="1"/>
    <col min="19" max="19" width="15.140625" customWidth="1"/>
  </cols>
  <sheetData>
    <row r="1" spans="1:16" x14ac:dyDescent="0.25">
      <c r="A1" s="268" t="s">
        <v>110</v>
      </c>
      <c r="B1" s="268"/>
      <c r="C1" s="268"/>
      <c r="D1" s="268"/>
      <c r="E1" s="268"/>
      <c r="F1" s="268"/>
      <c r="G1" s="268"/>
      <c r="H1" s="268"/>
      <c r="I1" s="268"/>
      <c r="J1" s="268"/>
      <c r="K1" s="268"/>
      <c r="L1" s="268"/>
      <c r="M1" s="268"/>
      <c r="P1" s="130" t="s">
        <v>98</v>
      </c>
    </row>
    <row r="2" spans="1:16" x14ac:dyDescent="0.25">
      <c r="A2" s="268" t="s">
        <v>109</v>
      </c>
      <c r="B2" s="268"/>
      <c r="C2" s="268"/>
      <c r="D2" s="268"/>
      <c r="E2" s="268"/>
      <c r="F2" s="268"/>
      <c r="G2" s="268"/>
      <c r="H2" s="268"/>
      <c r="I2" s="268"/>
      <c r="J2" s="268"/>
      <c r="K2" s="268"/>
      <c r="L2" s="268"/>
      <c r="M2" s="268"/>
      <c r="P2" s="130" t="s">
        <v>99</v>
      </c>
    </row>
    <row r="3" spans="1:16" x14ac:dyDescent="0.25">
      <c r="A3" s="268" t="s">
        <v>108</v>
      </c>
      <c r="B3" s="268"/>
      <c r="C3" s="268"/>
      <c r="D3" s="268"/>
      <c r="E3" s="268"/>
      <c r="F3" s="268"/>
      <c r="G3" s="268"/>
      <c r="H3" s="268"/>
      <c r="I3" s="268"/>
      <c r="J3" s="268"/>
      <c r="K3" s="268"/>
      <c r="L3" s="268"/>
      <c r="M3" s="268"/>
      <c r="P3" s="206" t="s">
        <v>197</v>
      </c>
    </row>
    <row r="4" spans="1:16" x14ac:dyDescent="0.25">
      <c r="A4" s="268" t="s">
        <v>107</v>
      </c>
      <c r="B4" s="268"/>
      <c r="C4" s="268"/>
      <c r="D4" s="268"/>
      <c r="E4" s="268"/>
      <c r="F4" s="268"/>
      <c r="G4" s="268"/>
      <c r="H4" s="268"/>
      <c r="I4" s="268"/>
      <c r="J4" s="268"/>
      <c r="K4" s="268"/>
      <c r="L4" s="268"/>
      <c r="M4" s="268"/>
      <c r="P4" s="130" t="s">
        <v>100</v>
      </c>
    </row>
    <row r="5" spans="1:16" x14ac:dyDescent="0.25">
      <c r="A5" s="274" t="s">
        <v>106</v>
      </c>
      <c r="B5" s="274"/>
      <c r="C5" s="274"/>
      <c r="D5" s="274"/>
      <c r="E5" s="274"/>
      <c r="F5" s="274"/>
      <c r="G5" s="274"/>
      <c r="H5" s="274"/>
      <c r="I5" s="274"/>
      <c r="J5" s="274"/>
      <c r="K5" s="274"/>
      <c r="L5" s="274"/>
      <c r="M5" s="274"/>
      <c r="P5" s="130" t="s">
        <v>101</v>
      </c>
    </row>
    <row r="6" spans="1:16" x14ac:dyDescent="0.25">
      <c r="A6" s="338" t="s">
        <v>105</v>
      </c>
      <c r="B6" s="338"/>
      <c r="C6" s="338"/>
      <c r="D6" s="338"/>
      <c r="E6" s="338"/>
      <c r="F6" s="338"/>
      <c r="G6" s="338"/>
      <c r="H6" s="338"/>
      <c r="I6" s="338"/>
      <c r="J6" s="338"/>
      <c r="K6" s="338"/>
      <c r="L6" s="338"/>
      <c r="M6" s="338"/>
      <c r="P6" s="130" t="s">
        <v>102</v>
      </c>
    </row>
    <row r="7" spans="1:16" x14ac:dyDescent="0.25">
      <c r="A7" s="268" t="s">
        <v>77</v>
      </c>
      <c r="B7" s="268"/>
      <c r="C7" s="268"/>
      <c r="D7" s="268"/>
      <c r="E7" s="268"/>
      <c r="F7" s="268"/>
      <c r="G7" s="268"/>
      <c r="H7" s="268"/>
      <c r="I7" s="268"/>
      <c r="J7" s="268"/>
      <c r="K7" s="268"/>
      <c r="L7" s="268"/>
      <c r="M7" s="268"/>
      <c r="P7" s="130" t="s">
        <v>103</v>
      </c>
    </row>
    <row r="8" spans="1:16" x14ac:dyDescent="0.25">
      <c r="P8"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M15" sqref="M15"/>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62" t="s">
        <v>167</v>
      </c>
      <c r="B2" s="263"/>
      <c r="C2" s="263"/>
      <c r="D2" s="263"/>
      <c r="E2" s="263"/>
      <c r="F2" s="263"/>
      <c r="G2" s="263"/>
      <c r="H2" s="263"/>
      <c r="I2" s="263"/>
      <c r="J2" s="263"/>
      <c r="K2" s="263"/>
      <c r="L2" s="263"/>
    </row>
    <row r="3" spans="1:13" ht="18" customHeight="1" x14ac:dyDescent="0.25">
      <c r="D3" s="20"/>
      <c r="E3" s="20"/>
      <c r="F3" s="20"/>
      <c r="G3" s="20"/>
      <c r="H3" s="9"/>
      <c r="I3" s="9"/>
      <c r="J3" s="9"/>
      <c r="K3" s="9"/>
    </row>
    <row r="4" spans="1:13" ht="42" customHeight="1" x14ac:dyDescent="0.25">
      <c r="A4" s="267"/>
      <c r="B4" s="268"/>
      <c r="C4" s="268"/>
      <c r="D4" s="268"/>
      <c r="E4" s="268"/>
      <c r="F4" s="268"/>
      <c r="G4" s="268"/>
      <c r="H4" s="268"/>
      <c r="I4" s="268"/>
      <c r="J4" s="268"/>
      <c r="K4" s="268"/>
      <c r="L4" s="268"/>
    </row>
    <row r="5" spans="1:13" x14ac:dyDescent="0.25">
      <c r="D5" s="20"/>
      <c r="E5" s="20"/>
      <c r="F5" s="20"/>
      <c r="G5" s="20" t="s">
        <v>72</v>
      </c>
      <c r="H5" s="1"/>
      <c r="I5" s="1"/>
      <c r="J5" s="1"/>
      <c r="K5" s="1"/>
    </row>
    <row r="6" spans="1:13" ht="20.25" x14ac:dyDescent="0.3">
      <c r="A6" s="296" t="s">
        <v>122</v>
      </c>
      <c r="B6" s="268"/>
      <c r="C6" s="268"/>
      <c r="D6" s="268"/>
      <c r="E6" s="268"/>
      <c r="F6" s="268"/>
      <c r="G6" s="268"/>
      <c r="H6" s="268"/>
      <c r="I6" s="268"/>
      <c r="J6" s="268"/>
      <c r="K6" s="268"/>
      <c r="L6" s="268"/>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64" t="s">
        <v>123</v>
      </c>
      <c r="B9" s="265"/>
      <c r="C9" s="233"/>
      <c r="D9" s="233"/>
      <c r="E9" s="233"/>
      <c r="F9" s="233"/>
      <c r="G9" s="233"/>
      <c r="H9" s="233"/>
      <c r="I9" s="233"/>
      <c r="J9" s="233"/>
      <c r="K9" s="233"/>
      <c r="L9" s="234"/>
    </row>
    <row r="10" spans="1:13" ht="15.75" thickBot="1" x14ac:dyDescent="0.3">
      <c r="A10" s="266" t="s">
        <v>1</v>
      </c>
      <c r="B10" s="234"/>
      <c r="C10" s="233"/>
      <c r="D10" s="233"/>
      <c r="E10" s="233"/>
      <c r="F10" s="233"/>
      <c r="G10" s="233"/>
      <c r="H10" s="233"/>
      <c r="I10" s="233"/>
      <c r="J10" s="233"/>
      <c r="K10" s="233"/>
      <c r="L10" s="234"/>
      <c r="M10" s="33"/>
    </row>
    <row r="11" spans="1:13" x14ac:dyDescent="0.25">
      <c r="B11" s="273"/>
      <c r="C11" s="274"/>
      <c r="D11" s="274"/>
      <c r="E11" s="274"/>
      <c r="F11" s="274"/>
      <c r="G11" s="274"/>
      <c r="H11" s="274"/>
      <c r="I11" s="274"/>
      <c r="J11" s="274"/>
      <c r="K11" s="274"/>
      <c r="L11" s="274"/>
    </row>
    <row r="12" spans="1:13" ht="15.75" thickBot="1" x14ac:dyDescent="0.3">
      <c r="B12" s="275"/>
      <c r="C12" s="275"/>
      <c r="D12" s="275"/>
      <c r="E12" s="275"/>
      <c r="F12" s="275"/>
      <c r="G12" s="275"/>
      <c r="H12" s="275"/>
      <c r="I12" s="275"/>
      <c r="J12" s="275"/>
      <c r="K12" s="275"/>
      <c r="L12" s="275"/>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42" t="s">
        <v>160</v>
      </c>
      <c r="B14" s="243"/>
      <c r="C14" s="243"/>
      <c r="D14" s="243"/>
      <c r="E14" s="243"/>
      <c r="F14" s="243"/>
      <c r="G14" s="243"/>
      <c r="H14" s="243"/>
      <c r="I14" s="243"/>
      <c r="J14" s="243"/>
      <c r="K14" s="243"/>
      <c r="L14" s="244"/>
    </row>
    <row r="15" spans="1:13" ht="16.5" thickBot="1" x14ac:dyDescent="0.3">
      <c r="A15" s="232" t="s">
        <v>73</v>
      </c>
      <c r="B15" s="233"/>
      <c r="C15" s="233"/>
      <c r="D15" s="233"/>
      <c r="E15" s="233"/>
      <c r="F15" s="233"/>
      <c r="G15" s="233"/>
      <c r="H15" s="233"/>
      <c r="I15" s="233"/>
      <c r="J15" s="233"/>
      <c r="K15" s="233"/>
      <c r="L15" s="234"/>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37" t="s">
        <v>47</v>
      </c>
      <c r="B25" s="233"/>
      <c r="C25" s="233"/>
      <c r="D25" s="233"/>
      <c r="E25" s="233"/>
      <c r="F25" s="234"/>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42" t="s">
        <v>161</v>
      </c>
      <c r="B27" s="243"/>
      <c r="C27" s="243"/>
      <c r="D27" s="243"/>
      <c r="E27" s="243"/>
      <c r="F27" s="243"/>
      <c r="G27" s="243"/>
      <c r="H27" s="243"/>
      <c r="I27" s="243"/>
      <c r="J27" s="243"/>
      <c r="K27" s="243"/>
      <c r="L27" s="244"/>
    </row>
    <row r="28" spans="1:13" ht="16.5" thickBot="1" x14ac:dyDescent="0.3">
      <c r="A28" s="232" t="s">
        <v>73</v>
      </c>
      <c r="B28" s="233"/>
      <c r="C28" s="233"/>
      <c r="D28" s="233"/>
      <c r="E28" s="233"/>
      <c r="F28" s="233"/>
      <c r="G28" s="233"/>
      <c r="H28" s="233"/>
      <c r="I28" s="233"/>
      <c r="J28" s="233"/>
      <c r="K28" s="233"/>
      <c r="L28" s="234"/>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35" t="s">
        <v>47</v>
      </c>
      <c r="B38" s="236"/>
      <c r="C38" s="236"/>
      <c r="D38" s="236"/>
      <c r="E38" s="236"/>
      <c r="F38" s="236"/>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42" t="s">
        <v>162</v>
      </c>
      <c r="B40" s="243"/>
      <c r="C40" s="243"/>
      <c r="D40" s="243"/>
      <c r="E40" s="243"/>
      <c r="F40" s="243"/>
      <c r="G40" s="243"/>
      <c r="H40" s="243"/>
      <c r="I40" s="243"/>
      <c r="J40" s="243"/>
      <c r="K40" s="243"/>
      <c r="L40" s="244"/>
    </row>
    <row r="41" spans="1:12" ht="16.5" thickBot="1" x14ac:dyDescent="0.3">
      <c r="A41" s="232" t="s">
        <v>73</v>
      </c>
      <c r="B41" s="233"/>
      <c r="C41" s="233"/>
      <c r="D41" s="233"/>
      <c r="E41" s="233"/>
      <c r="F41" s="233"/>
      <c r="G41" s="233"/>
      <c r="H41" s="233"/>
      <c r="I41" s="233"/>
      <c r="J41" s="233"/>
      <c r="K41" s="233"/>
      <c r="L41" s="234"/>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35" t="s">
        <v>47</v>
      </c>
      <c r="B51" s="236"/>
      <c r="C51" s="236"/>
      <c r="D51" s="236"/>
      <c r="E51" s="236"/>
      <c r="F51" s="236"/>
      <c r="G51" s="145">
        <f>SUM(G42:G50)</f>
        <v>0</v>
      </c>
      <c r="H51" s="146">
        <f>SUM(H42:H50)</f>
        <v>0</v>
      </c>
      <c r="I51" s="147">
        <f>SUM(I42:I50)</f>
        <v>0</v>
      </c>
      <c r="J51" s="58"/>
      <c r="K51" s="1"/>
    </row>
    <row r="52" spans="1:13" ht="16.5" customHeight="1" thickBot="1" x14ac:dyDescent="0.3">
      <c r="A52" s="237" t="s">
        <v>70</v>
      </c>
      <c r="B52" s="238"/>
      <c r="C52" s="238"/>
      <c r="D52" s="238"/>
      <c r="E52" s="238"/>
      <c r="F52" s="238"/>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76" t="s">
        <v>163</v>
      </c>
      <c r="B54" s="277"/>
      <c r="C54" s="277"/>
      <c r="D54" s="277"/>
      <c r="E54" s="277"/>
      <c r="F54" s="277"/>
      <c r="G54" s="277"/>
      <c r="H54" s="277"/>
      <c r="I54" s="277"/>
      <c r="J54" s="277"/>
      <c r="K54" s="277"/>
      <c r="L54" s="278"/>
    </row>
    <row r="55" spans="1:13" ht="15.75" thickBot="1" x14ac:dyDescent="0.3">
      <c r="A55" s="279" t="s">
        <v>27</v>
      </c>
      <c r="B55" s="280"/>
      <c r="C55" s="280"/>
      <c r="D55" s="280"/>
      <c r="E55" s="280"/>
      <c r="F55" s="280"/>
      <c r="G55" s="280"/>
      <c r="H55" s="280"/>
      <c r="I55" s="280"/>
      <c r="J55" s="281"/>
      <c r="K55" s="281"/>
      <c r="L55" s="265"/>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82" t="s">
        <v>28</v>
      </c>
      <c r="B59" s="283"/>
      <c r="C59" s="283"/>
      <c r="D59" s="283"/>
      <c r="E59" s="283"/>
      <c r="F59" s="284"/>
      <c r="G59" s="152">
        <f>G56+G57+G58</f>
        <v>0</v>
      </c>
      <c r="H59" s="153">
        <f t="shared" ref="H59:I59" si="4">H56+H57+H58</f>
        <v>0</v>
      </c>
      <c r="I59" s="154">
        <f t="shared" si="4"/>
        <v>0</v>
      </c>
      <c r="J59" s="101"/>
      <c r="K59" s="57"/>
      <c r="L59" s="39"/>
    </row>
    <row r="60" spans="1:13" ht="15.75" thickBot="1" x14ac:dyDescent="0.3">
      <c r="A60" s="287" t="s">
        <v>17</v>
      </c>
      <c r="B60" s="238"/>
      <c r="C60" s="238"/>
      <c r="D60" s="238"/>
      <c r="E60" s="238"/>
      <c r="F60" s="238"/>
      <c r="G60" s="238"/>
      <c r="H60" s="238"/>
      <c r="I60" s="238"/>
      <c r="J60" s="238"/>
      <c r="K60" s="238"/>
      <c r="L60" s="288"/>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89" t="s">
        <v>29</v>
      </c>
      <c r="B65" s="236"/>
      <c r="C65" s="236"/>
      <c r="D65" s="236"/>
      <c r="E65" s="236"/>
      <c r="F65" s="236"/>
      <c r="G65" s="152">
        <f>G61+G62+G63+G64</f>
        <v>0</v>
      </c>
      <c r="H65" s="153">
        <f t="shared" ref="H65:I65" si="6">H61+H62+H63+H64</f>
        <v>0</v>
      </c>
      <c r="I65" s="154">
        <f t="shared" si="6"/>
        <v>0</v>
      </c>
      <c r="J65" s="59"/>
      <c r="K65" s="59"/>
      <c r="L65" s="27"/>
    </row>
    <row r="66" spans="1:12" ht="16.5" thickBot="1" x14ac:dyDescent="0.3">
      <c r="A66" s="237" t="s">
        <v>69</v>
      </c>
      <c r="B66" s="238"/>
      <c r="C66" s="238"/>
      <c r="D66" s="238"/>
      <c r="E66" s="238"/>
      <c r="F66" s="238"/>
      <c r="G66" s="158">
        <f>G59+G65</f>
        <v>0</v>
      </c>
      <c r="H66" s="159">
        <f t="shared" ref="H66" si="7">H59+H65</f>
        <v>0</v>
      </c>
      <c r="I66" s="159">
        <v>0</v>
      </c>
      <c r="J66" s="59"/>
      <c r="K66" s="59"/>
      <c r="L66" s="27"/>
    </row>
    <row r="67" spans="1:12" ht="19.5" customHeight="1" thickBot="1" x14ac:dyDescent="0.35">
      <c r="A67" s="239" t="s">
        <v>48</v>
      </c>
      <c r="B67" s="240"/>
      <c r="C67" s="240"/>
      <c r="D67" s="240"/>
      <c r="E67" s="240"/>
      <c r="F67" s="241"/>
      <c r="G67" s="12">
        <f>G52+G66</f>
        <v>0</v>
      </c>
      <c r="H67" s="12">
        <f>H52+H66</f>
        <v>0</v>
      </c>
      <c r="I67" s="61">
        <f>I52+I66</f>
        <v>0</v>
      </c>
      <c r="J67" s="60"/>
      <c r="K67" s="60"/>
      <c r="L67" s="27"/>
    </row>
    <row r="68" spans="1:12" ht="15.75" thickBot="1" x14ac:dyDescent="0.3">
      <c r="A68" s="33"/>
    </row>
    <row r="69" spans="1:12" ht="60.75" thickBot="1" x14ac:dyDescent="0.3">
      <c r="A69" s="285" t="s">
        <v>30</v>
      </c>
      <c r="B69" s="277"/>
      <c r="C69" s="277"/>
      <c r="D69" s="286"/>
      <c r="E69" s="114" t="s">
        <v>85</v>
      </c>
      <c r="F69" s="114" t="s">
        <v>26</v>
      </c>
      <c r="G69" s="115" t="s">
        <v>44</v>
      </c>
      <c r="H69" s="10" t="s">
        <v>45</v>
      </c>
      <c r="I69" s="1"/>
      <c r="J69" s="1"/>
      <c r="K69" s="1"/>
    </row>
    <row r="70" spans="1:12" ht="15.75" x14ac:dyDescent="0.25">
      <c r="A70" s="256" t="s">
        <v>164</v>
      </c>
      <c r="B70" s="257"/>
      <c r="C70" s="257"/>
      <c r="D70" s="258"/>
      <c r="E70" s="116">
        <f>G52</f>
        <v>0</v>
      </c>
      <c r="F70" s="117">
        <f>H52</f>
        <v>0</v>
      </c>
      <c r="G70" s="117">
        <f>I52</f>
        <v>0</v>
      </c>
      <c r="H70" s="118"/>
      <c r="I70" s="1"/>
      <c r="J70" s="1"/>
      <c r="K70" s="1"/>
    </row>
    <row r="71" spans="1:12" ht="15.75" customHeight="1" x14ac:dyDescent="0.25">
      <c r="A71" s="216" t="s">
        <v>165</v>
      </c>
      <c r="B71" s="217"/>
      <c r="C71" s="217"/>
      <c r="D71" s="218"/>
      <c r="E71" s="121">
        <f>G25+G38</f>
        <v>0</v>
      </c>
      <c r="F71" s="121">
        <f>H25+H38</f>
        <v>0</v>
      </c>
      <c r="G71" s="121">
        <f>I25+I38</f>
        <v>0</v>
      </c>
      <c r="H71" s="119"/>
      <c r="I71" s="1"/>
      <c r="J71" s="1"/>
      <c r="K71" s="1"/>
    </row>
    <row r="72" spans="1:12" ht="15.75" customHeight="1" thickBot="1" x14ac:dyDescent="0.3">
      <c r="A72" s="219" t="s">
        <v>166</v>
      </c>
      <c r="B72" s="220"/>
      <c r="C72" s="220"/>
      <c r="D72" s="221"/>
      <c r="E72" s="122">
        <f>G51</f>
        <v>0</v>
      </c>
      <c r="F72" s="122">
        <f t="shared" ref="F72:G72" si="8">H51</f>
        <v>0</v>
      </c>
      <c r="G72" s="122">
        <f t="shared" si="8"/>
        <v>0</v>
      </c>
      <c r="H72" s="120"/>
      <c r="I72" s="109"/>
      <c r="J72" s="109"/>
      <c r="K72" s="109"/>
      <c r="L72" s="109"/>
    </row>
    <row r="73" spans="1:12" ht="15.75" x14ac:dyDescent="0.25">
      <c r="A73" s="259" t="s">
        <v>69</v>
      </c>
      <c r="B73" s="260"/>
      <c r="C73" s="260"/>
      <c r="D73" s="261"/>
      <c r="E73" s="111">
        <f t="shared" ref="E73:G74" si="9">G66</f>
        <v>0</v>
      </c>
      <c r="F73" s="112">
        <f t="shared" si="9"/>
        <v>0</v>
      </c>
      <c r="G73" s="112">
        <f t="shared" si="9"/>
        <v>0</v>
      </c>
      <c r="H73" s="113" t="e">
        <f>(G73/G70)*100</f>
        <v>#DIV/0!</v>
      </c>
      <c r="I73" s="1"/>
      <c r="J73" s="1"/>
      <c r="K73" s="1"/>
    </row>
    <row r="74" spans="1:12" ht="19.5" customHeight="1" thickBot="1" x14ac:dyDescent="0.35">
      <c r="A74" s="229" t="s">
        <v>48</v>
      </c>
      <c r="B74" s="230"/>
      <c r="C74" s="230"/>
      <c r="D74" s="231"/>
      <c r="E74" s="11">
        <f t="shared" si="9"/>
        <v>0</v>
      </c>
      <c r="F74" s="90">
        <f t="shared" si="9"/>
        <v>0</v>
      </c>
      <c r="G74" s="90">
        <f t="shared" si="9"/>
        <v>0</v>
      </c>
      <c r="H74" s="28"/>
      <c r="I74" s="1"/>
      <c r="J74" s="1"/>
      <c r="K74" s="1"/>
    </row>
    <row r="75" spans="1:12" x14ac:dyDescent="0.25">
      <c r="B75" s="224"/>
      <c r="C75" s="224"/>
      <c r="D75" s="224"/>
      <c r="E75" s="224"/>
      <c r="F75" s="224"/>
      <c r="G75" s="224"/>
      <c r="H75" s="224"/>
      <c r="I75" s="224"/>
      <c r="J75" s="224"/>
      <c r="K75" s="224"/>
      <c r="L75" s="224"/>
    </row>
    <row r="76" spans="1:12" x14ac:dyDescent="0.25">
      <c r="A76" s="65"/>
      <c r="B76" s="65"/>
      <c r="C76" s="65"/>
      <c r="D76" s="83"/>
      <c r="E76" s="84"/>
      <c r="F76" s="84"/>
      <c r="G76" s="84"/>
      <c r="H76" s="129"/>
      <c r="I76" s="129"/>
      <c r="J76" s="129"/>
      <c r="K76" s="129"/>
      <c r="L76" s="65"/>
    </row>
    <row r="77" spans="1:12" ht="15.75" x14ac:dyDescent="0.25">
      <c r="A77" s="222" t="s">
        <v>75</v>
      </c>
      <c r="B77" s="223"/>
      <c r="C77" s="223"/>
      <c r="D77" s="223"/>
      <c r="E77" s="88"/>
      <c r="F77" s="88"/>
      <c r="G77" s="88"/>
      <c r="H77" s="67"/>
      <c r="I77" s="67"/>
      <c r="J77" s="67"/>
      <c r="K77" s="67"/>
      <c r="L77" s="67"/>
    </row>
    <row r="78" spans="1:12" ht="31.5" customHeight="1" x14ac:dyDescent="0.25">
      <c r="A78" s="212" t="s">
        <v>6</v>
      </c>
      <c r="B78" s="213"/>
      <c r="C78" s="214" t="s">
        <v>186</v>
      </c>
      <c r="D78" s="215"/>
      <c r="E78" s="215"/>
      <c r="F78" s="215"/>
      <c r="G78" s="215"/>
      <c r="H78" s="215"/>
      <c r="I78" s="215"/>
      <c r="J78" s="215"/>
      <c r="K78" s="215"/>
      <c r="L78" s="215"/>
    </row>
    <row r="79" spans="1:12" ht="30" customHeight="1" x14ac:dyDescent="0.25">
      <c r="A79" s="212" t="s">
        <v>59</v>
      </c>
      <c r="B79" s="213"/>
      <c r="C79" s="214" t="s">
        <v>124</v>
      </c>
      <c r="D79" s="215"/>
      <c r="E79" s="215"/>
      <c r="F79" s="215"/>
      <c r="G79" s="215"/>
      <c r="H79" s="215"/>
      <c r="I79" s="215"/>
      <c r="J79" s="215"/>
      <c r="K79" s="215"/>
      <c r="L79" s="215"/>
    </row>
    <row r="80" spans="1:12" ht="44.25" customHeight="1" x14ac:dyDescent="0.25">
      <c r="A80" s="225" t="s">
        <v>2</v>
      </c>
      <c r="B80" s="226"/>
      <c r="C80" s="214" t="s">
        <v>61</v>
      </c>
      <c r="D80" s="215"/>
      <c r="E80" s="215"/>
      <c r="F80" s="215"/>
      <c r="G80" s="215"/>
      <c r="H80" s="215"/>
      <c r="I80" s="215"/>
      <c r="J80" s="215"/>
      <c r="K80" s="215"/>
      <c r="L80" s="215"/>
    </row>
    <row r="81" spans="1:12" ht="17.25" customHeight="1" x14ac:dyDescent="0.25">
      <c r="A81" s="225" t="s">
        <v>60</v>
      </c>
      <c r="B81" s="226"/>
      <c r="C81" s="294" t="s">
        <v>125</v>
      </c>
      <c r="D81" s="295"/>
      <c r="E81" s="295"/>
      <c r="F81" s="295"/>
      <c r="G81" s="295"/>
      <c r="H81" s="295"/>
      <c r="I81" s="295"/>
      <c r="J81" s="295"/>
      <c r="K81" s="295"/>
      <c r="L81" s="295"/>
    </row>
    <row r="82" spans="1:12" ht="47.25" customHeight="1" x14ac:dyDescent="0.25">
      <c r="A82" s="225" t="s">
        <v>3</v>
      </c>
      <c r="B82" s="226"/>
      <c r="C82" s="290" t="s">
        <v>62</v>
      </c>
      <c r="D82" s="291"/>
      <c r="E82" s="291"/>
      <c r="F82" s="291"/>
      <c r="G82" s="291"/>
      <c r="H82" s="291"/>
      <c r="I82" s="291"/>
      <c r="J82" s="291"/>
      <c r="K82" s="291"/>
      <c r="L82" s="291"/>
    </row>
    <row r="83" spans="1:12" ht="27" customHeight="1" x14ac:dyDescent="0.25">
      <c r="A83" s="207" t="s">
        <v>4</v>
      </c>
      <c r="B83" s="208"/>
      <c r="C83" s="209" t="s">
        <v>187</v>
      </c>
      <c r="D83" s="254"/>
      <c r="E83" s="254"/>
      <c r="F83" s="254"/>
      <c r="G83" s="254"/>
      <c r="H83" s="254"/>
      <c r="I83" s="254"/>
      <c r="J83" s="254"/>
      <c r="K83" s="254"/>
      <c r="L83" s="255"/>
    </row>
    <row r="84" spans="1:12" ht="27" customHeight="1" x14ac:dyDescent="0.25">
      <c r="A84" s="207" t="s">
        <v>111</v>
      </c>
      <c r="B84" s="208"/>
      <c r="C84" s="209" t="s">
        <v>126</v>
      </c>
      <c r="D84" s="210"/>
      <c r="E84" s="210"/>
      <c r="F84" s="210"/>
      <c r="G84" s="210"/>
      <c r="H84" s="210"/>
      <c r="I84" s="210"/>
      <c r="J84" s="210"/>
      <c r="K84" s="210"/>
      <c r="L84" s="211"/>
    </row>
    <row r="85" spans="1:12" ht="66" customHeight="1" x14ac:dyDescent="0.25">
      <c r="A85" s="248" t="s">
        <v>183</v>
      </c>
      <c r="B85" s="249"/>
      <c r="C85" s="290" t="s">
        <v>113</v>
      </c>
      <c r="D85" s="291"/>
      <c r="E85" s="291"/>
      <c r="F85" s="291"/>
      <c r="G85" s="291"/>
      <c r="H85" s="291"/>
      <c r="I85" s="291"/>
      <c r="J85" s="291"/>
      <c r="K85" s="291"/>
      <c r="L85" s="291"/>
    </row>
    <row r="86" spans="1:12" ht="21" customHeight="1" x14ac:dyDescent="0.25">
      <c r="A86" s="292" t="s">
        <v>96</v>
      </c>
      <c r="B86" s="293"/>
      <c r="C86" s="209" t="s">
        <v>127</v>
      </c>
      <c r="D86" s="254"/>
      <c r="E86" s="254"/>
      <c r="F86" s="254"/>
      <c r="G86" s="254"/>
      <c r="H86" s="254"/>
      <c r="I86" s="254"/>
      <c r="J86" s="254"/>
      <c r="K86" s="254"/>
      <c r="L86" s="255"/>
    </row>
    <row r="87" spans="1:12" ht="32.25" customHeight="1" x14ac:dyDescent="0.25">
      <c r="A87" s="225" t="s">
        <v>112</v>
      </c>
      <c r="B87" s="226"/>
      <c r="C87" s="290" t="s">
        <v>188</v>
      </c>
      <c r="D87" s="291"/>
      <c r="E87" s="291"/>
      <c r="F87" s="291"/>
      <c r="G87" s="291"/>
      <c r="H87" s="291"/>
      <c r="I87" s="291"/>
      <c r="J87" s="291"/>
      <c r="K87" s="291"/>
      <c r="L87" s="291"/>
    </row>
    <row r="88" spans="1:12" ht="207.75" customHeight="1" x14ac:dyDescent="0.25">
      <c r="A88" s="252" t="s">
        <v>46</v>
      </c>
      <c r="B88" s="253"/>
      <c r="C88" s="290" t="s">
        <v>81</v>
      </c>
      <c r="D88" s="291"/>
      <c r="E88" s="291"/>
      <c r="F88" s="291"/>
      <c r="G88" s="291"/>
      <c r="H88" s="291"/>
      <c r="I88" s="291"/>
      <c r="J88" s="291"/>
      <c r="K88" s="291"/>
      <c r="L88" s="291"/>
    </row>
    <row r="89" spans="1:12" ht="32.25" customHeight="1" x14ac:dyDescent="0.25">
      <c r="A89" s="225" t="s">
        <v>57</v>
      </c>
      <c r="B89" s="226"/>
      <c r="C89" s="290" t="s">
        <v>128</v>
      </c>
      <c r="D89" s="291"/>
      <c r="E89" s="291"/>
      <c r="F89" s="291"/>
      <c r="G89" s="291"/>
      <c r="H89" s="291"/>
      <c r="I89" s="291"/>
      <c r="J89" s="291"/>
      <c r="K89" s="291"/>
      <c r="L89" s="291"/>
    </row>
    <row r="90" spans="1:12" ht="20.25" customHeight="1" x14ac:dyDescent="0.25">
      <c r="A90" s="247" t="s">
        <v>114</v>
      </c>
      <c r="B90" s="246"/>
      <c r="C90" s="246"/>
      <c r="D90" s="246"/>
      <c r="E90" s="246"/>
      <c r="F90" s="246"/>
      <c r="G90" s="246"/>
      <c r="H90" s="246"/>
      <c r="I90" s="246"/>
      <c r="J90" s="246"/>
      <c r="K90" s="246"/>
      <c r="L90" s="246"/>
    </row>
    <row r="91" spans="1:12" ht="92.25" customHeight="1" x14ac:dyDescent="0.25">
      <c r="A91" s="245" t="s">
        <v>129</v>
      </c>
      <c r="B91" s="246"/>
      <c r="C91" s="246"/>
      <c r="D91" s="246"/>
      <c r="E91" s="246"/>
      <c r="F91" s="246"/>
      <c r="G91" s="246"/>
      <c r="H91" s="246"/>
      <c r="I91" s="246"/>
      <c r="J91" s="246"/>
      <c r="K91" s="246"/>
      <c r="L91" s="246"/>
    </row>
  </sheetData>
  <mergeCells count="60">
    <mergeCell ref="A27:L27"/>
    <mergeCell ref="A2:L2"/>
    <mergeCell ref="A4:L4"/>
    <mergeCell ref="A9:B9"/>
    <mergeCell ref="C9:L9"/>
    <mergeCell ref="A10:B10"/>
    <mergeCell ref="C10:L10"/>
    <mergeCell ref="B11:L11"/>
    <mergeCell ref="B12:L12"/>
    <mergeCell ref="A14:L14"/>
    <mergeCell ref="A15:L15"/>
    <mergeCell ref="A25:F25"/>
    <mergeCell ref="A6:L6"/>
    <mergeCell ref="A66:F66"/>
    <mergeCell ref="A28:L28"/>
    <mergeCell ref="A38:F38"/>
    <mergeCell ref="A40:L40"/>
    <mergeCell ref="A41:L41"/>
    <mergeCell ref="A51:F51"/>
    <mergeCell ref="A52:F52"/>
    <mergeCell ref="A54:L54"/>
    <mergeCell ref="A55:L55"/>
    <mergeCell ref="A59:F59"/>
    <mergeCell ref="A60:L60"/>
    <mergeCell ref="A65:F65"/>
    <mergeCell ref="A79:B79"/>
    <mergeCell ref="C79:L79"/>
    <mergeCell ref="A67:F67"/>
    <mergeCell ref="A69:D69"/>
    <mergeCell ref="A70:D70"/>
    <mergeCell ref="A71:D71"/>
    <mergeCell ref="A72:D72"/>
    <mergeCell ref="A73:D73"/>
    <mergeCell ref="A74:D74"/>
    <mergeCell ref="B75:L75"/>
    <mergeCell ref="A77:D77"/>
    <mergeCell ref="A78:B78"/>
    <mergeCell ref="C78:L78"/>
    <mergeCell ref="A80:B80"/>
    <mergeCell ref="C80:L80"/>
    <mergeCell ref="A81:B81"/>
    <mergeCell ref="C81:L81"/>
    <mergeCell ref="A82:B82"/>
    <mergeCell ref="C82:L82"/>
    <mergeCell ref="A83:B83"/>
    <mergeCell ref="C83:L83"/>
    <mergeCell ref="A84:B84"/>
    <mergeCell ref="C84:L84"/>
    <mergeCell ref="A85:B85"/>
    <mergeCell ref="C85:L85"/>
    <mergeCell ref="A89:B89"/>
    <mergeCell ref="C89:L89"/>
    <mergeCell ref="A90:L90"/>
    <mergeCell ref="A91:L91"/>
    <mergeCell ref="A86:B86"/>
    <mergeCell ref="C86:L86"/>
    <mergeCell ref="A87:B87"/>
    <mergeCell ref="C87:L87"/>
    <mergeCell ref="A88:B88"/>
    <mergeCell ref="C88:L88"/>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K31" sqref="K31"/>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315" t="s">
        <v>167</v>
      </c>
      <c r="B2" s="316"/>
      <c r="C2" s="316"/>
      <c r="D2" s="316"/>
      <c r="E2" s="316"/>
      <c r="F2" s="316"/>
    </row>
    <row r="3" spans="1:6" x14ac:dyDescent="0.25">
      <c r="E3" s="173"/>
      <c r="F3" s="1"/>
    </row>
    <row r="4" spans="1:6" ht="47.25" customHeight="1" x14ac:dyDescent="0.25">
      <c r="A4" s="267"/>
      <c r="B4" s="268"/>
      <c r="C4" s="268"/>
      <c r="D4" s="268"/>
      <c r="E4" s="268"/>
      <c r="F4" s="268"/>
    </row>
    <row r="6" spans="1:6" ht="20.25" x14ac:dyDescent="0.3">
      <c r="A6" s="296" t="s">
        <v>145</v>
      </c>
      <c r="B6" s="268"/>
      <c r="C6" s="268"/>
      <c r="D6" s="268"/>
      <c r="E6" s="268"/>
      <c r="F6" s="268"/>
    </row>
    <row r="7" spans="1:6" ht="16.5" customHeight="1" x14ac:dyDescent="0.3">
      <c r="B7" s="162"/>
      <c r="C7" s="162"/>
      <c r="D7" s="162"/>
      <c r="E7" s="162"/>
      <c r="F7" s="162"/>
    </row>
    <row r="8" spans="1:6" ht="15.75" thickBot="1" x14ac:dyDescent="0.3"/>
    <row r="9" spans="1:6" ht="15.75" thickBot="1" x14ac:dyDescent="0.3">
      <c r="A9" s="266" t="s">
        <v>146</v>
      </c>
      <c r="B9" s="234"/>
      <c r="C9" s="317"/>
      <c r="D9" s="318"/>
      <c r="E9" s="318"/>
      <c r="F9" s="319"/>
    </row>
    <row r="10" spans="1:6" ht="15.75" thickBot="1" x14ac:dyDescent="0.3">
      <c r="A10" s="266" t="s">
        <v>123</v>
      </c>
      <c r="B10" s="234"/>
      <c r="C10" s="317"/>
      <c r="D10" s="318"/>
      <c r="E10" s="318"/>
      <c r="F10" s="319"/>
    </row>
    <row r="11" spans="1:6" ht="15.75" thickBot="1" x14ac:dyDescent="0.3">
      <c r="A11" s="266" t="s">
        <v>1</v>
      </c>
      <c r="B11" s="234"/>
      <c r="C11" s="317"/>
      <c r="D11" s="318"/>
      <c r="E11" s="318"/>
      <c r="F11" s="319"/>
    </row>
    <row r="12" spans="1:6" x14ac:dyDescent="0.25">
      <c r="B12" s="273"/>
      <c r="C12" s="273"/>
      <c r="D12" s="274"/>
      <c r="E12" s="274"/>
      <c r="F12" s="274"/>
    </row>
    <row r="13" spans="1:6" ht="15.75" thickBot="1" x14ac:dyDescent="0.3">
      <c r="A13" s="5"/>
      <c r="B13" s="275"/>
      <c r="C13" s="275"/>
      <c r="D13" s="275"/>
      <c r="E13" s="275"/>
      <c r="F13" s="275"/>
    </row>
    <row r="14" spans="1:6" ht="30" thickBot="1" x14ac:dyDescent="0.3">
      <c r="A14" s="196" t="s">
        <v>49</v>
      </c>
      <c r="B14" s="320"/>
      <c r="C14" s="321"/>
      <c r="D14" s="197" t="s">
        <v>147</v>
      </c>
      <c r="E14" s="198" t="s">
        <v>148</v>
      </c>
      <c r="F14" s="199" t="s">
        <v>149</v>
      </c>
    </row>
    <row r="15" spans="1:6" ht="18.75" x14ac:dyDescent="0.3">
      <c r="A15" s="313" t="s">
        <v>150</v>
      </c>
      <c r="B15" s="257"/>
      <c r="C15" s="257"/>
      <c r="D15" s="257"/>
      <c r="E15" s="257"/>
      <c r="F15" s="314"/>
    </row>
    <row r="16" spans="1:6" x14ac:dyDescent="0.25">
      <c r="A16" s="188">
        <v>42370</v>
      </c>
      <c r="B16" s="301"/>
      <c r="C16" s="302"/>
      <c r="D16" s="175">
        <v>0</v>
      </c>
      <c r="E16" s="175">
        <v>0</v>
      </c>
      <c r="F16" s="37">
        <f>D16+E16</f>
        <v>0</v>
      </c>
    </row>
    <row r="17" spans="1:6" x14ac:dyDescent="0.25">
      <c r="A17" s="189">
        <v>42401</v>
      </c>
      <c r="B17" s="305"/>
      <c r="C17" s="306"/>
      <c r="D17" s="176">
        <v>0</v>
      </c>
      <c r="E17" s="176">
        <v>0</v>
      </c>
      <c r="F17" s="37">
        <f t="shared" ref="F17:F23" si="0">D17+E17</f>
        <v>0</v>
      </c>
    </row>
    <row r="18" spans="1:6" x14ac:dyDescent="0.25">
      <c r="A18" s="189">
        <v>42430</v>
      </c>
      <c r="B18" s="305"/>
      <c r="C18" s="306"/>
      <c r="D18" s="176">
        <v>0</v>
      </c>
      <c r="E18" s="176">
        <v>0</v>
      </c>
      <c r="F18" s="37">
        <f t="shared" si="0"/>
        <v>0</v>
      </c>
    </row>
    <row r="19" spans="1:6" x14ac:dyDescent="0.25">
      <c r="A19" s="189">
        <v>42461</v>
      </c>
      <c r="B19" s="305"/>
      <c r="C19" s="306"/>
      <c r="D19" s="176">
        <v>0</v>
      </c>
      <c r="E19" s="176">
        <v>0</v>
      </c>
      <c r="F19" s="37">
        <f t="shared" si="0"/>
        <v>0</v>
      </c>
    </row>
    <row r="20" spans="1:6" x14ac:dyDescent="0.25">
      <c r="A20" s="189">
        <v>42491</v>
      </c>
      <c r="B20" s="305"/>
      <c r="C20" s="306"/>
      <c r="D20" s="176">
        <v>0</v>
      </c>
      <c r="E20" s="176">
        <v>0</v>
      </c>
      <c r="F20" s="37">
        <f t="shared" si="0"/>
        <v>0</v>
      </c>
    </row>
    <row r="21" spans="1:6" x14ac:dyDescent="0.25">
      <c r="A21" s="189">
        <v>42522</v>
      </c>
      <c r="B21" s="305"/>
      <c r="C21" s="306"/>
      <c r="D21" s="176">
        <v>0</v>
      </c>
      <c r="E21" s="176">
        <v>0</v>
      </c>
      <c r="F21" s="37">
        <f t="shared" si="0"/>
        <v>0</v>
      </c>
    </row>
    <row r="22" spans="1:6" x14ac:dyDescent="0.25">
      <c r="A22" s="189">
        <v>42552</v>
      </c>
      <c r="B22" s="305"/>
      <c r="C22" s="306"/>
      <c r="D22" s="176">
        <v>0</v>
      </c>
      <c r="E22" s="176">
        <v>0</v>
      </c>
      <c r="F22" s="37">
        <f t="shared" si="0"/>
        <v>0</v>
      </c>
    </row>
    <row r="23" spans="1:6" ht="15.75" thickBot="1" x14ac:dyDescent="0.3">
      <c r="A23" s="186">
        <v>42583</v>
      </c>
      <c r="B23" s="305"/>
      <c r="C23" s="306"/>
      <c r="D23" s="177">
        <v>0</v>
      </c>
      <c r="E23" s="178">
        <v>0</v>
      </c>
      <c r="F23" s="200">
        <f t="shared" si="0"/>
        <v>0</v>
      </c>
    </row>
    <row r="24" spans="1:6" ht="16.5" thickBot="1" x14ac:dyDescent="0.3">
      <c r="A24" s="237" t="s">
        <v>151</v>
      </c>
      <c r="B24" s="233"/>
      <c r="C24" s="179"/>
      <c r="D24" s="179"/>
      <c r="E24" s="181"/>
      <c r="F24" s="190">
        <f>SUM(F16:F23)</f>
        <v>0</v>
      </c>
    </row>
    <row r="25" spans="1:6" ht="16.5" thickBot="1" x14ac:dyDescent="0.3">
      <c r="B25" s="3"/>
      <c r="C25" s="3"/>
      <c r="D25" s="183"/>
      <c r="E25" s="3"/>
      <c r="F25" s="184"/>
    </row>
    <row r="26" spans="1:6" ht="19.5" thickBot="1" x14ac:dyDescent="0.35">
      <c r="A26" s="310" t="s">
        <v>152</v>
      </c>
      <c r="B26" s="238"/>
      <c r="C26" s="238"/>
      <c r="D26" s="238"/>
      <c r="E26" s="238"/>
      <c r="F26" s="288"/>
    </row>
    <row r="27" spans="1:6" x14ac:dyDescent="0.25">
      <c r="A27" s="201">
        <v>42370</v>
      </c>
      <c r="B27" s="311"/>
      <c r="C27" s="312"/>
      <c r="D27" s="202">
        <v>0</v>
      </c>
      <c r="E27" s="202">
        <v>0</v>
      </c>
      <c r="F27" s="203">
        <f>D27+E27</f>
        <v>0</v>
      </c>
    </row>
    <row r="28" spans="1:6" x14ac:dyDescent="0.25">
      <c r="A28" s="189">
        <v>42401</v>
      </c>
      <c r="B28" s="305"/>
      <c r="C28" s="306"/>
      <c r="D28" s="176">
        <v>0</v>
      </c>
      <c r="E28" s="176">
        <v>0</v>
      </c>
      <c r="F28" s="37">
        <f t="shared" ref="F28:F34" si="1">D28+E28</f>
        <v>0</v>
      </c>
    </row>
    <row r="29" spans="1:6" x14ac:dyDescent="0.25">
      <c r="A29" s="189">
        <v>42430</v>
      </c>
      <c r="B29" s="305"/>
      <c r="C29" s="306"/>
      <c r="D29" s="176">
        <v>0</v>
      </c>
      <c r="E29" s="176">
        <v>0</v>
      </c>
      <c r="F29" s="37">
        <f t="shared" si="1"/>
        <v>0</v>
      </c>
    </row>
    <row r="30" spans="1:6" x14ac:dyDescent="0.25">
      <c r="A30" s="189">
        <v>42461</v>
      </c>
      <c r="B30" s="305"/>
      <c r="C30" s="306"/>
      <c r="D30" s="176">
        <v>0</v>
      </c>
      <c r="E30" s="176">
        <v>0</v>
      </c>
      <c r="F30" s="37">
        <f t="shared" si="1"/>
        <v>0</v>
      </c>
    </row>
    <row r="31" spans="1:6" x14ac:dyDescent="0.25">
      <c r="A31" s="189">
        <v>42491</v>
      </c>
      <c r="B31" s="305"/>
      <c r="C31" s="306"/>
      <c r="D31" s="176">
        <v>0</v>
      </c>
      <c r="E31" s="176">
        <v>0</v>
      </c>
      <c r="F31" s="37">
        <f t="shared" si="1"/>
        <v>0</v>
      </c>
    </row>
    <row r="32" spans="1:6" x14ac:dyDescent="0.25">
      <c r="A32" s="189">
        <v>42522</v>
      </c>
      <c r="B32" s="305"/>
      <c r="C32" s="306"/>
      <c r="D32" s="176">
        <v>0</v>
      </c>
      <c r="E32" s="176">
        <v>0</v>
      </c>
      <c r="F32" s="37">
        <f t="shared" si="1"/>
        <v>0</v>
      </c>
    </row>
    <row r="33" spans="1:6" x14ac:dyDescent="0.25">
      <c r="A33" s="189">
        <v>42552</v>
      </c>
      <c r="B33" s="305"/>
      <c r="C33" s="306"/>
      <c r="D33" s="176">
        <v>0</v>
      </c>
      <c r="E33" s="176">
        <v>0</v>
      </c>
      <c r="F33" s="37">
        <f t="shared" si="1"/>
        <v>0</v>
      </c>
    </row>
    <row r="34" spans="1:6" ht="15.75" thickBot="1" x14ac:dyDescent="0.3">
      <c r="A34" s="204">
        <v>42583</v>
      </c>
      <c r="B34" s="307"/>
      <c r="C34" s="308"/>
      <c r="D34" s="178">
        <v>0</v>
      </c>
      <c r="E34" s="178">
        <v>0</v>
      </c>
      <c r="F34" s="205">
        <f t="shared" si="1"/>
        <v>0</v>
      </c>
    </row>
    <row r="35" spans="1:6" ht="16.5" thickBot="1" x14ac:dyDescent="0.3">
      <c r="A35" s="237" t="s">
        <v>151</v>
      </c>
      <c r="B35" s="233"/>
      <c r="C35" s="179"/>
      <c r="D35" s="180"/>
      <c r="E35" s="181"/>
      <c r="F35" s="182">
        <f>SUM(F27:F34)</f>
        <v>0</v>
      </c>
    </row>
    <row r="36" spans="1:6" ht="16.5" thickBot="1" x14ac:dyDescent="0.3">
      <c r="B36" s="3"/>
      <c r="C36" s="3"/>
      <c r="D36" s="183"/>
      <c r="E36" s="3"/>
      <c r="F36" s="184"/>
    </row>
    <row r="37" spans="1:6" ht="19.5" thickBot="1" x14ac:dyDescent="0.35">
      <c r="A37" s="310" t="s">
        <v>153</v>
      </c>
      <c r="B37" s="238"/>
      <c r="C37" s="238"/>
      <c r="D37" s="238"/>
      <c r="E37" s="238"/>
      <c r="F37" s="288"/>
    </row>
    <row r="38" spans="1:6" x14ac:dyDescent="0.25">
      <c r="A38" s="201">
        <v>42370</v>
      </c>
      <c r="B38" s="311"/>
      <c r="C38" s="312"/>
      <c r="D38" s="202">
        <v>0</v>
      </c>
      <c r="E38" s="202">
        <v>0</v>
      </c>
      <c r="F38" s="203">
        <f>D38+E38</f>
        <v>0</v>
      </c>
    </row>
    <row r="39" spans="1:6" x14ac:dyDescent="0.25">
      <c r="A39" s="189">
        <v>42401</v>
      </c>
      <c r="B39" s="305"/>
      <c r="C39" s="306"/>
      <c r="D39" s="176">
        <v>0</v>
      </c>
      <c r="E39" s="176">
        <v>0</v>
      </c>
      <c r="F39" s="37">
        <f t="shared" ref="F39:F45" si="2">D39+E39</f>
        <v>0</v>
      </c>
    </row>
    <row r="40" spans="1:6" x14ac:dyDescent="0.25">
      <c r="A40" s="189">
        <v>42430</v>
      </c>
      <c r="B40" s="305"/>
      <c r="C40" s="306"/>
      <c r="D40" s="176">
        <v>0</v>
      </c>
      <c r="E40" s="176">
        <v>0</v>
      </c>
      <c r="F40" s="37">
        <f t="shared" si="2"/>
        <v>0</v>
      </c>
    </row>
    <row r="41" spans="1:6" x14ac:dyDescent="0.25">
      <c r="A41" s="189">
        <v>42461</v>
      </c>
      <c r="B41" s="305"/>
      <c r="C41" s="306"/>
      <c r="D41" s="176">
        <v>0</v>
      </c>
      <c r="E41" s="176">
        <v>0</v>
      </c>
      <c r="F41" s="37">
        <f t="shared" si="2"/>
        <v>0</v>
      </c>
    </row>
    <row r="42" spans="1:6" x14ac:dyDescent="0.25">
      <c r="A42" s="189">
        <v>42491</v>
      </c>
      <c r="B42" s="305"/>
      <c r="C42" s="306"/>
      <c r="D42" s="176">
        <v>0</v>
      </c>
      <c r="E42" s="176">
        <v>0</v>
      </c>
      <c r="F42" s="37">
        <f t="shared" si="2"/>
        <v>0</v>
      </c>
    </row>
    <row r="43" spans="1:6" x14ac:dyDescent="0.25">
      <c r="A43" s="189">
        <v>42522</v>
      </c>
      <c r="B43" s="305"/>
      <c r="C43" s="306"/>
      <c r="D43" s="176">
        <v>0</v>
      </c>
      <c r="E43" s="176">
        <v>0</v>
      </c>
      <c r="F43" s="37">
        <f t="shared" si="2"/>
        <v>0</v>
      </c>
    </row>
    <row r="44" spans="1:6" x14ac:dyDescent="0.25">
      <c r="A44" s="189">
        <v>42552</v>
      </c>
      <c r="B44" s="305"/>
      <c r="C44" s="306"/>
      <c r="D44" s="176">
        <v>0</v>
      </c>
      <c r="E44" s="176">
        <v>0</v>
      </c>
      <c r="F44" s="37">
        <f t="shared" si="2"/>
        <v>0</v>
      </c>
    </row>
    <row r="45" spans="1:6" ht="15.75" thickBot="1" x14ac:dyDescent="0.3">
      <c r="A45" s="204">
        <v>42583</v>
      </c>
      <c r="B45" s="307"/>
      <c r="C45" s="308"/>
      <c r="D45" s="178">
        <v>0</v>
      </c>
      <c r="E45" s="178">
        <v>0</v>
      </c>
      <c r="F45" s="205">
        <f t="shared" si="2"/>
        <v>0</v>
      </c>
    </row>
    <row r="46" spans="1:6" ht="16.5" thickBot="1" x14ac:dyDescent="0.3">
      <c r="A46" s="237" t="s">
        <v>151</v>
      </c>
      <c r="B46" s="233"/>
      <c r="C46" s="179"/>
      <c r="D46" s="180"/>
      <c r="E46" s="181"/>
      <c r="F46" s="182">
        <f>SUM(F38:F45)</f>
        <v>0</v>
      </c>
    </row>
    <row r="47" spans="1:6" ht="16.5" thickBot="1" x14ac:dyDescent="0.3">
      <c r="B47" s="3"/>
      <c r="C47" s="3"/>
      <c r="D47" s="183"/>
      <c r="E47" s="3"/>
      <c r="F47" s="184"/>
    </row>
    <row r="48" spans="1:6" ht="19.5" thickBot="1" x14ac:dyDescent="0.35">
      <c r="A48" s="242" t="s">
        <v>154</v>
      </c>
      <c r="B48" s="233"/>
      <c r="C48" s="233"/>
      <c r="D48" s="233"/>
      <c r="E48" s="233"/>
      <c r="F48" s="234"/>
    </row>
    <row r="49" spans="1:8" ht="15.75" customHeight="1" thickBot="1" x14ac:dyDescent="0.3">
      <c r="A49" s="309" t="s">
        <v>27</v>
      </c>
      <c r="B49" s="233"/>
      <c r="C49" s="233"/>
      <c r="D49" s="233"/>
      <c r="E49" s="233"/>
      <c r="F49" s="234"/>
    </row>
    <row r="50" spans="1:8" x14ac:dyDescent="0.25">
      <c r="A50" s="185">
        <v>42371</v>
      </c>
      <c r="B50" s="301"/>
      <c r="C50" s="302"/>
      <c r="D50" s="175">
        <v>0</v>
      </c>
      <c r="E50" s="175">
        <v>0</v>
      </c>
      <c r="F50" s="37">
        <f>D50+E50</f>
        <v>0</v>
      </c>
    </row>
    <row r="51" spans="1:8" x14ac:dyDescent="0.25">
      <c r="A51" s="186">
        <v>42402</v>
      </c>
      <c r="B51" s="301"/>
      <c r="C51" s="302"/>
      <c r="D51" s="176">
        <v>0</v>
      </c>
      <c r="E51" s="176">
        <v>0</v>
      </c>
      <c r="F51" s="30">
        <f t="shared" ref="F51:F52" si="3">D51+E51</f>
        <v>0</v>
      </c>
    </row>
    <row r="52" spans="1:8" ht="15.75" thickBot="1" x14ac:dyDescent="0.3">
      <c r="A52" s="186">
        <v>42431</v>
      </c>
      <c r="B52" s="301"/>
      <c r="C52" s="302"/>
      <c r="D52" s="177">
        <v>0</v>
      </c>
      <c r="E52" s="177">
        <v>0</v>
      </c>
      <c r="F52" s="30">
        <f t="shared" si="3"/>
        <v>0</v>
      </c>
    </row>
    <row r="53" spans="1:8" ht="15.75" thickBot="1" x14ac:dyDescent="0.3">
      <c r="A53" s="303" t="s">
        <v>28</v>
      </c>
      <c r="B53" s="233"/>
      <c r="C53" s="233"/>
      <c r="D53" s="233"/>
      <c r="E53" s="234"/>
      <c r="F53" s="187">
        <f>SUM(F50:F52)</f>
        <v>0</v>
      </c>
    </row>
    <row r="54" spans="1:8" ht="15.75" thickBot="1" x14ac:dyDescent="0.3">
      <c r="A54" s="287" t="s">
        <v>17</v>
      </c>
      <c r="B54" s="233"/>
      <c r="C54" s="233"/>
      <c r="D54" s="233"/>
      <c r="E54" s="233"/>
      <c r="F54" s="234"/>
    </row>
    <row r="55" spans="1:8" x14ac:dyDescent="0.25">
      <c r="A55" s="188">
        <v>42372</v>
      </c>
      <c r="B55" s="301"/>
      <c r="C55" s="302"/>
      <c r="D55" s="175">
        <v>0</v>
      </c>
      <c r="E55" s="175">
        <v>0</v>
      </c>
      <c r="F55" s="37">
        <f>E55+D55</f>
        <v>0</v>
      </c>
    </row>
    <row r="56" spans="1:8" x14ac:dyDescent="0.25">
      <c r="A56" s="189">
        <v>42403</v>
      </c>
      <c r="B56" s="301"/>
      <c r="C56" s="302"/>
      <c r="D56" s="176">
        <v>0</v>
      </c>
      <c r="E56" s="176">
        <v>0</v>
      </c>
      <c r="F56" s="37">
        <f t="shared" ref="F56:F58" si="4">E56+D56</f>
        <v>0</v>
      </c>
    </row>
    <row r="57" spans="1:8" x14ac:dyDescent="0.25">
      <c r="A57" s="189">
        <v>42432</v>
      </c>
      <c r="B57" s="301"/>
      <c r="C57" s="302"/>
      <c r="D57" s="176">
        <v>0</v>
      </c>
      <c r="E57" s="176">
        <v>0</v>
      </c>
      <c r="F57" s="37">
        <f t="shared" si="4"/>
        <v>0</v>
      </c>
    </row>
    <row r="58" spans="1:8" ht="15.75" thickBot="1" x14ac:dyDescent="0.3">
      <c r="A58" s="185">
        <v>42463</v>
      </c>
      <c r="B58" s="301"/>
      <c r="C58" s="302"/>
      <c r="D58" s="177">
        <v>0</v>
      </c>
      <c r="E58" s="177">
        <v>0</v>
      </c>
      <c r="F58" s="37">
        <f t="shared" si="4"/>
        <v>0</v>
      </c>
    </row>
    <row r="59" spans="1:8" ht="15.75" thickBot="1" x14ac:dyDescent="0.3">
      <c r="A59" s="303" t="s">
        <v>29</v>
      </c>
      <c r="B59" s="233"/>
      <c r="C59" s="233"/>
      <c r="D59" s="233"/>
      <c r="E59" s="234"/>
      <c r="F59" s="187">
        <f>SUM(F55:F58)</f>
        <v>0</v>
      </c>
    </row>
    <row r="60" spans="1:8" ht="16.5" thickBot="1" x14ac:dyDescent="0.3">
      <c r="A60" s="237" t="s">
        <v>155</v>
      </c>
      <c r="B60" s="233"/>
      <c r="C60" s="233"/>
      <c r="D60" s="233"/>
      <c r="E60" s="234"/>
      <c r="F60" s="190">
        <f>SUM(F53+F59)</f>
        <v>0</v>
      </c>
    </row>
    <row r="61" spans="1:8" ht="19.5" thickBot="1" x14ac:dyDescent="0.35">
      <c r="A61" s="239" t="s">
        <v>48</v>
      </c>
      <c r="B61" s="233"/>
      <c r="C61" s="233"/>
      <c r="D61" s="233"/>
      <c r="E61" s="234"/>
      <c r="F61" s="191">
        <f>F24+F35+F46+F60</f>
        <v>0</v>
      </c>
    </row>
    <row r="62" spans="1:8" ht="15.75" thickBot="1" x14ac:dyDescent="0.3">
      <c r="A62" s="5"/>
      <c r="B62" s="5"/>
      <c r="C62" s="5"/>
      <c r="D62" s="5"/>
      <c r="E62" s="5"/>
      <c r="F62" s="195"/>
      <c r="G62" s="5"/>
      <c r="H62" s="5"/>
    </row>
    <row r="63" spans="1:8" ht="15.75" thickBot="1" x14ac:dyDescent="0.3">
      <c r="A63" s="304" t="s">
        <v>30</v>
      </c>
      <c r="B63" s="233"/>
      <c r="C63" s="233"/>
      <c r="D63" s="233"/>
      <c r="E63" s="233"/>
      <c r="F63" s="234"/>
    </row>
    <row r="64" spans="1:8" ht="16.5" thickBot="1" x14ac:dyDescent="0.3">
      <c r="A64" s="300" t="s">
        <v>156</v>
      </c>
      <c r="B64" s="233"/>
      <c r="C64" s="233"/>
      <c r="D64" s="233"/>
      <c r="E64" s="234"/>
      <c r="F64" s="190">
        <f>F24+F35+F46</f>
        <v>0</v>
      </c>
    </row>
    <row r="65" spans="1:6" ht="16.5" thickBot="1" x14ac:dyDescent="0.3">
      <c r="A65" s="300" t="s">
        <v>157</v>
      </c>
      <c r="B65" s="238"/>
      <c r="C65" s="238"/>
      <c r="D65" s="238"/>
      <c r="E65" s="288"/>
      <c r="F65" s="190">
        <f>F24+F35</f>
        <v>0</v>
      </c>
    </row>
    <row r="66" spans="1:6" ht="16.5" thickBot="1" x14ac:dyDescent="0.3">
      <c r="A66" s="300" t="s">
        <v>158</v>
      </c>
      <c r="B66" s="238"/>
      <c r="C66" s="238"/>
      <c r="D66" s="238"/>
      <c r="E66" s="288"/>
      <c r="F66" s="190">
        <f>F46</f>
        <v>0</v>
      </c>
    </row>
    <row r="67" spans="1:6" ht="16.5" thickBot="1" x14ac:dyDescent="0.3">
      <c r="A67" s="300" t="s">
        <v>155</v>
      </c>
      <c r="B67" s="233"/>
      <c r="C67" s="233"/>
      <c r="D67" s="233"/>
      <c r="E67" s="234"/>
      <c r="F67" s="190">
        <f>F60</f>
        <v>0</v>
      </c>
    </row>
    <row r="68" spans="1:6" ht="19.5" thickBot="1" x14ac:dyDescent="0.35">
      <c r="A68" s="297" t="s">
        <v>159</v>
      </c>
      <c r="B68" s="233"/>
      <c r="C68" s="233"/>
      <c r="D68" s="233"/>
      <c r="E68" s="234"/>
      <c r="F68" s="191">
        <f>SUM(F64:F67)</f>
        <v>0</v>
      </c>
    </row>
    <row r="69" spans="1:6" x14ac:dyDescent="0.25">
      <c r="B69" s="224"/>
      <c r="C69" s="224"/>
      <c r="D69" s="224"/>
      <c r="E69" s="224"/>
      <c r="F69" s="224"/>
    </row>
    <row r="70" spans="1:6" x14ac:dyDescent="0.25">
      <c r="A70" s="298" t="s">
        <v>189</v>
      </c>
      <c r="B70" s="246"/>
      <c r="C70" s="246"/>
      <c r="D70" s="246"/>
      <c r="E70" s="246"/>
      <c r="F70" s="246"/>
    </row>
    <row r="71" spans="1:6" x14ac:dyDescent="0.25">
      <c r="A71" s="1" t="s">
        <v>190</v>
      </c>
      <c r="E71" s="192"/>
      <c r="F71" s="192"/>
    </row>
    <row r="72" spans="1:6" ht="31.5" customHeight="1" x14ac:dyDescent="0.25">
      <c r="A72" s="299" t="s">
        <v>194</v>
      </c>
      <c r="B72" s="246"/>
      <c r="C72" s="246"/>
      <c r="D72" s="246"/>
      <c r="E72" s="246"/>
      <c r="F72" s="246"/>
    </row>
    <row r="73" spans="1:6" x14ac:dyDescent="0.25">
      <c r="A73" s="247" t="s">
        <v>195</v>
      </c>
      <c r="B73" s="246"/>
      <c r="C73" s="246"/>
      <c r="D73" s="246"/>
      <c r="E73" s="246"/>
      <c r="F73" s="246"/>
    </row>
  </sheetData>
  <mergeCells count="66">
    <mergeCell ref="A15:F15"/>
    <mergeCell ref="A2:F2"/>
    <mergeCell ref="A4:F4"/>
    <mergeCell ref="A9:B9"/>
    <mergeCell ref="C9:F9"/>
    <mergeCell ref="A10:B10"/>
    <mergeCell ref="C10:F10"/>
    <mergeCell ref="A11:B11"/>
    <mergeCell ref="C11:F11"/>
    <mergeCell ref="B12:F12"/>
    <mergeCell ref="B13:F13"/>
    <mergeCell ref="B14:C14"/>
    <mergeCell ref="A6:F6"/>
    <mergeCell ref="B28:C28"/>
    <mergeCell ref="B16:C16"/>
    <mergeCell ref="B17:C17"/>
    <mergeCell ref="B18:C18"/>
    <mergeCell ref="B19:C19"/>
    <mergeCell ref="B20:C20"/>
    <mergeCell ref="B21:C21"/>
    <mergeCell ref="B22:C22"/>
    <mergeCell ref="B23:C23"/>
    <mergeCell ref="A24:B24"/>
    <mergeCell ref="A26:F26"/>
    <mergeCell ref="B27:C27"/>
    <mergeCell ref="B41:C41"/>
    <mergeCell ref="B29:C29"/>
    <mergeCell ref="B30:C30"/>
    <mergeCell ref="B31:C31"/>
    <mergeCell ref="B32:C32"/>
    <mergeCell ref="B33:C33"/>
    <mergeCell ref="B34:C34"/>
    <mergeCell ref="A35:B35"/>
    <mergeCell ref="A37:F37"/>
    <mergeCell ref="B38:C38"/>
    <mergeCell ref="B39:C39"/>
    <mergeCell ref="B40:C40"/>
    <mergeCell ref="A54:F54"/>
    <mergeCell ref="B42:C42"/>
    <mergeCell ref="B43:C43"/>
    <mergeCell ref="B44:C44"/>
    <mergeCell ref="B45:C45"/>
    <mergeCell ref="A46:B46"/>
    <mergeCell ref="A48:F48"/>
    <mergeCell ref="A49:F49"/>
    <mergeCell ref="B50:C50"/>
    <mergeCell ref="B51:C51"/>
    <mergeCell ref="B52:C52"/>
    <mergeCell ref="A53:E53"/>
    <mergeCell ref="A67:E67"/>
    <mergeCell ref="B55:C55"/>
    <mergeCell ref="B56:C56"/>
    <mergeCell ref="B57:C57"/>
    <mergeCell ref="B58:C58"/>
    <mergeCell ref="A59:E59"/>
    <mergeCell ref="A60:E60"/>
    <mergeCell ref="A61:E61"/>
    <mergeCell ref="A63:F63"/>
    <mergeCell ref="A64:E64"/>
    <mergeCell ref="A65:E65"/>
    <mergeCell ref="A66:E66"/>
    <mergeCell ref="A68:E68"/>
    <mergeCell ref="B69:F69"/>
    <mergeCell ref="A70:F70"/>
    <mergeCell ref="A72:F72"/>
    <mergeCell ref="A73:F73"/>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2" t="s">
        <v>167</v>
      </c>
      <c r="B2" s="263"/>
      <c r="C2" s="263"/>
      <c r="D2" s="263"/>
      <c r="E2" s="263"/>
      <c r="F2" s="263"/>
      <c r="G2" s="263"/>
      <c r="H2" s="263"/>
      <c r="I2" s="263"/>
    </row>
    <row r="3" spans="1:10" x14ac:dyDescent="0.25">
      <c r="D3" s="20"/>
      <c r="E3" s="20"/>
      <c r="F3" s="20"/>
      <c r="G3" s="20"/>
      <c r="H3" s="9"/>
      <c r="I3" s="9"/>
    </row>
    <row r="4" spans="1:10" ht="44.25" customHeight="1" x14ac:dyDescent="0.25">
      <c r="A4" s="267"/>
      <c r="B4" s="268"/>
      <c r="C4" s="268"/>
      <c r="D4" s="268"/>
      <c r="E4" s="268"/>
      <c r="F4" s="268"/>
      <c r="G4" s="268"/>
      <c r="H4" s="268"/>
      <c r="I4" s="268"/>
    </row>
    <row r="5" spans="1:10" ht="18.75" customHeight="1" x14ac:dyDescent="0.25">
      <c r="A5" s="193"/>
      <c r="B5" s="194"/>
      <c r="C5" s="194"/>
      <c r="D5" s="194"/>
      <c r="E5" s="194"/>
      <c r="F5" s="194"/>
      <c r="G5" s="194"/>
      <c r="H5" s="194"/>
      <c r="I5" s="194"/>
    </row>
    <row r="6" spans="1:10" ht="20.25" x14ac:dyDescent="0.3">
      <c r="A6" s="296" t="s">
        <v>94</v>
      </c>
      <c r="B6" s="268"/>
      <c r="C6" s="268"/>
      <c r="D6" s="268"/>
      <c r="E6" s="268"/>
      <c r="F6" s="268"/>
      <c r="G6" s="268"/>
      <c r="H6" s="268"/>
      <c r="I6" s="268"/>
    </row>
    <row r="7" spans="1:10" ht="15" customHeight="1" x14ac:dyDescent="0.3">
      <c r="B7" s="123"/>
      <c r="C7" s="123"/>
      <c r="D7" s="125"/>
      <c r="E7" s="125"/>
      <c r="F7" s="125"/>
      <c r="G7" s="125"/>
      <c r="H7" s="123"/>
      <c r="I7" s="123"/>
    </row>
    <row r="8" spans="1:10" ht="15.75" thickBot="1" x14ac:dyDescent="0.3"/>
    <row r="9" spans="1:10" ht="15.75" thickBot="1" x14ac:dyDescent="0.3">
      <c r="A9" s="264" t="s">
        <v>0</v>
      </c>
      <c r="B9" s="265"/>
      <c r="C9" s="233"/>
      <c r="D9" s="233"/>
      <c r="E9" s="233"/>
      <c r="F9" s="233"/>
      <c r="G9" s="233"/>
      <c r="H9" s="233"/>
      <c r="I9" s="233"/>
    </row>
    <row r="10" spans="1:10" ht="15.75" thickBot="1" x14ac:dyDescent="0.3">
      <c r="A10" s="266" t="s">
        <v>1</v>
      </c>
      <c r="B10" s="234"/>
      <c r="C10" s="233"/>
      <c r="D10" s="233"/>
      <c r="E10" s="233"/>
      <c r="F10" s="233"/>
      <c r="G10" s="233"/>
      <c r="H10" s="233"/>
      <c r="I10" s="233"/>
      <c r="J10" s="33"/>
    </row>
    <row r="11" spans="1:10" x14ac:dyDescent="0.25">
      <c r="B11" s="273"/>
      <c r="C11" s="274"/>
      <c r="D11" s="274"/>
      <c r="E11" s="274"/>
      <c r="F11" s="274"/>
      <c r="G11" s="274"/>
      <c r="H11" s="274"/>
      <c r="I11" s="274"/>
    </row>
    <row r="12" spans="1:10" ht="15.75" thickBot="1" x14ac:dyDescent="0.3">
      <c r="B12" s="275"/>
      <c r="C12" s="275"/>
      <c r="D12" s="275"/>
      <c r="E12" s="275"/>
      <c r="F12" s="275"/>
      <c r="G12" s="275"/>
      <c r="H12" s="275"/>
      <c r="I12" s="275"/>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10" t="s">
        <v>87</v>
      </c>
      <c r="B14" s="238"/>
      <c r="C14" s="238"/>
      <c r="D14" s="238"/>
      <c r="E14" s="238"/>
      <c r="F14" s="238"/>
      <c r="G14" s="238"/>
      <c r="H14" s="238"/>
      <c r="I14" s="288"/>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7" t="s">
        <v>70</v>
      </c>
      <c r="B24" s="238"/>
      <c r="C24" s="238"/>
      <c r="D24" s="238"/>
      <c r="E24" s="238"/>
      <c r="F24" s="288"/>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6" t="s">
        <v>88</v>
      </c>
      <c r="B26" s="277"/>
      <c r="C26" s="277"/>
      <c r="D26" s="277"/>
      <c r="E26" s="277"/>
      <c r="F26" s="277"/>
      <c r="G26" s="277"/>
      <c r="H26" s="277"/>
      <c r="I26" s="277"/>
    </row>
    <row r="27" spans="1:10" ht="15.75" thickBot="1" x14ac:dyDescent="0.3">
      <c r="A27" s="279" t="s">
        <v>27</v>
      </c>
      <c r="B27" s="280"/>
      <c r="C27" s="280"/>
      <c r="D27" s="280"/>
      <c r="E27" s="280"/>
      <c r="F27" s="280"/>
      <c r="G27" s="280"/>
      <c r="H27" s="280"/>
      <c r="I27" s="265"/>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9" t="s">
        <v>28</v>
      </c>
      <c r="B31" s="330"/>
      <c r="C31" s="330"/>
      <c r="D31" s="330"/>
      <c r="E31" s="330"/>
      <c r="F31" s="331"/>
      <c r="G31" s="161">
        <f>G28+G29+G30</f>
        <v>0</v>
      </c>
      <c r="H31" s="160">
        <f t="shared" ref="H31:I31" si="3">H28+H29+H30</f>
        <v>0</v>
      </c>
      <c r="I31" s="8">
        <f t="shared" si="3"/>
        <v>0</v>
      </c>
    </row>
    <row r="32" spans="1:10" ht="15.75" thickBot="1" x14ac:dyDescent="0.3">
      <c r="A32" s="287" t="s">
        <v>17</v>
      </c>
      <c r="B32" s="238"/>
      <c r="C32" s="238"/>
      <c r="D32" s="238"/>
      <c r="E32" s="238"/>
      <c r="F32" s="238"/>
      <c r="G32" s="238"/>
      <c r="H32" s="238"/>
      <c r="I32" s="288"/>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9" t="s">
        <v>29</v>
      </c>
      <c r="B37" s="236"/>
      <c r="C37" s="236"/>
      <c r="D37" s="236"/>
      <c r="E37" s="236"/>
      <c r="F37" s="332"/>
      <c r="G37" s="161">
        <f>G33+G34+G35+G36</f>
        <v>0</v>
      </c>
      <c r="H37" s="93">
        <f t="shared" ref="H37:I37" si="5">H33+H34+H35+H36</f>
        <v>0</v>
      </c>
      <c r="I37" s="102">
        <f t="shared" si="5"/>
        <v>0</v>
      </c>
    </row>
    <row r="38" spans="1:9" ht="16.5" thickBot="1" x14ac:dyDescent="0.3">
      <c r="A38" s="237" t="s">
        <v>69</v>
      </c>
      <c r="B38" s="238"/>
      <c r="C38" s="238"/>
      <c r="D38" s="238"/>
      <c r="E38" s="238"/>
      <c r="F38" s="238"/>
      <c r="G38" s="91">
        <f>G31+G37</f>
        <v>0</v>
      </c>
      <c r="H38" s="41">
        <f t="shared" ref="H38" si="6">H31+H37</f>
        <v>0</v>
      </c>
      <c r="I38" s="41">
        <v>0</v>
      </c>
    </row>
    <row r="39" spans="1:9" ht="19.5" thickBot="1" x14ac:dyDescent="0.35">
      <c r="A39" s="239" t="s">
        <v>48</v>
      </c>
      <c r="B39" s="240"/>
      <c r="C39" s="240"/>
      <c r="D39" s="240"/>
      <c r="E39" s="240"/>
      <c r="F39" s="241"/>
      <c r="G39" s="12">
        <f>G24+G38</f>
        <v>0</v>
      </c>
      <c r="H39" s="12">
        <f>H24+H38</f>
        <v>0</v>
      </c>
      <c r="I39" s="61">
        <f>I24+I38</f>
        <v>0</v>
      </c>
    </row>
    <row r="40" spans="1:9" ht="15.75" thickBot="1" x14ac:dyDescent="0.3">
      <c r="A40" s="33"/>
    </row>
    <row r="41" spans="1:9" ht="45.75" thickBot="1" x14ac:dyDescent="0.3">
      <c r="A41" s="304" t="s">
        <v>30</v>
      </c>
      <c r="B41" s="233"/>
      <c r="C41" s="233"/>
      <c r="D41" s="333"/>
      <c r="E41" s="126" t="s">
        <v>85</v>
      </c>
      <c r="F41" s="126" t="s">
        <v>26</v>
      </c>
      <c r="G41" s="127" t="s">
        <v>44</v>
      </c>
      <c r="H41" s="128" t="s">
        <v>45</v>
      </c>
      <c r="I41" s="1"/>
    </row>
    <row r="42" spans="1:9" ht="15.75" x14ac:dyDescent="0.25">
      <c r="A42" s="327" t="s">
        <v>89</v>
      </c>
      <c r="B42" s="328"/>
      <c r="C42" s="328"/>
      <c r="D42" s="328"/>
      <c r="E42" s="111">
        <f>G24</f>
        <v>0</v>
      </c>
      <c r="F42" s="112">
        <f>H24</f>
        <v>0</v>
      </c>
      <c r="G42" s="112">
        <f>I24</f>
        <v>0</v>
      </c>
      <c r="H42" s="112"/>
      <c r="I42" s="1"/>
    </row>
    <row r="43" spans="1:9" ht="15.75" x14ac:dyDescent="0.25">
      <c r="A43" s="259" t="s">
        <v>69</v>
      </c>
      <c r="B43" s="260"/>
      <c r="C43" s="260"/>
      <c r="D43" s="261"/>
      <c r="E43" s="111">
        <f t="shared" ref="E43:G43" si="7">G38</f>
        <v>0</v>
      </c>
      <c r="F43" s="112">
        <f t="shared" si="7"/>
        <v>0</v>
      </c>
      <c r="G43" s="112">
        <f t="shared" si="7"/>
        <v>0</v>
      </c>
      <c r="H43" s="113" t="e">
        <f>(G43/G42)*100</f>
        <v>#DIV/0!</v>
      </c>
      <c r="I43" s="1"/>
    </row>
    <row r="44" spans="1:9" ht="19.5" thickBot="1" x14ac:dyDescent="0.35">
      <c r="A44" s="229" t="s">
        <v>48</v>
      </c>
      <c r="B44" s="230"/>
      <c r="C44" s="230"/>
      <c r="D44" s="231"/>
      <c r="E44" s="11">
        <f>E42+E43</f>
        <v>0</v>
      </c>
      <c r="F44" s="11">
        <f t="shared" ref="F44:G44" si="8">F42+F43</f>
        <v>0</v>
      </c>
      <c r="G44" s="11">
        <f t="shared" si="8"/>
        <v>0</v>
      </c>
      <c r="H44" s="28"/>
      <c r="I44" s="1"/>
    </row>
    <row r="45" spans="1:9" x14ac:dyDescent="0.25">
      <c r="B45" s="224"/>
      <c r="C45" s="224"/>
      <c r="D45" s="224"/>
      <c r="E45" s="224"/>
      <c r="F45" s="224"/>
      <c r="G45" s="224"/>
      <c r="H45" s="224"/>
      <c r="I45" s="224"/>
    </row>
    <row r="46" spans="1:9" x14ac:dyDescent="0.25">
      <c r="A46" s="65"/>
      <c r="B46" s="65"/>
      <c r="C46" s="65"/>
      <c r="D46" s="83"/>
      <c r="E46" s="84"/>
      <c r="F46" s="84"/>
      <c r="G46" s="84"/>
      <c r="H46" s="129"/>
      <c r="I46" s="129"/>
    </row>
    <row r="47" spans="1:9" ht="15.75" x14ac:dyDescent="0.25">
      <c r="A47" s="222" t="s">
        <v>75</v>
      </c>
      <c r="B47" s="223"/>
      <c r="C47" s="223"/>
      <c r="D47" s="223"/>
      <c r="E47" s="88"/>
      <c r="F47" s="88"/>
      <c r="G47" s="88"/>
      <c r="H47" s="67"/>
      <c r="I47" s="67"/>
    </row>
    <row r="48" spans="1:9" ht="15.75" x14ac:dyDescent="0.25">
      <c r="A48" s="212" t="s">
        <v>6</v>
      </c>
      <c r="B48" s="213"/>
      <c r="C48" s="290" t="s">
        <v>90</v>
      </c>
      <c r="D48" s="291"/>
      <c r="E48" s="291"/>
      <c r="F48" s="291"/>
      <c r="G48" s="291"/>
      <c r="H48" s="291"/>
      <c r="I48" s="291"/>
    </row>
    <row r="49" spans="1:9" ht="15.75" x14ac:dyDescent="0.25">
      <c r="A49" s="212" t="s">
        <v>59</v>
      </c>
      <c r="B49" s="213"/>
      <c r="C49" s="290" t="s">
        <v>76</v>
      </c>
      <c r="D49" s="291"/>
      <c r="E49" s="291"/>
      <c r="F49" s="291"/>
      <c r="G49" s="291"/>
      <c r="H49" s="291"/>
      <c r="I49" s="291"/>
    </row>
    <row r="50" spans="1:9" ht="15.75" x14ac:dyDescent="0.25">
      <c r="A50" s="225" t="s">
        <v>2</v>
      </c>
      <c r="B50" s="226"/>
      <c r="C50" s="290" t="s">
        <v>61</v>
      </c>
      <c r="D50" s="291"/>
      <c r="E50" s="291"/>
      <c r="F50" s="291"/>
      <c r="G50" s="291"/>
      <c r="H50" s="291"/>
      <c r="I50" s="291"/>
    </row>
    <row r="51" spans="1:9" ht="35.25" customHeight="1" x14ac:dyDescent="0.25">
      <c r="A51" s="225" t="s">
        <v>60</v>
      </c>
      <c r="B51" s="226"/>
      <c r="C51" s="290" t="s">
        <v>63</v>
      </c>
      <c r="D51" s="291"/>
      <c r="E51" s="291"/>
      <c r="F51" s="291"/>
      <c r="G51" s="291"/>
      <c r="H51" s="291"/>
      <c r="I51" s="291"/>
    </row>
    <row r="52" spans="1:9" ht="65.25" customHeight="1" x14ac:dyDescent="0.25">
      <c r="A52" s="225" t="s">
        <v>3</v>
      </c>
      <c r="B52" s="226"/>
      <c r="C52" s="290" t="s">
        <v>115</v>
      </c>
      <c r="D52" s="291"/>
      <c r="E52" s="291"/>
      <c r="F52" s="291"/>
      <c r="G52" s="291"/>
      <c r="H52" s="291"/>
      <c r="I52" s="291"/>
    </row>
    <row r="53" spans="1:9" ht="15.75" x14ac:dyDescent="0.25">
      <c r="A53" s="207" t="s">
        <v>4</v>
      </c>
      <c r="B53" s="208"/>
      <c r="C53" s="324" t="s">
        <v>116</v>
      </c>
      <c r="D53" s="325"/>
      <c r="E53" s="325"/>
      <c r="F53" s="325"/>
      <c r="G53" s="325"/>
      <c r="H53" s="325"/>
      <c r="I53" s="326"/>
    </row>
    <row r="54" spans="1:9" ht="15.75" x14ac:dyDescent="0.25">
      <c r="A54" s="207" t="s">
        <v>111</v>
      </c>
      <c r="B54" s="208"/>
      <c r="C54" s="324" t="s">
        <v>118</v>
      </c>
      <c r="D54" s="325"/>
      <c r="E54" s="325"/>
      <c r="F54" s="325"/>
      <c r="G54" s="325"/>
      <c r="H54" s="325"/>
      <c r="I54" s="326"/>
    </row>
    <row r="55" spans="1:9" ht="110.25" customHeight="1" x14ac:dyDescent="0.25">
      <c r="A55" s="252" t="s">
        <v>183</v>
      </c>
      <c r="B55" s="253"/>
      <c r="C55" s="290" t="s">
        <v>113</v>
      </c>
      <c r="D55" s="291"/>
      <c r="E55" s="291"/>
      <c r="F55" s="291"/>
      <c r="G55" s="291"/>
      <c r="H55" s="291"/>
      <c r="I55" s="291"/>
    </row>
    <row r="56" spans="1:9" ht="33" customHeight="1" x14ac:dyDescent="0.25">
      <c r="A56" s="292" t="s">
        <v>96</v>
      </c>
      <c r="B56" s="293"/>
      <c r="C56" s="324" t="s">
        <v>119</v>
      </c>
      <c r="D56" s="325"/>
      <c r="E56" s="325"/>
      <c r="F56" s="325"/>
      <c r="G56" s="325"/>
      <c r="H56" s="325"/>
      <c r="I56" s="326"/>
    </row>
    <row r="57" spans="1:9" x14ac:dyDescent="0.25">
      <c r="A57" s="322" t="s">
        <v>117</v>
      </c>
      <c r="B57" s="323"/>
      <c r="C57" s="323"/>
      <c r="D57" s="323"/>
      <c r="E57" s="323"/>
      <c r="F57" s="323"/>
      <c r="G57" s="323"/>
      <c r="H57" s="323"/>
      <c r="I57" s="323"/>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A47:D47"/>
    <mergeCell ref="A2:I2"/>
    <mergeCell ref="A4:I4"/>
    <mergeCell ref="A9:B9"/>
    <mergeCell ref="C9:I9"/>
    <mergeCell ref="B11:I11"/>
    <mergeCell ref="B12:I12"/>
    <mergeCell ref="A14:I14"/>
    <mergeCell ref="A10:B10"/>
    <mergeCell ref="C10:I10"/>
    <mergeCell ref="A6:I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62" t="s">
        <v>167</v>
      </c>
      <c r="B2" s="263"/>
      <c r="C2" s="263"/>
      <c r="D2" s="263"/>
      <c r="E2" s="263"/>
      <c r="F2" s="263"/>
      <c r="G2" s="263"/>
      <c r="H2" s="263"/>
      <c r="I2" s="263"/>
    </row>
    <row r="3" spans="1:10" x14ac:dyDescent="0.25">
      <c r="D3" s="20"/>
      <c r="E3" s="20"/>
      <c r="F3" s="20"/>
      <c r="G3" s="20"/>
      <c r="H3" s="9"/>
      <c r="I3" s="9"/>
    </row>
    <row r="4" spans="1:10" ht="44.25" customHeight="1" x14ac:dyDescent="0.25">
      <c r="A4" s="267"/>
      <c r="B4" s="268"/>
      <c r="C4" s="268"/>
      <c r="D4" s="268"/>
      <c r="E4" s="268"/>
      <c r="F4" s="268"/>
      <c r="G4" s="268"/>
      <c r="H4" s="268"/>
      <c r="I4" s="268"/>
    </row>
    <row r="5" spans="1:10" ht="17.25" customHeight="1" x14ac:dyDescent="0.25">
      <c r="A5" s="193"/>
      <c r="B5" s="194"/>
      <c r="C5" s="194"/>
      <c r="D5" s="194"/>
      <c r="E5" s="194"/>
      <c r="F5" s="194"/>
      <c r="G5" s="194"/>
      <c r="H5" s="194"/>
      <c r="I5" s="194"/>
    </row>
    <row r="6" spans="1:10" ht="20.25" x14ac:dyDescent="0.3">
      <c r="A6" s="296" t="s">
        <v>130</v>
      </c>
      <c r="B6" s="268"/>
      <c r="C6" s="268"/>
      <c r="D6" s="268"/>
      <c r="E6" s="268"/>
      <c r="F6" s="268"/>
      <c r="G6" s="268"/>
      <c r="H6" s="268"/>
      <c r="I6" s="268"/>
    </row>
    <row r="7" spans="1:10" ht="15" customHeight="1" x14ac:dyDescent="0.3">
      <c r="B7" s="162"/>
      <c r="C7" s="162"/>
      <c r="D7" s="164"/>
      <c r="E7" s="164"/>
      <c r="F7" s="164"/>
      <c r="G7" s="164"/>
      <c r="H7" s="162"/>
      <c r="I7" s="162"/>
    </row>
    <row r="8" spans="1:10" ht="15.75" thickBot="1" x14ac:dyDescent="0.3"/>
    <row r="9" spans="1:10" ht="15.75" thickBot="1" x14ac:dyDescent="0.3">
      <c r="A9" s="264" t="s">
        <v>0</v>
      </c>
      <c r="B9" s="265"/>
      <c r="C9" s="233"/>
      <c r="D9" s="233"/>
      <c r="E9" s="233"/>
      <c r="F9" s="233"/>
      <c r="G9" s="233"/>
      <c r="H9" s="233"/>
      <c r="I9" s="233"/>
    </row>
    <row r="10" spans="1:10" ht="15.75" thickBot="1" x14ac:dyDescent="0.3">
      <c r="A10" s="266" t="s">
        <v>1</v>
      </c>
      <c r="B10" s="234"/>
      <c r="C10" s="233"/>
      <c r="D10" s="233"/>
      <c r="E10" s="233"/>
      <c r="F10" s="233"/>
      <c r="G10" s="233"/>
      <c r="H10" s="233"/>
      <c r="I10" s="233"/>
      <c r="J10" s="33"/>
    </row>
    <row r="11" spans="1:10" x14ac:dyDescent="0.25">
      <c r="B11" s="273"/>
      <c r="C11" s="274"/>
      <c r="D11" s="274"/>
      <c r="E11" s="274"/>
      <c r="F11" s="274"/>
      <c r="G11" s="274"/>
      <c r="H11" s="274"/>
      <c r="I11" s="274"/>
    </row>
    <row r="12" spans="1:10" ht="15.75" thickBot="1" x14ac:dyDescent="0.3">
      <c r="B12" s="275"/>
      <c r="C12" s="275"/>
      <c r="D12" s="275"/>
      <c r="E12" s="275"/>
      <c r="F12" s="275"/>
      <c r="G12" s="275"/>
      <c r="H12" s="275"/>
      <c r="I12" s="275"/>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10" t="s">
        <v>87</v>
      </c>
      <c r="B14" s="238"/>
      <c r="C14" s="238"/>
      <c r="D14" s="238"/>
      <c r="E14" s="238"/>
      <c r="F14" s="238"/>
      <c r="G14" s="238"/>
      <c r="H14" s="238"/>
      <c r="I14" s="288"/>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37" t="s">
        <v>70</v>
      </c>
      <c r="B24" s="238"/>
      <c r="C24" s="238"/>
      <c r="D24" s="238"/>
      <c r="E24" s="238"/>
      <c r="F24" s="288"/>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76" t="s">
        <v>88</v>
      </c>
      <c r="B26" s="277"/>
      <c r="C26" s="277"/>
      <c r="D26" s="277"/>
      <c r="E26" s="277"/>
      <c r="F26" s="277"/>
      <c r="G26" s="277"/>
      <c r="H26" s="277"/>
      <c r="I26" s="277"/>
    </row>
    <row r="27" spans="1:10" ht="15.75" thickBot="1" x14ac:dyDescent="0.3">
      <c r="A27" s="279" t="s">
        <v>27</v>
      </c>
      <c r="B27" s="280"/>
      <c r="C27" s="280"/>
      <c r="D27" s="280"/>
      <c r="E27" s="280"/>
      <c r="F27" s="280"/>
      <c r="G27" s="280"/>
      <c r="H27" s="280"/>
      <c r="I27" s="265"/>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9" t="s">
        <v>28</v>
      </c>
      <c r="B31" s="330"/>
      <c r="C31" s="330"/>
      <c r="D31" s="330"/>
      <c r="E31" s="330"/>
      <c r="F31" s="331"/>
      <c r="G31" s="161">
        <f>G28+G29+G30</f>
        <v>0</v>
      </c>
      <c r="H31" s="160">
        <f t="shared" ref="H31:I31" si="3">H28+H29+H30</f>
        <v>0</v>
      </c>
      <c r="I31" s="8">
        <f t="shared" si="3"/>
        <v>0</v>
      </c>
    </row>
    <row r="32" spans="1:10" ht="15.75" thickBot="1" x14ac:dyDescent="0.3">
      <c r="A32" s="287" t="s">
        <v>17</v>
      </c>
      <c r="B32" s="238"/>
      <c r="C32" s="238"/>
      <c r="D32" s="238"/>
      <c r="E32" s="238"/>
      <c r="F32" s="238"/>
      <c r="G32" s="238"/>
      <c r="H32" s="238"/>
      <c r="I32" s="288"/>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89" t="s">
        <v>29</v>
      </c>
      <c r="B37" s="236"/>
      <c r="C37" s="236"/>
      <c r="D37" s="236"/>
      <c r="E37" s="236"/>
      <c r="F37" s="332"/>
      <c r="G37" s="161">
        <f>G33+G34+G35+G36</f>
        <v>0</v>
      </c>
      <c r="H37" s="93">
        <f t="shared" ref="H37:I37" si="5">H33+H34+H35+H36</f>
        <v>0</v>
      </c>
      <c r="I37" s="102">
        <f t="shared" si="5"/>
        <v>0</v>
      </c>
    </row>
    <row r="38" spans="1:9" ht="16.5" thickBot="1" x14ac:dyDescent="0.3">
      <c r="A38" s="237" t="s">
        <v>69</v>
      </c>
      <c r="B38" s="238"/>
      <c r="C38" s="238"/>
      <c r="D38" s="238"/>
      <c r="E38" s="238"/>
      <c r="F38" s="238"/>
      <c r="G38" s="91">
        <f>G31+G37</f>
        <v>0</v>
      </c>
      <c r="H38" s="41">
        <f t="shared" ref="H38" si="6">H31+H37</f>
        <v>0</v>
      </c>
      <c r="I38" s="41">
        <v>0</v>
      </c>
    </row>
    <row r="39" spans="1:9" ht="19.5" thickBot="1" x14ac:dyDescent="0.35">
      <c r="A39" s="239" t="s">
        <v>48</v>
      </c>
      <c r="B39" s="240"/>
      <c r="C39" s="240"/>
      <c r="D39" s="240"/>
      <c r="E39" s="240"/>
      <c r="F39" s="241"/>
      <c r="G39" s="12">
        <f>G24+G38</f>
        <v>0</v>
      </c>
      <c r="H39" s="12">
        <f>H24+H38</f>
        <v>0</v>
      </c>
      <c r="I39" s="61">
        <f>I24+I38</f>
        <v>0</v>
      </c>
    </row>
    <row r="40" spans="1:9" ht="15.75" thickBot="1" x14ac:dyDescent="0.3">
      <c r="A40" s="33"/>
    </row>
    <row r="41" spans="1:9" ht="45.75" thickBot="1" x14ac:dyDescent="0.3">
      <c r="A41" s="304" t="s">
        <v>30</v>
      </c>
      <c r="B41" s="233"/>
      <c r="C41" s="233"/>
      <c r="D41" s="333"/>
      <c r="E41" s="126" t="s">
        <v>85</v>
      </c>
      <c r="F41" s="126" t="s">
        <v>26</v>
      </c>
      <c r="G41" s="127" t="s">
        <v>44</v>
      </c>
      <c r="H41" s="128" t="s">
        <v>45</v>
      </c>
      <c r="I41" s="1"/>
    </row>
    <row r="42" spans="1:9" ht="15.75" x14ac:dyDescent="0.25">
      <c r="A42" s="327" t="s">
        <v>89</v>
      </c>
      <c r="B42" s="328"/>
      <c r="C42" s="328"/>
      <c r="D42" s="328"/>
      <c r="E42" s="111">
        <f>G24</f>
        <v>0</v>
      </c>
      <c r="F42" s="112">
        <f>H24</f>
        <v>0</v>
      </c>
      <c r="G42" s="112">
        <f>I24</f>
        <v>0</v>
      </c>
      <c r="H42" s="112"/>
      <c r="I42" s="1"/>
    </row>
    <row r="43" spans="1:9" ht="15.75" x14ac:dyDescent="0.25">
      <c r="A43" s="259" t="s">
        <v>69</v>
      </c>
      <c r="B43" s="260"/>
      <c r="C43" s="260"/>
      <c r="D43" s="261"/>
      <c r="E43" s="111">
        <f t="shared" ref="E43:G43" si="7">G38</f>
        <v>0</v>
      </c>
      <c r="F43" s="112">
        <f t="shared" si="7"/>
        <v>0</v>
      </c>
      <c r="G43" s="112">
        <f t="shared" si="7"/>
        <v>0</v>
      </c>
      <c r="H43" s="113" t="e">
        <f>(G43/G42)*100</f>
        <v>#DIV/0!</v>
      </c>
      <c r="I43" s="1"/>
    </row>
    <row r="44" spans="1:9" ht="19.5" thickBot="1" x14ac:dyDescent="0.35">
      <c r="A44" s="229" t="s">
        <v>48</v>
      </c>
      <c r="B44" s="230"/>
      <c r="C44" s="230"/>
      <c r="D44" s="231"/>
      <c r="E44" s="11">
        <f>E42+E43</f>
        <v>0</v>
      </c>
      <c r="F44" s="11">
        <f t="shared" ref="F44:G44" si="8">F42+F43</f>
        <v>0</v>
      </c>
      <c r="G44" s="11">
        <f t="shared" si="8"/>
        <v>0</v>
      </c>
      <c r="H44" s="28"/>
      <c r="I44" s="1"/>
    </row>
    <row r="45" spans="1:9" x14ac:dyDescent="0.25">
      <c r="B45" s="224"/>
      <c r="C45" s="224"/>
      <c r="D45" s="224"/>
      <c r="E45" s="224"/>
      <c r="F45" s="224"/>
      <c r="G45" s="224"/>
      <c r="H45" s="224"/>
      <c r="I45" s="224"/>
    </row>
    <row r="46" spans="1:9" x14ac:dyDescent="0.25">
      <c r="A46" s="65"/>
      <c r="B46" s="65"/>
      <c r="C46" s="65"/>
      <c r="D46" s="83"/>
      <c r="E46" s="84"/>
      <c r="F46" s="84"/>
      <c r="G46" s="84"/>
      <c r="H46" s="129"/>
      <c r="I46" s="129"/>
    </row>
    <row r="47" spans="1:9" ht="15.75" x14ac:dyDescent="0.25">
      <c r="A47" s="222" t="s">
        <v>75</v>
      </c>
      <c r="B47" s="223"/>
      <c r="C47" s="223"/>
      <c r="D47" s="223"/>
      <c r="E47" s="88"/>
      <c r="F47" s="88"/>
      <c r="G47" s="88"/>
      <c r="H47" s="67"/>
      <c r="I47" s="67"/>
    </row>
    <row r="48" spans="1:9" ht="15.75" x14ac:dyDescent="0.25">
      <c r="A48" s="334" t="s">
        <v>6</v>
      </c>
      <c r="B48" s="335"/>
      <c r="C48" s="214" t="s">
        <v>90</v>
      </c>
      <c r="D48" s="215"/>
      <c r="E48" s="215"/>
      <c r="F48" s="215"/>
      <c r="G48" s="215"/>
      <c r="H48" s="215"/>
      <c r="I48" s="215"/>
    </row>
    <row r="49" spans="1:9" ht="15.75" x14ac:dyDescent="0.25">
      <c r="A49" s="212" t="s">
        <v>59</v>
      </c>
      <c r="B49" s="213"/>
      <c r="C49" s="290" t="s">
        <v>76</v>
      </c>
      <c r="D49" s="291"/>
      <c r="E49" s="291"/>
      <c r="F49" s="291"/>
      <c r="G49" s="291"/>
      <c r="H49" s="291"/>
      <c r="I49" s="291"/>
    </row>
    <row r="50" spans="1:9" ht="15.75" x14ac:dyDescent="0.25">
      <c r="A50" s="225" t="s">
        <v>2</v>
      </c>
      <c r="B50" s="226"/>
      <c r="C50" s="290" t="s">
        <v>61</v>
      </c>
      <c r="D50" s="291"/>
      <c r="E50" s="291"/>
      <c r="F50" s="291"/>
      <c r="G50" s="291"/>
      <c r="H50" s="291"/>
      <c r="I50" s="291"/>
    </row>
    <row r="51" spans="1:9" ht="15.75" x14ac:dyDescent="0.25">
      <c r="A51" s="225" t="s">
        <v>60</v>
      </c>
      <c r="B51" s="226"/>
      <c r="C51" s="290" t="s">
        <v>63</v>
      </c>
      <c r="D51" s="291"/>
      <c r="E51" s="291"/>
      <c r="F51" s="291"/>
      <c r="G51" s="291"/>
      <c r="H51" s="291"/>
      <c r="I51" s="291"/>
    </row>
    <row r="52" spans="1:9" ht="65.25" customHeight="1" x14ac:dyDescent="0.25">
      <c r="A52" s="225" t="s">
        <v>3</v>
      </c>
      <c r="B52" s="226"/>
      <c r="C52" s="290" t="s">
        <v>115</v>
      </c>
      <c r="D52" s="291"/>
      <c r="E52" s="291"/>
      <c r="F52" s="291"/>
      <c r="G52" s="291"/>
      <c r="H52" s="291"/>
      <c r="I52" s="291"/>
    </row>
    <row r="53" spans="1:9" ht="15.75" x14ac:dyDescent="0.25">
      <c r="A53" s="207" t="s">
        <v>4</v>
      </c>
      <c r="B53" s="208"/>
      <c r="C53" s="324" t="s">
        <v>116</v>
      </c>
      <c r="D53" s="325"/>
      <c r="E53" s="325"/>
      <c r="F53" s="325"/>
      <c r="G53" s="325"/>
      <c r="H53" s="325"/>
      <c r="I53" s="326"/>
    </row>
    <row r="54" spans="1:9" ht="15.75" x14ac:dyDescent="0.25">
      <c r="A54" s="207" t="s">
        <v>111</v>
      </c>
      <c r="B54" s="208"/>
      <c r="C54" s="324" t="s">
        <v>118</v>
      </c>
      <c r="D54" s="325"/>
      <c r="E54" s="325"/>
      <c r="F54" s="325"/>
      <c r="G54" s="325"/>
      <c r="H54" s="325"/>
      <c r="I54" s="326"/>
    </row>
    <row r="55" spans="1:9" ht="110.25" customHeight="1" x14ac:dyDescent="0.25">
      <c r="A55" s="252" t="s">
        <v>183</v>
      </c>
      <c r="B55" s="253"/>
      <c r="C55" s="290" t="s">
        <v>113</v>
      </c>
      <c r="D55" s="291"/>
      <c r="E55" s="291"/>
      <c r="F55" s="291"/>
      <c r="G55" s="291"/>
      <c r="H55" s="291"/>
      <c r="I55" s="291"/>
    </row>
    <row r="56" spans="1:9" ht="33" customHeight="1" x14ac:dyDescent="0.25">
      <c r="A56" s="292" t="s">
        <v>96</v>
      </c>
      <c r="B56" s="293"/>
      <c r="C56" s="324" t="s">
        <v>119</v>
      </c>
      <c r="D56" s="325"/>
      <c r="E56" s="325"/>
      <c r="F56" s="325"/>
      <c r="G56" s="325"/>
      <c r="H56" s="325"/>
      <c r="I56" s="326"/>
    </row>
    <row r="57" spans="1:9" x14ac:dyDescent="0.25">
      <c r="A57" s="322" t="s">
        <v>117</v>
      </c>
      <c r="B57" s="323"/>
      <c r="C57" s="323"/>
      <c r="D57" s="323"/>
      <c r="E57" s="323"/>
      <c r="F57" s="323"/>
      <c r="G57" s="323"/>
      <c r="H57" s="323"/>
      <c r="I57" s="323"/>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27:I27"/>
    <mergeCell ref="A2:I2"/>
    <mergeCell ref="A4:I4"/>
    <mergeCell ref="A9:B9"/>
    <mergeCell ref="C9:I9"/>
    <mergeCell ref="A10:B10"/>
    <mergeCell ref="C10:I10"/>
    <mergeCell ref="B11:I11"/>
    <mergeCell ref="B12:I12"/>
    <mergeCell ref="A14:I14"/>
    <mergeCell ref="A24:F24"/>
    <mergeCell ref="A26:I26"/>
    <mergeCell ref="A6:I6"/>
    <mergeCell ref="A48:B48"/>
    <mergeCell ref="C48:I48"/>
    <mergeCell ref="A31:F31"/>
    <mergeCell ref="A32:I32"/>
    <mergeCell ref="A37:F37"/>
    <mergeCell ref="A38:F38"/>
    <mergeCell ref="A39:F39"/>
    <mergeCell ref="A41:D41"/>
    <mergeCell ref="A42:D42"/>
    <mergeCell ref="A43:D43"/>
    <mergeCell ref="A44:D44"/>
    <mergeCell ref="B45:I45"/>
    <mergeCell ref="A47:D47"/>
    <mergeCell ref="A49:B49"/>
    <mergeCell ref="C49:I49"/>
    <mergeCell ref="A50:B50"/>
    <mergeCell ref="C50:I50"/>
    <mergeCell ref="A51:B51"/>
    <mergeCell ref="C51:I51"/>
    <mergeCell ref="A52:B52"/>
    <mergeCell ref="C52:I52"/>
    <mergeCell ref="A53:B53"/>
    <mergeCell ref="C53:I53"/>
    <mergeCell ref="A54:B54"/>
    <mergeCell ref="C54:I54"/>
    <mergeCell ref="A55:B55"/>
    <mergeCell ref="C55:I55"/>
    <mergeCell ref="A56:B56"/>
    <mergeCell ref="C56:I56"/>
    <mergeCell ref="A57:I57"/>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22" zoomScale="80" zoomScaleNormal="80" workbookViewId="0">
      <selection activeCell="S23" sqref="S23"/>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5" t="s">
        <v>167</v>
      </c>
      <c r="G2" s="337"/>
      <c r="H2" s="337"/>
      <c r="I2" s="337"/>
    </row>
    <row r="4" spans="1:10" ht="54.75" customHeight="1" x14ac:dyDescent="0.25">
      <c r="B4" s="267"/>
      <c r="C4" s="268"/>
      <c r="D4" s="268"/>
      <c r="E4" s="268"/>
      <c r="F4" s="268"/>
      <c r="G4" s="268"/>
      <c r="H4" s="268"/>
      <c r="I4" s="268"/>
    </row>
    <row r="6" spans="1:10" ht="20.25" x14ac:dyDescent="0.3">
      <c r="A6" s="352" t="s">
        <v>95</v>
      </c>
      <c r="B6" s="352"/>
      <c r="C6" s="352"/>
      <c r="D6" s="352"/>
      <c r="E6" s="352"/>
      <c r="F6" s="352"/>
      <c r="G6" s="352"/>
      <c r="H6" s="352"/>
      <c r="I6" s="352"/>
    </row>
    <row r="9" spans="1:10" x14ac:dyDescent="0.25">
      <c r="A9" s="349" t="s">
        <v>0</v>
      </c>
      <c r="B9" s="349"/>
      <c r="C9" s="350"/>
      <c r="D9" s="350"/>
      <c r="E9" s="350"/>
      <c r="F9" s="350"/>
      <c r="G9" s="350"/>
      <c r="H9" s="350"/>
      <c r="I9" s="350"/>
    </row>
    <row r="10" spans="1:10" x14ac:dyDescent="0.25">
      <c r="A10" s="349" t="s">
        <v>1</v>
      </c>
      <c r="B10" s="349"/>
      <c r="C10" s="350"/>
      <c r="D10" s="350"/>
      <c r="E10" s="350"/>
      <c r="F10" s="350"/>
      <c r="G10" s="350"/>
      <c r="H10" s="350"/>
      <c r="I10" s="350"/>
    </row>
    <row r="11" spans="1:10" x14ac:dyDescent="0.25">
      <c r="A11" s="13"/>
      <c r="B11" s="13"/>
      <c r="C11" s="14"/>
      <c r="D11" s="14"/>
      <c r="E11" s="14"/>
      <c r="F11" s="14"/>
      <c r="G11" s="14"/>
      <c r="H11" s="14"/>
      <c r="I11" s="14"/>
    </row>
    <row r="12" spans="1:10" x14ac:dyDescent="0.25">
      <c r="A12" s="353" t="s">
        <v>71</v>
      </c>
      <c r="B12" s="353"/>
      <c r="C12" s="353"/>
      <c r="D12" s="353"/>
      <c r="E12" s="350"/>
      <c r="F12" s="350"/>
      <c r="G12" s="350"/>
      <c r="H12" s="350"/>
      <c r="I12" s="350"/>
    </row>
    <row r="13" spans="1:10" x14ac:dyDescent="0.25">
      <c r="A13" s="353" t="s">
        <v>78</v>
      </c>
      <c r="B13" s="353"/>
      <c r="C13" s="353"/>
      <c r="D13" s="353"/>
      <c r="E13" s="350"/>
      <c r="F13" s="350"/>
      <c r="G13" s="350"/>
      <c r="H13" s="350"/>
      <c r="I13" s="350"/>
    </row>
    <row r="14" spans="1:10" x14ac:dyDescent="0.25">
      <c r="A14" s="353" t="s">
        <v>38</v>
      </c>
      <c r="B14" s="353"/>
      <c r="C14" s="353"/>
      <c r="D14" s="353"/>
      <c r="E14" s="350"/>
      <c r="F14" s="350"/>
      <c r="G14" s="350"/>
      <c r="H14" s="350"/>
      <c r="I14" s="350"/>
    </row>
    <row r="15" spans="1:10" x14ac:dyDescent="0.25">
      <c r="A15" s="354" t="s">
        <v>39</v>
      </c>
      <c r="B15" s="354"/>
      <c r="C15" s="354"/>
      <c r="D15" s="354"/>
      <c r="E15" s="358"/>
      <c r="F15" s="358"/>
      <c r="G15" s="358"/>
      <c r="H15" s="358"/>
      <c r="I15" s="358"/>
      <c r="J15" s="42"/>
    </row>
    <row r="16" spans="1:10" x14ac:dyDescent="0.25">
      <c r="A16" s="355" t="s">
        <v>40</v>
      </c>
      <c r="B16" s="356"/>
      <c r="C16" s="356"/>
      <c r="D16" s="357"/>
      <c r="E16" s="350"/>
      <c r="F16" s="350"/>
      <c r="G16" s="350"/>
      <c r="H16" s="350"/>
      <c r="I16" s="350"/>
    </row>
    <row r="17" spans="1:13" x14ac:dyDescent="0.25">
      <c r="A17" s="355" t="s">
        <v>41</v>
      </c>
      <c r="B17" s="359"/>
      <c r="C17" s="359"/>
      <c r="D17" s="360"/>
      <c r="E17" s="350"/>
      <c r="F17" s="350"/>
      <c r="G17" s="350"/>
      <c r="H17" s="350"/>
      <c r="I17" s="350"/>
    </row>
    <row r="19" spans="1:13" ht="18.75" x14ac:dyDescent="0.3">
      <c r="A19" s="351" t="s">
        <v>42</v>
      </c>
      <c r="B19" s="351"/>
      <c r="C19" s="351"/>
      <c r="D19" s="351"/>
      <c r="E19" s="351"/>
      <c r="F19" s="351"/>
      <c r="G19" s="351"/>
      <c r="H19" s="351"/>
      <c r="I19" s="351"/>
    </row>
    <row r="21" spans="1:13" ht="15.75" customHeight="1" x14ac:dyDescent="0.25">
      <c r="A21" s="361" t="s">
        <v>12</v>
      </c>
      <c r="B21" s="362" t="s">
        <v>16</v>
      </c>
      <c r="C21" s="363"/>
      <c r="D21" s="363"/>
      <c r="E21" s="364"/>
      <c r="F21" s="361" t="s">
        <v>7</v>
      </c>
      <c r="G21" s="361"/>
      <c r="H21" s="361" t="s">
        <v>8</v>
      </c>
      <c r="I21" s="361" t="s">
        <v>9</v>
      </c>
    </row>
    <row r="22" spans="1:13" ht="15.75" customHeight="1" x14ac:dyDescent="0.25">
      <c r="A22" s="361"/>
      <c r="B22" s="365"/>
      <c r="C22" s="366"/>
      <c r="D22" s="366"/>
      <c r="E22" s="367"/>
      <c r="F22" s="15" t="s">
        <v>10</v>
      </c>
      <c r="G22" s="15" t="s">
        <v>11</v>
      </c>
      <c r="H22" s="361"/>
      <c r="I22" s="361"/>
    </row>
    <row r="23" spans="1:13" x14ac:dyDescent="0.25">
      <c r="A23" s="16" t="s">
        <v>13</v>
      </c>
      <c r="B23" s="350"/>
      <c r="C23" s="350"/>
      <c r="D23" s="350"/>
      <c r="E23" s="350"/>
      <c r="F23" s="17"/>
      <c r="G23" s="17"/>
      <c r="H23" s="17"/>
      <c r="I23" s="17"/>
    </row>
    <row r="24" spans="1:13" x14ac:dyDescent="0.25">
      <c r="A24" s="16" t="s">
        <v>14</v>
      </c>
      <c r="B24" s="350"/>
      <c r="C24" s="350"/>
      <c r="D24" s="350"/>
      <c r="E24" s="350"/>
      <c r="F24" s="17"/>
      <c r="G24" s="17"/>
      <c r="H24" s="17"/>
      <c r="I24" s="17"/>
    </row>
    <row r="25" spans="1:13" x14ac:dyDescent="0.25">
      <c r="A25" s="16" t="s">
        <v>15</v>
      </c>
      <c r="B25" s="350"/>
      <c r="C25" s="350"/>
      <c r="D25" s="350"/>
      <c r="E25" s="350"/>
      <c r="F25" s="17"/>
      <c r="G25" s="17"/>
      <c r="H25" s="17"/>
      <c r="I25" s="17"/>
    </row>
    <row r="26" spans="1:13" x14ac:dyDescent="0.25">
      <c r="A26" s="370" t="s">
        <v>53</v>
      </c>
      <c r="B26" s="371"/>
      <c r="C26" s="371"/>
      <c r="D26" s="371"/>
      <c r="E26" s="372"/>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68" t="s">
        <v>79</v>
      </c>
      <c r="B28" s="369"/>
      <c r="C28" s="369"/>
      <c r="D28" s="369"/>
      <c r="E28" s="369"/>
      <c r="F28" s="369"/>
      <c r="G28" s="369"/>
      <c r="H28" s="369"/>
      <c r="I28" s="369"/>
    </row>
    <row r="29" spans="1:13" x14ac:dyDescent="0.25">
      <c r="A29" s="18"/>
    </row>
    <row r="31" spans="1:13" ht="18.75" x14ac:dyDescent="0.3">
      <c r="A31" s="351" t="s">
        <v>43</v>
      </c>
      <c r="B31" s="351"/>
      <c r="C31" s="351"/>
      <c r="D31" s="351"/>
      <c r="E31" s="351"/>
      <c r="F31" s="351"/>
      <c r="G31" s="351"/>
      <c r="H31" s="351"/>
      <c r="I31" s="351"/>
      <c r="M31" s="19"/>
    </row>
    <row r="33" spans="1:9" ht="36.75" customHeight="1" x14ac:dyDescent="0.25">
      <c r="A33" s="336" t="s">
        <v>54</v>
      </c>
      <c r="B33" s="306"/>
      <c r="C33" s="306"/>
      <c r="D33" s="342"/>
      <c r="E33" s="343"/>
      <c r="F33" s="343"/>
      <c r="G33" s="343"/>
      <c r="H33" s="343"/>
      <c r="I33" s="344"/>
    </row>
    <row r="35" spans="1:9" x14ac:dyDescent="0.25">
      <c r="A35" s="345" t="s">
        <v>31</v>
      </c>
      <c r="B35" s="345"/>
      <c r="C35" s="345"/>
      <c r="D35" s="345"/>
      <c r="E35" s="345"/>
      <c r="F35" s="345"/>
      <c r="G35" s="345"/>
      <c r="H35" s="345"/>
      <c r="I35" s="345"/>
    </row>
    <row r="36" spans="1:9" ht="262.5" customHeight="1" x14ac:dyDescent="0.25">
      <c r="A36" s="346" t="s">
        <v>92</v>
      </c>
      <c r="B36" s="347"/>
      <c r="C36" s="347"/>
      <c r="D36" s="347"/>
      <c r="E36" s="347"/>
      <c r="F36" s="347"/>
      <c r="G36" s="347"/>
      <c r="H36" s="347"/>
      <c r="I36" s="348"/>
    </row>
    <row r="37" spans="1:9" ht="35.25" customHeight="1" x14ac:dyDescent="0.25">
      <c r="A37" s="346" t="s">
        <v>86</v>
      </c>
      <c r="B37" s="347"/>
      <c r="C37" s="347"/>
      <c r="D37" s="347"/>
      <c r="E37" s="347"/>
      <c r="F37" s="347"/>
      <c r="G37" s="347"/>
      <c r="H37" s="347"/>
      <c r="I37" s="348"/>
    </row>
    <row r="40" spans="1:9" ht="43.5" customHeight="1" x14ac:dyDescent="0.25">
      <c r="A40" s="337" t="s">
        <v>55</v>
      </c>
      <c r="B40" s="338"/>
      <c r="C40" s="338"/>
      <c r="D40" s="338"/>
      <c r="E40" s="338"/>
      <c r="F40" s="338"/>
      <c r="G40" s="339"/>
      <c r="H40" s="260"/>
      <c r="I40" s="260"/>
    </row>
    <row r="41" spans="1:9" x14ac:dyDescent="0.25">
      <c r="A41" s="65"/>
      <c r="B41" s="65"/>
      <c r="C41" s="65"/>
      <c r="D41" s="65"/>
      <c r="E41" s="65"/>
      <c r="F41" s="65"/>
      <c r="G41" s="340" t="s">
        <v>33</v>
      </c>
      <c r="H41" s="341"/>
      <c r="I41" s="341"/>
    </row>
    <row r="42" spans="1:9" x14ac:dyDescent="0.25">
      <c r="A42" s="65"/>
      <c r="B42" s="65"/>
      <c r="C42" s="65"/>
      <c r="D42" s="65"/>
      <c r="E42" s="65"/>
      <c r="F42" s="65"/>
      <c r="G42" s="65"/>
      <c r="H42" s="65"/>
      <c r="I42" s="65"/>
    </row>
  </sheetData>
  <mergeCells count="39">
    <mergeCell ref="A28:I28"/>
    <mergeCell ref="B23:E23"/>
    <mergeCell ref="B24:E24"/>
    <mergeCell ref="B25:E25"/>
    <mergeCell ref="A31:I31"/>
    <mergeCell ref="A26:E26"/>
    <mergeCell ref="F21:G21"/>
    <mergeCell ref="B21:E22"/>
    <mergeCell ref="A21:A22"/>
    <mergeCell ref="H21:H22"/>
    <mergeCell ref="I21:I22"/>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I2"/>
    <mergeCell ref="A9:B9"/>
    <mergeCell ref="A10:B10"/>
    <mergeCell ref="C9:I9"/>
    <mergeCell ref="C10:I10"/>
    <mergeCell ref="B4:I4"/>
    <mergeCell ref="A33:C33"/>
    <mergeCell ref="A40:F40"/>
    <mergeCell ref="G40:I40"/>
    <mergeCell ref="G41:I41"/>
    <mergeCell ref="D33:I33"/>
    <mergeCell ref="A35:I35"/>
    <mergeCell ref="A36:I36"/>
    <mergeCell ref="A37:I37"/>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19" zoomScale="80" zoomScaleNormal="80" workbookViewId="0">
      <selection activeCell="Q40" sqref="Q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5" t="s">
        <v>167</v>
      </c>
      <c r="G2" s="337"/>
      <c r="H2" s="337"/>
      <c r="I2" s="337"/>
    </row>
    <row r="4" spans="1:10" ht="48.75" customHeight="1" x14ac:dyDescent="0.25">
      <c r="B4" s="267"/>
      <c r="C4" s="268"/>
      <c r="D4" s="268"/>
      <c r="E4" s="268"/>
      <c r="F4" s="268"/>
      <c r="G4" s="268"/>
      <c r="H4" s="268"/>
      <c r="I4" s="268"/>
    </row>
    <row r="6" spans="1:10" ht="20.25" x14ac:dyDescent="0.3">
      <c r="A6" s="352" t="s">
        <v>95</v>
      </c>
      <c r="B6" s="352"/>
      <c r="C6" s="352"/>
      <c r="D6" s="352"/>
      <c r="E6" s="352"/>
      <c r="F6" s="352"/>
      <c r="G6" s="352"/>
      <c r="H6" s="352"/>
      <c r="I6" s="352"/>
    </row>
    <row r="9" spans="1:10" x14ac:dyDescent="0.25">
      <c r="A9" s="349" t="s">
        <v>123</v>
      </c>
      <c r="B9" s="349"/>
      <c r="C9" s="350"/>
      <c r="D9" s="350"/>
      <c r="E9" s="350"/>
      <c r="F9" s="350"/>
      <c r="G9" s="350"/>
      <c r="H9" s="350"/>
      <c r="I9" s="350"/>
    </row>
    <row r="10" spans="1:10" x14ac:dyDescent="0.25">
      <c r="A10" s="349" t="s">
        <v>1</v>
      </c>
      <c r="B10" s="349"/>
      <c r="C10" s="350"/>
      <c r="D10" s="350"/>
      <c r="E10" s="350"/>
      <c r="F10" s="350"/>
      <c r="G10" s="350"/>
      <c r="H10" s="350"/>
      <c r="I10" s="350"/>
    </row>
    <row r="11" spans="1:10" x14ac:dyDescent="0.25">
      <c r="A11" s="13"/>
      <c r="B11" s="13"/>
      <c r="C11" s="14"/>
      <c r="D11" s="14"/>
      <c r="E11" s="14"/>
      <c r="F11" s="14"/>
      <c r="G11" s="14"/>
      <c r="H11" s="14"/>
      <c r="I11" s="14"/>
    </row>
    <row r="12" spans="1:10" x14ac:dyDescent="0.25">
      <c r="A12" s="353" t="s">
        <v>71</v>
      </c>
      <c r="B12" s="353"/>
      <c r="C12" s="353"/>
      <c r="D12" s="353"/>
      <c r="E12" s="350"/>
      <c r="F12" s="350"/>
      <c r="G12" s="350"/>
      <c r="H12" s="350"/>
      <c r="I12" s="350"/>
    </row>
    <row r="13" spans="1:10" x14ac:dyDescent="0.25">
      <c r="A13" s="353" t="s">
        <v>78</v>
      </c>
      <c r="B13" s="353"/>
      <c r="C13" s="353"/>
      <c r="D13" s="353"/>
      <c r="E13" s="350"/>
      <c r="F13" s="350"/>
      <c r="G13" s="350"/>
      <c r="H13" s="350"/>
      <c r="I13" s="350"/>
    </row>
    <row r="14" spans="1:10" x14ac:dyDescent="0.25">
      <c r="A14" s="353" t="s">
        <v>38</v>
      </c>
      <c r="B14" s="353"/>
      <c r="C14" s="353"/>
      <c r="D14" s="353"/>
      <c r="E14" s="350"/>
      <c r="F14" s="350"/>
      <c r="G14" s="350"/>
      <c r="H14" s="350"/>
      <c r="I14" s="350"/>
    </row>
    <row r="15" spans="1:10" x14ac:dyDescent="0.25">
      <c r="A15" s="354" t="s">
        <v>39</v>
      </c>
      <c r="B15" s="354"/>
      <c r="C15" s="354"/>
      <c r="D15" s="354"/>
      <c r="E15" s="358"/>
      <c r="F15" s="358"/>
      <c r="G15" s="358"/>
      <c r="H15" s="358"/>
      <c r="I15" s="358"/>
      <c r="J15" s="42"/>
    </row>
    <row r="16" spans="1:10" x14ac:dyDescent="0.25">
      <c r="A16" s="355" t="s">
        <v>40</v>
      </c>
      <c r="B16" s="356"/>
      <c r="C16" s="356"/>
      <c r="D16" s="357"/>
      <c r="E16" s="350"/>
      <c r="F16" s="350"/>
      <c r="G16" s="350"/>
      <c r="H16" s="350"/>
      <c r="I16" s="350"/>
    </row>
    <row r="17" spans="1:13" x14ac:dyDescent="0.25">
      <c r="A17" s="355" t="s">
        <v>41</v>
      </c>
      <c r="B17" s="359"/>
      <c r="C17" s="359"/>
      <c r="D17" s="360"/>
      <c r="E17" s="350"/>
      <c r="F17" s="350"/>
      <c r="G17" s="350"/>
      <c r="H17" s="350"/>
      <c r="I17" s="350"/>
    </row>
    <row r="19" spans="1:13" ht="18.75" x14ac:dyDescent="0.3">
      <c r="A19" s="351" t="s">
        <v>42</v>
      </c>
      <c r="B19" s="351"/>
      <c r="C19" s="351"/>
      <c r="D19" s="351"/>
      <c r="E19" s="351"/>
      <c r="F19" s="351"/>
      <c r="G19" s="351"/>
      <c r="H19" s="351"/>
      <c r="I19" s="351"/>
    </row>
    <row r="21" spans="1:13" ht="15.75" customHeight="1" x14ac:dyDescent="0.25">
      <c r="A21" s="361" t="s">
        <v>12</v>
      </c>
      <c r="B21" s="362" t="s">
        <v>16</v>
      </c>
      <c r="C21" s="363"/>
      <c r="D21" s="363"/>
      <c r="E21" s="364"/>
      <c r="F21" s="361" t="s">
        <v>7</v>
      </c>
      <c r="G21" s="361"/>
      <c r="H21" s="361" t="s">
        <v>8</v>
      </c>
      <c r="I21" s="361" t="s">
        <v>9</v>
      </c>
    </row>
    <row r="22" spans="1:13" ht="15.75" customHeight="1" x14ac:dyDescent="0.25">
      <c r="A22" s="361"/>
      <c r="B22" s="365"/>
      <c r="C22" s="366"/>
      <c r="D22" s="366"/>
      <c r="E22" s="367"/>
      <c r="F22" s="15" t="s">
        <v>10</v>
      </c>
      <c r="G22" s="15" t="s">
        <v>11</v>
      </c>
      <c r="H22" s="361"/>
      <c r="I22" s="361"/>
    </row>
    <row r="23" spans="1:13" x14ac:dyDescent="0.25">
      <c r="A23" s="16" t="s">
        <v>13</v>
      </c>
      <c r="B23" s="350"/>
      <c r="C23" s="350"/>
      <c r="D23" s="350"/>
      <c r="E23" s="350"/>
      <c r="F23" s="17"/>
      <c r="G23" s="17"/>
      <c r="H23" s="17"/>
      <c r="I23" s="17"/>
    </row>
    <row r="24" spans="1:13" x14ac:dyDescent="0.25">
      <c r="A24" s="16" t="s">
        <v>14</v>
      </c>
      <c r="B24" s="350"/>
      <c r="C24" s="350"/>
      <c r="D24" s="350"/>
      <c r="E24" s="350"/>
      <c r="F24" s="17"/>
      <c r="G24" s="17"/>
      <c r="H24" s="17"/>
      <c r="I24" s="17"/>
    </row>
    <row r="25" spans="1:13" x14ac:dyDescent="0.25">
      <c r="A25" s="16" t="s">
        <v>15</v>
      </c>
      <c r="B25" s="350"/>
      <c r="C25" s="350"/>
      <c r="D25" s="350"/>
      <c r="E25" s="350"/>
      <c r="F25" s="17"/>
      <c r="G25" s="17"/>
      <c r="H25" s="17"/>
      <c r="I25" s="17"/>
    </row>
    <row r="26" spans="1:13" x14ac:dyDescent="0.25">
      <c r="A26" s="370" t="s">
        <v>53</v>
      </c>
      <c r="B26" s="371"/>
      <c r="C26" s="371"/>
      <c r="D26" s="371"/>
      <c r="E26" s="372"/>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68" t="s">
        <v>79</v>
      </c>
      <c r="B28" s="369"/>
      <c r="C28" s="369"/>
      <c r="D28" s="369"/>
      <c r="E28" s="369"/>
      <c r="F28" s="369"/>
      <c r="G28" s="369"/>
      <c r="H28" s="369"/>
      <c r="I28" s="369"/>
    </row>
    <row r="29" spans="1:13" x14ac:dyDescent="0.25">
      <c r="A29" s="18"/>
    </row>
    <row r="31" spans="1:13" ht="18.75" x14ac:dyDescent="0.3">
      <c r="A31" s="351" t="s">
        <v>43</v>
      </c>
      <c r="B31" s="351"/>
      <c r="C31" s="351"/>
      <c r="D31" s="351"/>
      <c r="E31" s="351"/>
      <c r="F31" s="351"/>
      <c r="G31" s="351"/>
      <c r="H31" s="351"/>
      <c r="I31" s="351"/>
      <c r="M31" s="19"/>
    </row>
    <row r="33" spans="1:9" ht="41.25" customHeight="1" x14ac:dyDescent="0.25">
      <c r="A33" s="336" t="s">
        <v>54</v>
      </c>
      <c r="B33" s="306"/>
      <c r="C33" s="306"/>
      <c r="D33" s="342"/>
      <c r="E33" s="343"/>
      <c r="F33" s="343"/>
      <c r="G33" s="343"/>
      <c r="H33" s="343"/>
      <c r="I33" s="344"/>
    </row>
    <row r="35" spans="1:9" x14ac:dyDescent="0.25">
      <c r="A35" s="345" t="s">
        <v>31</v>
      </c>
      <c r="B35" s="345"/>
      <c r="C35" s="345"/>
      <c r="D35" s="345"/>
      <c r="E35" s="345"/>
      <c r="F35" s="345"/>
      <c r="G35" s="345"/>
      <c r="H35" s="345"/>
      <c r="I35" s="345"/>
    </row>
    <row r="36" spans="1:9" ht="272.25" customHeight="1" x14ac:dyDescent="0.25">
      <c r="A36" s="346" t="s">
        <v>193</v>
      </c>
      <c r="B36" s="347"/>
      <c r="C36" s="347"/>
      <c r="D36" s="347"/>
      <c r="E36" s="347"/>
      <c r="F36" s="347"/>
      <c r="G36" s="347"/>
      <c r="H36" s="347"/>
      <c r="I36" s="348"/>
    </row>
    <row r="37" spans="1:9" ht="35.25" customHeight="1" x14ac:dyDescent="0.25">
      <c r="A37" s="346" t="s">
        <v>86</v>
      </c>
      <c r="B37" s="347"/>
      <c r="C37" s="347"/>
      <c r="D37" s="347"/>
      <c r="E37" s="347"/>
      <c r="F37" s="347"/>
      <c r="G37" s="347"/>
      <c r="H37" s="347"/>
      <c r="I37" s="348"/>
    </row>
    <row r="40" spans="1:9" ht="43.5" customHeight="1" x14ac:dyDescent="0.25">
      <c r="A40" s="337" t="s">
        <v>55</v>
      </c>
      <c r="B40" s="338"/>
      <c r="C40" s="338"/>
      <c r="D40" s="338"/>
      <c r="E40" s="338"/>
      <c r="F40" s="338"/>
      <c r="G40" s="339"/>
      <c r="H40" s="260"/>
      <c r="I40" s="260"/>
    </row>
    <row r="41" spans="1:9" x14ac:dyDescent="0.25">
      <c r="A41" s="65"/>
      <c r="B41" s="65"/>
      <c r="C41" s="65"/>
      <c r="D41" s="65"/>
      <c r="E41" s="65"/>
      <c r="F41" s="65"/>
      <c r="G41" s="340" t="s">
        <v>33</v>
      </c>
      <c r="H41" s="341"/>
      <c r="I41" s="341"/>
    </row>
    <row r="42" spans="1:9" x14ac:dyDescent="0.25">
      <c r="A42" s="65"/>
      <c r="B42" s="65"/>
      <c r="C42" s="65"/>
      <c r="D42" s="65"/>
      <c r="E42" s="65"/>
      <c r="F42" s="65"/>
      <c r="G42" s="65"/>
      <c r="H42" s="65"/>
      <c r="I42" s="65"/>
    </row>
  </sheetData>
  <mergeCells count="39">
    <mergeCell ref="A10:B10"/>
    <mergeCell ref="C10:I10"/>
    <mergeCell ref="F2:I2"/>
    <mergeCell ref="B4:I4"/>
    <mergeCell ref="A6:I6"/>
    <mergeCell ref="A9:B9"/>
    <mergeCell ref="C9:I9"/>
    <mergeCell ref="A12:D12"/>
    <mergeCell ref="E12:I12"/>
    <mergeCell ref="A13:D13"/>
    <mergeCell ref="E13:I13"/>
    <mergeCell ref="A14:D14"/>
    <mergeCell ref="E14:I14"/>
    <mergeCell ref="A15:D15"/>
    <mergeCell ref="E15:I15"/>
    <mergeCell ref="A16:D16"/>
    <mergeCell ref="E16:I16"/>
    <mergeCell ref="A17:D17"/>
    <mergeCell ref="E17:I17"/>
    <mergeCell ref="A31:I31"/>
    <mergeCell ref="A19:I19"/>
    <mergeCell ref="A21:A22"/>
    <mergeCell ref="B21:E22"/>
    <mergeCell ref="F21:G21"/>
    <mergeCell ref="H21:H22"/>
    <mergeCell ref="I21:I22"/>
    <mergeCell ref="B23:E23"/>
    <mergeCell ref="B24:E24"/>
    <mergeCell ref="B25:E25"/>
    <mergeCell ref="A26:E26"/>
    <mergeCell ref="A28:I28"/>
    <mergeCell ref="G41:I41"/>
    <mergeCell ref="A33:C33"/>
    <mergeCell ref="D33:I33"/>
    <mergeCell ref="A35:I35"/>
    <mergeCell ref="A36:I36"/>
    <mergeCell ref="A37:I37"/>
    <mergeCell ref="A40:F40"/>
    <mergeCell ref="G40:I40"/>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zoomScale="80" zoomScaleNormal="80" workbookViewId="0">
      <selection activeCell="I21" sqref="I21"/>
    </sheetView>
  </sheetViews>
  <sheetFormatPr defaultColWidth="9.140625" defaultRowHeight="15" x14ac:dyDescent="0.25"/>
  <cols>
    <col min="1" max="1" width="46.5703125" style="1" customWidth="1"/>
    <col min="2" max="2" width="32.42578125" style="1" customWidth="1"/>
    <col min="3" max="3" width="25.425781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95" t="s">
        <v>167</v>
      </c>
      <c r="D2" s="396"/>
      <c r="E2" s="396"/>
    </row>
    <row r="4" spans="1:5" ht="45.75" customHeight="1" x14ac:dyDescent="0.25">
      <c r="A4" s="267"/>
      <c r="B4" s="268"/>
      <c r="C4" s="268"/>
      <c r="D4" s="268"/>
      <c r="E4" s="268"/>
    </row>
    <row r="6" spans="1:5" ht="20.25" x14ac:dyDescent="0.3">
      <c r="A6" s="296" t="s">
        <v>196</v>
      </c>
      <c r="B6" s="296"/>
      <c r="C6" s="296"/>
      <c r="D6" s="296"/>
      <c r="E6" s="296"/>
    </row>
    <row r="7" spans="1:5" x14ac:dyDescent="0.25">
      <c r="B7" s="20"/>
    </row>
    <row r="8" spans="1:5" x14ac:dyDescent="0.25">
      <c r="A8" s="163" t="s">
        <v>0</v>
      </c>
      <c r="B8" s="397"/>
      <c r="C8" s="398"/>
      <c r="D8" s="398"/>
      <c r="E8" s="399"/>
    </row>
    <row r="9" spans="1:5" x14ac:dyDescent="0.25">
      <c r="A9" s="163" t="s">
        <v>123</v>
      </c>
      <c r="B9" s="397"/>
      <c r="C9" s="387"/>
      <c r="D9" s="387"/>
      <c r="E9" s="388"/>
    </row>
    <row r="10" spans="1:5" x14ac:dyDescent="0.25">
      <c r="A10" s="163" t="s">
        <v>1</v>
      </c>
      <c r="B10" s="400"/>
      <c r="C10" s="401"/>
      <c r="D10" s="401"/>
      <c r="E10" s="402"/>
    </row>
    <row r="11" spans="1:5" x14ac:dyDescent="0.25">
      <c r="A11" s="13"/>
      <c r="B11" s="13"/>
      <c r="C11" s="14"/>
      <c r="D11" s="14"/>
      <c r="E11" s="14"/>
    </row>
    <row r="12" spans="1:5" x14ac:dyDescent="0.25">
      <c r="A12" s="403" t="s">
        <v>132</v>
      </c>
      <c r="B12" s="404"/>
      <c r="C12" s="404"/>
      <c r="D12" s="404"/>
      <c r="E12" s="404"/>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405" t="s">
        <v>169</v>
      </c>
      <c r="B15" s="168" t="s">
        <v>35</v>
      </c>
      <c r="C15" s="104" t="s">
        <v>170</v>
      </c>
      <c r="D15" s="51">
        <v>5</v>
      </c>
      <c r="E15" s="408" t="s">
        <v>171</v>
      </c>
    </row>
    <row r="16" spans="1:5" x14ac:dyDescent="0.25">
      <c r="A16" s="406"/>
      <c r="B16" s="169" t="s">
        <v>36</v>
      </c>
      <c r="C16" s="105" t="s">
        <v>172</v>
      </c>
      <c r="D16" s="52">
        <v>10</v>
      </c>
      <c r="E16" s="409"/>
    </row>
    <row r="17" spans="1:9" ht="77.25" customHeight="1" thickBot="1" x14ac:dyDescent="0.3">
      <c r="A17" s="407"/>
      <c r="B17" s="170" t="s">
        <v>37</v>
      </c>
      <c r="C17" s="106" t="s">
        <v>173</v>
      </c>
      <c r="D17" s="53">
        <v>15</v>
      </c>
      <c r="E17" s="410"/>
    </row>
    <row r="18" spans="1:9" ht="15" customHeight="1" x14ac:dyDescent="0.25">
      <c r="A18" s="18"/>
    </row>
    <row r="19" spans="1:9" ht="15" customHeight="1" x14ac:dyDescent="0.25">
      <c r="A19" s="18"/>
    </row>
    <row r="20" spans="1:9" ht="18.75" x14ac:dyDescent="0.3">
      <c r="A20" s="411" t="s">
        <v>82</v>
      </c>
      <c r="B20" s="411"/>
      <c r="C20" s="411"/>
      <c r="D20" s="411"/>
      <c r="E20" s="411"/>
    </row>
    <row r="21" spans="1:9" ht="75" customHeight="1" x14ac:dyDescent="0.25">
      <c r="A21" s="412" t="s">
        <v>174</v>
      </c>
      <c r="B21" s="412"/>
      <c r="C21" s="412"/>
      <c r="D21" s="412"/>
      <c r="E21" s="412"/>
    </row>
    <row r="22" spans="1:9" ht="16.5" customHeight="1" x14ac:dyDescent="0.25">
      <c r="A22" s="165"/>
      <c r="B22" s="165"/>
      <c r="C22" s="165"/>
      <c r="D22" s="165"/>
      <c r="E22" s="165"/>
    </row>
    <row r="23" spans="1:9" ht="21" x14ac:dyDescent="0.25">
      <c r="A23" s="392" t="s">
        <v>82</v>
      </c>
      <c r="B23" s="393"/>
      <c r="C23" s="393"/>
      <c r="D23" s="393"/>
      <c r="E23" s="394"/>
    </row>
    <row r="24" spans="1:9" x14ac:dyDescent="0.25">
      <c r="A24" s="384" t="s">
        <v>175</v>
      </c>
      <c r="B24" s="385"/>
      <c r="C24" s="386">
        <f>('PRP žiadateľa'!E70+'PRP partnera žiadateľa '!E70)</f>
        <v>0</v>
      </c>
      <c r="D24" s="387"/>
      <c r="E24" s="388"/>
      <c r="I24" s="172"/>
    </row>
    <row r="25" spans="1:9" ht="17.25" x14ac:dyDescent="0.3">
      <c r="A25" s="166" t="s">
        <v>176</v>
      </c>
      <c r="B25" s="167"/>
      <c r="C25" s="386">
        <v>0</v>
      </c>
      <c r="D25" s="387"/>
      <c r="E25" s="388"/>
      <c r="I25" s="172"/>
    </row>
    <row r="26" spans="1:9" ht="17.25" x14ac:dyDescent="0.3">
      <c r="A26" s="166" t="s">
        <v>177</v>
      </c>
      <c r="B26" s="167"/>
      <c r="C26" s="386">
        <v>0</v>
      </c>
      <c r="D26" s="387"/>
      <c r="E26" s="388"/>
      <c r="I26" s="172"/>
    </row>
    <row r="27" spans="1:9" x14ac:dyDescent="0.25">
      <c r="A27" s="379" t="s">
        <v>65</v>
      </c>
      <c r="B27" s="380"/>
      <c r="C27" s="389" t="e">
        <f>C24/(C25+C26)</f>
        <v>#DIV/0!</v>
      </c>
      <c r="D27" s="390"/>
      <c r="E27" s="391"/>
      <c r="F27" s="108"/>
      <c r="I27" s="172"/>
    </row>
    <row r="28" spans="1:9" ht="18" customHeight="1" x14ac:dyDescent="0.25">
      <c r="A28" s="377"/>
      <c r="B28" s="378"/>
      <c r="C28" s="378"/>
      <c r="D28" s="378"/>
    </row>
    <row r="29" spans="1:9" ht="18" customHeight="1" x14ac:dyDescent="0.25">
      <c r="A29" s="379" t="s">
        <v>83</v>
      </c>
      <c r="B29" s="380"/>
      <c r="C29" s="381" t="e">
        <f>IF($C$27&gt;200000,5,IF($C$27&lt;=150000,15,10))</f>
        <v>#DIV/0!</v>
      </c>
      <c r="D29" s="382"/>
      <c r="E29" s="383"/>
    </row>
    <row r="30" spans="1:9" ht="18" customHeight="1" x14ac:dyDescent="0.25">
      <c r="A30" s="377"/>
      <c r="B30" s="378"/>
      <c r="C30" s="378"/>
      <c r="D30" s="378"/>
      <c r="E30" s="378"/>
    </row>
    <row r="31" spans="1:9" ht="18" customHeight="1" x14ac:dyDescent="0.3">
      <c r="A31" s="373" t="s">
        <v>178</v>
      </c>
      <c r="B31" s="268"/>
      <c r="C31" s="268"/>
      <c r="D31" s="268"/>
    </row>
    <row r="32" spans="1:9" x14ac:dyDescent="0.25">
      <c r="A32" s="373"/>
      <c r="B32" s="268"/>
      <c r="C32" s="268"/>
      <c r="D32" s="268"/>
    </row>
    <row r="33" spans="1:5" ht="16.5" x14ac:dyDescent="0.3">
      <c r="A33" s="1" t="s">
        <v>179</v>
      </c>
    </row>
    <row r="34" spans="1:5" ht="16.5" x14ac:dyDescent="0.3">
      <c r="A34" s="267" t="s">
        <v>180</v>
      </c>
      <c r="B34" s="268"/>
      <c r="C34" s="268"/>
      <c r="D34" s="268"/>
    </row>
    <row r="35" spans="1:5" x14ac:dyDescent="0.25">
      <c r="A35" s="337"/>
      <c r="B35" s="338"/>
      <c r="C35" s="338"/>
      <c r="D35" s="338"/>
      <c r="E35" s="338"/>
    </row>
    <row r="37" spans="1:5" x14ac:dyDescent="0.25">
      <c r="A37" s="1" t="s">
        <v>34</v>
      </c>
      <c r="C37" s="373"/>
      <c r="D37" s="374"/>
      <c r="E37" s="374"/>
    </row>
    <row r="38" spans="1:5" x14ac:dyDescent="0.25">
      <c r="C38" s="375" t="s">
        <v>33</v>
      </c>
      <c r="D38" s="376"/>
      <c r="E38" s="376"/>
    </row>
  </sheetData>
  <mergeCells count="28">
    <mergeCell ref="A23:E23"/>
    <mergeCell ref="C2:E2"/>
    <mergeCell ref="A4:E4"/>
    <mergeCell ref="A6:E6"/>
    <mergeCell ref="B8:E8"/>
    <mergeCell ref="B9:E9"/>
    <mergeCell ref="B10:E10"/>
    <mergeCell ref="A12:E12"/>
    <mergeCell ref="A15:A17"/>
    <mergeCell ref="E15:E17"/>
    <mergeCell ref="A20:E20"/>
    <mergeCell ref="A21:E21"/>
    <mergeCell ref="A24:B24"/>
    <mergeCell ref="C24:E24"/>
    <mergeCell ref="C25:E25"/>
    <mergeCell ref="C26:E26"/>
    <mergeCell ref="A27:B27"/>
    <mergeCell ref="C27:E27"/>
    <mergeCell ref="A34:D34"/>
    <mergeCell ref="A35:E35"/>
    <mergeCell ref="C37:E37"/>
    <mergeCell ref="C38:E38"/>
    <mergeCell ref="A28:D28"/>
    <mergeCell ref="A29:B29"/>
    <mergeCell ref="C29:E29"/>
    <mergeCell ref="A30:E30"/>
    <mergeCell ref="A31:D31"/>
    <mergeCell ref="A32:D3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19"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95" t="s">
        <v>131</v>
      </c>
      <c r="D2" s="396"/>
      <c r="E2" s="396"/>
    </row>
    <row r="4" spans="1:5" ht="45.75" customHeight="1" x14ac:dyDescent="0.25">
      <c r="A4" s="267"/>
      <c r="B4" s="268"/>
      <c r="C4" s="268"/>
      <c r="D4" s="268"/>
      <c r="E4" s="268"/>
    </row>
    <row r="6" spans="1:5" ht="20.25" x14ac:dyDescent="0.3">
      <c r="A6" s="296" t="s">
        <v>196</v>
      </c>
      <c r="B6" s="296"/>
      <c r="C6" s="296"/>
      <c r="D6" s="296"/>
      <c r="E6" s="296"/>
    </row>
    <row r="7" spans="1:5" x14ac:dyDescent="0.25">
      <c r="B7" s="20"/>
    </row>
    <row r="8" spans="1:5" x14ac:dyDescent="0.25">
      <c r="A8" s="163" t="s">
        <v>0</v>
      </c>
      <c r="B8" s="397"/>
      <c r="C8" s="398"/>
      <c r="D8" s="398"/>
      <c r="E8" s="399"/>
    </row>
    <row r="9" spans="1:5" x14ac:dyDescent="0.25">
      <c r="A9" s="163" t="s">
        <v>123</v>
      </c>
      <c r="B9" s="397"/>
      <c r="C9" s="387"/>
      <c r="D9" s="387"/>
      <c r="E9" s="388"/>
    </row>
    <row r="10" spans="1:5" x14ac:dyDescent="0.25">
      <c r="A10" s="163" t="s">
        <v>1</v>
      </c>
      <c r="B10" s="400"/>
      <c r="C10" s="401"/>
      <c r="D10" s="401"/>
      <c r="E10" s="402"/>
    </row>
    <row r="11" spans="1:5" x14ac:dyDescent="0.25">
      <c r="A11" s="13"/>
      <c r="B11" s="13"/>
      <c r="C11" s="14"/>
      <c r="D11" s="14"/>
      <c r="E11" s="14"/>
    </row>
    <row r="12" spans="1:5" x14ac:dyDescent="0.25">
      <c r="A12" s="403" t="s">
        <v>132</v>
      </c>
      <c r="B12" s="404"/>
      <c r="C12" s="404"/>
      <c r="D12" s="404"/>
      <c r="E12" s="404"/>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405" t="s">
        <v>136</v>
      </c>
      <c r="B15" s="168" t="s">
        <v>35</v>
      </c>
      <c r="C15" s="104" t="s">
        <v>137</v>
      </c>
      <c r="D15" s="51">
        <v>5</v>
      </c>
      <c r="E15" s="408" t="s">
        <v>138</v>
      </c>
    </row>
    <row r="16" spans="1:5" x14ac:dyDescent="0.25">
      <c r="A16" s="406"/>
      <c r="B16" s="169" t="s">
        <v>36</v>
      </c>
      <c r="C16" s="105" t="s">
        <v>139</v>
      </c>
      <c r="D16" s="52">
        <v>10</v>
      </c>
      <c r="E16" s="409"/>
    </row>
    <row r="17" spans="1:9" ht="16.5" customHeight="1" thickBot="1" x14ac:dyDescent="0.3">
      <c r="A17" s="407"/>
      <c r="B17" s="170" t="s">
        <v>37</v>
      </c>
      <c r="C17" s="171" t="s">
        <v>140</v>
      </c>
      <c r="D17" s="53">
        <v>15</v>
      </c>
      <c r="E17" s="410"/>
    </row>
    <row r="18" spans="1:9" ht="15" customHeight="1" x14ac:dyDescent="0.25">
      <c r="A18" s="18"/>
    </row>
    <row r="19" spans="1:9" ht="15" customHeight="1" x14ac:dyDescent="0.25">
      <c r="A19" s="18"/>
    </row>
    <row r="20" spans="1:9" ht="18.75" x14ac:dyDescent="0.3">
      <c r="A20" s="411" t="s">
        <v>82</v>
      </c>
      <c r="B20" s="411"/>
      <c r="C20" s="411"/>
      <c r="D20" s="411"/>
      <c r="E20" s="411"/>
    </row>
    <row r="21" spans="1:9" ht="77.25" customHeight="1" x14ac:dyDescent="0.25">
      <c r="A21" s="412" t="s">
        <v>144</v>
      </c>
      <c r="B21" s="412"/>
      <c r="C21" s="412"/>
      <c r="D21" s="412"/>
      <c r="E21" s="412"/>
    </row>
    <row r="22" spans="1:9" ht="17.25" customHeight="1" x14ac:dyDescent="0.25">
      <c r="A22" s="165"/>
      <c r="B22" s="165"/>
      <c r="C22" s="165"/>
      <c r="D22" s="165"/>
      <c r="E22" s="165"/>
    </row>
    <row r="23" spans="1:9" ht="21" x14ac:dyDescent="0.25">
      <c r="A23" s="392" t="s">
        <v>82</v>
      </c>
      <c r="B23" s="393"/>
      <c r="C23" s="393"/>
      <c r="D23" s="393"/>
      <c r="E23" s="394"/>
    </row>
    <row r="24" spans="1:9" x14ac:dyDescent="0.25">
      <c r="A24" s="384" t="s">
        <v>141</v>
      </c>
      <c r="B24" s="385"/>
      <c r="C24" s="386">
        <f>('PRP žiadateľa'!E70+'PRP partnera žiadateľa '!E70)</f>
        <v>0</v>
      </c>
      <c r="D24" s="387"/>
      <c r="E24" s="388"/>
      <c r="I24" s="172"/>
    </row>
    <row r="25" spans="1:9" x14ac:dyDescent="0.25">
      <c r="A25" s="166" t="s">
        <v>142</v>
      </c>
      <c r="B25" s="167"/>
      <c r="C25" s="386">
        <v>0</v>
      </c>
      <c r="D25" s="387"/>
      <c r="E25" s="388"/>
      <c r="I25" s="172"/>
    </row>
    <row r="26" spans="1:9" x14ac:dyDescent="0.25">
      <c r="A26" s="379" t="s">
        <v>65</v>
      </c>
      <c r="B26" s="380"/>
      <c r="C26" s="389" t="e">
        <f>C24/C25</f>
        <v>#DIV/0!</v>
      </c>
      <c r="D26" s="390"/>
      <c r="E26" s="391"/>
      <c r="F26" s="108"/>
      <c r="I26" s="172"/>
    </row>
    <row r="27" spans="1:9" ht="18" customHeight="1" x14ac:dyDescent="0.25">
      <c r="A27" s="377"/>
      <c r="B27" s="378"/>
      <c r="C27" s="378"/>
      <c r="D27" s="378"/>
    </row>
    <row r="28" spans="1:9" ht="18" customHeight="1" x14ac:dyDescent="0.25">
      <c r="A28" s="379" t="s">
        <v>83</v>
      </c>
      <c r="B28" s="380"/>
      <c r="C28" s="381" t="e">
        <f>IF($C$26&gt;1500000,5,IF($C$26&lt;=500000,15,10))</f>
        <v>#DIV/0!</v>
      </c>
      <c r="D28" s="382"/>
      <c r="E28" s="383"/>
    </row>
    <row r="29" spans="1:9" ht="18" customHeight="1" x14ac:dyDescent="0.25">
      <c r="A29" s="377"/>
      <c r="B29" s="378"/>
      <c r="C29" s="378"/>
      <c r="D29" s="378"/>
      <c r="E29" s="378"/>
    </row>
    <row r="30" spans="1:9" ht="18" customHeight="1" x14ac:dyDescent="0.3">
      <c r="A30" s="373" t="s">
        <v>91</v>
      </c>
      <c r="B30" s="268"/>
      <c r="C30" s="268"/>
      <c r="D30" s="268"/>
    </row>
    <row r="31" spans="1:9" x14ac:dyDescent="0.25">
      <c r="A31" s="373"/>
      <c r="B31" s="268"/>
      <c r="C31" s="268"/>
      <c r="D31" s="268"/>
    </row>
    <row r="32" spans="1:9" x14ac:dyDescent="0.25">
      <c r="A32" s="1" t="s">
        <v>143</v>
      </c>
    </row>
    <row r="33" spans="1:5" x14ac:dyDescent="0.25">
      <c r="A33" s="337"/>
      <c r="B33" s="338"/>
      <c r="C33" s="338"/>
      <c r="D33" s="338"/>
      <c r="E33" s="338"/>
    </row>
    <row r="35" spans="1:5" x14ac:dyDescent="0.25">
      <c r="A35" s="1" t="s">
        <v>34</v>
      </c>
      <c r="C35" s="373"/>
      <c r="D35" s="374"/>
      <c r="E35" s="374"/>
    </row>
    <row r="36" spans="1:5" x14ac:dyDescent="0.25">
      <c r="C36" s="375" t="s">
        <v>33</v>
      </c>
      <c r="D36" s="376"/>
      <c r="E36" s="376"/>
    </row>
    <row r="40" spans="1:5" x14ac:dyDescent="0.25">
      <c r="D40" s="172"/>
    </row>
    <row r="42" spans="1:5" x14ac:dyDescent="0.25">
      <c r="D42" s="172"/>
    </row>
  </sheetData>
  <mergeCells count="26">
    <mergeCell ref="B10:E10"/>
    <mergeCell ref="C2:E2"/>
    <mergeCell ref="A4:E4"/>
    <mergeCell ref="A6:E6"/>
    <mergeCell ref="B8:E8"/>
    <mergeCell ref="B9:E9"/>
    <mergeCell ref="A27:D27"/>
    <mergeCell ref="A12:E12"/>
    <mergeCell ref="A15:A17"/>
    <mergeCell ref="E15:E17"/>
    <mergeCell ref="A20:E20"/>
    <mergeCell ref="A21:E21"/>
    <mergeCell ref="A23:E23"/>
    <mergeCell ref="A24:B24"/>
    <mergeCell ref="C24:E24"/>
    <mergeCell ref="C25:E25"/>
    <mergeCell ref="A26:B26"/>
    <mergeCell ref="C26:E26"/>
    <mergeCell ref="C35:E35"/>
    <mergeCell ref="C36:E36"/>
    <mergeCell ref="A28:B28"/>
    <mergeCell ref="C28:E28"/>
    <mergeCell ref="A29:E29"/>
    <mergeCell ref="A30:D30"/>
    <mergeCell ref="A31:D31"/>
    <mergeCell ref="A33:E3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purl.org/dc/elements/1.1/"/>
    <ds:schemaRef ds:uri="http://schemas.microsoft.com/office/2006/metadata/properties"/>
    <ds:schemaRef ds:uri="http://purl.org/dc/terms/"/>
    <ds:schemaRef ds:uri="http://schemas.microsoft.com/office/2006/documentManagement/types"/>
    <ds:schemaRef ds:uri="http://www.w3.org/XML/1998/namespace"/>
    <ds:schemaRef ds:uri="http://schemas.openxmlformats.org/package/2006/metadata/core-properties"/>
    <ds:schemaRef ds:uri="http://schemas.microsoft.com/office/infopath/2007/PartnerControls"/>
    <ds:schemaRef ds:uri="7d7cdc55-6ebe-4ecb-a43c-ecb324da520f"/>
    <ds:schemaRef ds:uri="http://purl.org/dc/dcmitype/"/>
  </ds:schemaRefs>
</ds:datastoreItem>
</file>

<file path=customXml/itemProps3.xml><?xml version="1.0" encoding="utf-8"?>
<ds:datastoreItem xmlns:ds="http://schemas.openxmlformats.org/officeDocument/2006/customXml" ds:itemID="{C58F62A2-C400-4D7B-9E3D-90C63B9D4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2021-10-25T11:04:51Z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