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Vyzvy OPKZP\32.Vyzva-OPKZP-PO1-SC111-2017-32-NRO\Usmernenie 4\2_po_IPK\"/>
    </mc:Choice>
  </mc:AlternateContent>
  <bookViews>
    <workbookView xWindow="0" yWindow="0" windowWidth="20490" windowHeight="7650"/>
  </bookViews>
  <sheets>
    <sheet name="Podrobný rozpočet projektu " sheetId="8" r:id="rId1"/>
    <sheet name="Prieskum trhu" sheetId="10"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'!$A$1:$M$54</definedName>
    <definedName name="_xlnm.Print_Area" localSheetId="1">'Prieskum trhu'!$A$1:$H$57</definedName>
    <definedName name="_xlnm.Print_Area" localSheetId="2">'Value for Money'!$A$1:$F$36</definedName>
    <definedName name="Rozpočet">#REF!</definedName>
    <definedName name="sadzba">#REF!</definedName>
  </definedNames>
  <calcPr calcId="162913"/>
</workbook>
</file>

<file path=xl/calcChain.xml><?xml version="1.0" encoding="utf-8"?>
<calcChain xmlns="http://schemas.openxmlformats.org/spreadsheetml/2006/main">
  <c r="C31" i="8" l="1"/>
  <c r="D99" i="10" l="1"/>
  <c r="D98" i="10"/>
  <c r="D97" i="10"/>
  <c r="D96" i="10"/>
  <c r="D43" i="10"/>
  <c r="D42" i="10"/>
  <c r="D41" i="10"/>
  <c r="D40" i="10"/>
  <c r="H17" i="8" l="1"/>
  <c r="J17" i="8" s="1"/>
  <c r="G17" i="8"/>
  <c r="J34" i="8"/>
  <c r="J33" i="8"/>
  <c r="J32" i="8"/>
  <c r="J31" i="8"/>
  <c r="J30" i="8"/>
  <c r="J29" i="8"/>
  <c r="J28" i="8"/>
  <c r="I34" i="8"/>
  <c r="I33" i="8"/>
  <c r="I32" i="8"/>
  <c r="I31" i="8"/>
  <c r="I30" i="8"/>
  <c r="I29" i="8"/>
  <c r="I28" i="8"/>
  <c r="H30" i="8"/>
  <c r="G30" i="8"/>
  <c r="H29" i="8"/>
  <c r="G29" i="8"/>
  <c r="G28" i="8"/>
  <c r="H34" i="8"/>
  <c r="H33" i="8"/>
  <c r="H32" i="8"/>
  <c r="H31" i="8"/>
  <c r="H28" i="8"/>
  <c r="H18" i="8"/>
  <c r="J18" i="8" s="1"/>
  <c r="H21" i="8"/>
  <c r="J21" i="8" s="1"/>
  <c r="H20" i="8"/>
  <c r="J20" i="8" s="1"/>
  <c r="H19" i="8"/>
  <c r="J19" i="8" s="1"/>
  <c r="G34" i="8"/>
  <c r="G33" i="8"/>
  <c r="G32" i="8"/>
  <c r="G31" i="8"/>
  <c r="G21" i="8"/>
  <c r="I21" i="8" s="1"/>
  <c r="G20" i="8"/>
  <c r="I20" i="8" s="1"/>
  <c r="G19" i="8"/>
  <c r="I19" i="8" s="1"/>
  <c r="G18" i="8"/>
  <c r="I18" i="8" s="1"/>
  <c r="I17" i="8" l="1"/>
  <c r="I22" i="8" s="1"/>
  <c r="C31" i="4"/>
  <c r="J22" i="8"/>
  <c r="I35" i="8"/>
  <c r="J35" i="8"/>
  <c r="I36" i="8" l="1"/>
  <c r="J36" i="8" l="1"/>
  <c r="C35" i="4"/>
  <c r="H31" i="4" l="1"/>
  <c r="I32" i="4" s="1"/>
  <c r="C33" i="4"/>
  <c r="I31" i="4" l="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0" shapeId="0">
      <text>
        <r>
          <rPr>
            <sz val="9"/>
            <color indexed="81"/>
            <rFont val="Tahoma"/>
            <family val="2"/>
            <charset val="238"/>
          </rPr>
          <t>Uveďte všeobecné pomenovanie predmetu zákazky v súlade s vyhláseným, resp. plánovaným VO/obstarávaním.</t>
        </r>
      </text>
    </comment>
    <comment ref="C16" authorId="0" shapeId="0">
      <text>
        <r>
          <rPr>
            <sz val="9"/>
            <color indexed="81"/>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5"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71" authorId="0" shapeId="0">
      <text>
        <r>
          <rPr>
            <sz val="9"/>
            <color indexed="81"/>
            <rFont val="Tahoma"/>
            <family val="2"/>
            <charset val="238"/>
          </rPr>
          <t>Uveďte všeobecné pomenovanie predmetu zákazky v súlade s vyhláseným, resp. plánovaným VO/obstarávaním.</t>
        </r>
      </text>
    </comment>
    <comment ref="C72" authorId="0" shapeId="0">
      <text>
        <r>
          <rPr>
            <sz val="9"/>
            <color indexed="81"/>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75"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5"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5"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79"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4"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<sst xmlns="http://schemas.openxmlformats.org/spreadsheetml/2006/main" count="261" uniqueCount="170">
  <si>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</si>
  <si>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</si>
  <si>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</si>
  <si>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</si>
  <si>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</si>
  <si>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</si>
  <si>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</si>
  <si>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</si>
  <si>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</si>
  <si>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</si>
  <si>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</si>
  <si>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</si>
  <si>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</si>
  <si>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</si>
  <si>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</si>
  <si>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</si>
  <si>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Celkové oprávnené výdavky na hlavné aktivity bez DPH (EUR)</t>
  </si>
  <si>
    <t>Vypočítaná hodnota Value for Money (EUR/t/rok)</t>
  </si>
  <si>
    <r>
      <t xml:space="preserve">RO pre OP KŽP posudzuje v procese odborného hodnotenia ŽoNFP (hodnotiace kritérium 1.2) príspevok projektu k špecifickému cieľu 1.1.1 OP KŽP na základe princípu Value for Money. Uvedené znamená, že RO pre OP KŽP posudzuje kvantifikovanú mieru príspevku projektu k špecifickému cieľu 1.1.1 OP KŽP vyjadrenú na základe princípu Value for Money ako pomer celkových oprávnených výdavkov na hlavné aktivity projektu v sume vyjadrenej bez DPH a deklarovanej cieľovej hodnoty príslušného ukazovateľa projektu vzťahujúceho sa na špecifický cieľ 1.1.1 OP KŽP.
</t>
    </r>
    <r>
      <rPr>
        <sz val="12"/>
        <color rgb="FFFF0000"/>
        <rFont val="Arial"/>
        <family val="2"/>
        <charset val="238"/>
      </rPr>
      <t xml:space="preserve">
 </t>
    </r>
    <r>
      <rPr>
        <sz val="12"/>
        <color theme="1"/>
        <rFont val="Arial"/>
        <family val="2"/>
        <charset val="238"/>
      </rPr>
      <t xml:space="preserve">
</t>
    </r>
  </si>
  <si>
    <t>Výpočet hodnoty Value for Money</t>
  </si>
  <si>
    <t>Miera príspevku projektu 
k špecifickému cieľu</t>
  </si>
  <si>
    <t>Počet bodov 
v odbornom hodnotení 
za kritérium 1.2</t>
  </si>
  <si>
    <t>Skupina výdavkov</t>
  </si>
  <si>
    <t>Spôsob stanovenia výšky výdavku</t>
  </si>
  <si>
    <t>Hlavná aktivita projektu</t>
  </si>
  <si>
    <t>Prieskum trhu</t>
  </si>
  <si>
    <t>Iné</t>
  </si>
  <si>
    <t>Zdôvodnenie nevyhnutnosti výdavku</t>
  </si>
  <si>
    <t>Zvýšená kapacita pre triedenie komunálnych odpadov</t>
  </si>
  <si>
    <t>1 000 - 3 000</t>
  </si>
  <si>
    <t>menej ako 1 000</t>
  </si>
  <si>
    <r>
      <t>Cieľová hodnota merateľného ukazovateľa projektu (t/rok)
"</t>
    </r>
    <r>
      <rPr>
        <b/>
        <i/>
        <sz val="12"/>
        <rFont val="Arial"/>
        <family val="2"/>
        <charset val="238"/>
      </rPr>
      <t>Zvýšená kapacita pre triedenie komunálnych odpadov</t>
    </r>
    <r>
      <rPr>
        <sz val="12"/>
        <rFont val="Arial"/>
        <family val="2"/>
        <charset val="238"/>
      </rPr>
      <t>"</t>
    </r>
  </si>
  <si>
    <t>Podrobný rozpočet projektu</t>
  </si>
  <si>
    <t>Triedený zber komunálnych odpadov</t>
  </si>
  <si>
    <t>Zhodnocovanie biologicky rozložiteľného komunálneho odpadu</t>
  </si>
  <si>
    <t>Mechanicko-biologická úprava zmesových komunálnych odpadov</t>
  </si>
  <si>
    <t xml:space="preserve">Triedený zber zložiek komunálnych odpadov </t>
  </si>
  <si>
    <t>viac ako  3 000</t>
  </si>
  <si>
    <t>viac ako 1 000</t>
  </si>
  <si>
    <t>Zvýšená kapacita pre zhodnocovanie odpadov</t>
  </si>
  <si>
    <t>500 - 1 000</t>
  </si>
  <si>
    <t>menej ako 500</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</si>
  <si>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</si>
  <si>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</si>
  <si>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</si>
  <si>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</si>
  <si>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</si>
  <si>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áno</t>
  </si>
  <si>
    <t>nie</t>
  </si>
  <si>
    <t>Záznam žiadateľa z vyhodnotenia prieskumu trhu č. 1</t>
  </si>
  <si>
    <t>Názov aktivity projektu:</t>
  </si>
  <si>
    <t>Názov predmetu zákazky</t>
  </si>
  <si>
    <t>Sumarizačná tabuľka prieskum trhu</t>
  </si>
  <si>
    <t>Cenová ponuka č.</t>
  </si>
  <si>
    <t>...</t>
  </si>
  <si>
    <t>Vyhodnotenie prieskum trhu</t>
  </si>
  <si>
    <t>Cena bez DPH</t>
  </si>
  <si>
    <t>V......................................dňa.....................</t>
  </si>
  <si>
    <t>štatutárny orgán žiadateľa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</si>
  <si>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Vypočítajte hodnotu príspevku projektu k príslušnému špecifickému cieľu OP KŽP ako pomer celkových oprávnených výdavkov na hlavnú aktivitu projektu v sume vyjadrenej bez DPH a deklarovanej cieľovej hodnoty príslušného ukazovateľa projektu (Zvýšená kapacita pre triedenie komunálnych odpadov (t/rok) alebo Zvýšená kapacita pre zhodnocovanie odpadov).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t>
    </r>
  </si>
  <si>
    <t>Por. číslo výdavku</t>
  </si>
  <si>
    <t>Merná jednotka</t>
  </si>
  <si>
    <t>Počet jednotiek</t>
  </si>
  <si>
    <t>Jednotková cena bez DPH 
(EUR)</t>
  </si>
  <si>
    <t>Vecný popis výdavku</t>
  </si>
  <si>
    <t>1.n</t>
  </si>
  <si>
    <t xml:space="preserve">Projektový manažér - interný (pracovná zmluva) </t>
  </si>
  <si>
    <t>mesiac</t>
  </si>
  <si>
    <t>hodina</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</si>
  <si>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</si>
  <si>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</si>
  <si>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</si>
  <si>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</si>
  <si>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</si>
  <si>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</si>
  <si>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t>Inštrukcie k vyplneniu Podrobného rozpočtu projektu</t>
  </si>
  <si>
    <t>Z roletového menu vyberte relevantnú hlavnú aktivitu projektu.</t>
  </si>
  <si>
    <t>Poradové číslo výdavku</t>
  </si>
  <si>
    <t>Opis predmetu zákazky + parametre</t>
  </si>
  <si>
    <t>Názov zákazky resp.  časti zákazky (samostatného funkčnéo celku)</t>
  </si>
  <si>
    <t>Názov zákazky resp.  časti zákazky</t>
  </si>
  <si>
    <t>Príloha č. 7 ŽoNFP - Podporná dokumentácia k oprávnenosti výdavkov</t>
  </si>
  <si>
    <t>Príloha č. 7 ŽoNFP -  Podporná dokumentácia k oprávnenosti výdavkov</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</si>
  <si>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</si>
  <si>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</si>
  <si>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</si>
  <si>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</si>
  <si>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Vecne oprávnený výdavok</t>
  </si>
  <si>
    <t>OV po zohľadnení finančnej medzery</t>
  </si>
  <si>
    <t>bez DPH  
(EUR)</t>
  </si>
  <si>
    <t>s DPH
(EUR)</t>
  </si>
  <si>
    <t xml:space="preserve">Projektový manažér - interný (dohoda o práci vykonáv. mimo prac. pomeru) </t>
  </si>
  <si>
    <t>1.1</t>
  </si>
  <si>
    <t>1.2</t>
  </si>
  <si>
    <t>2.1</t>
  </si>
  <si>
    <t>2.2</t>
  </si>
  <si>
    <t>2.3</t>
  </si>
  <si>
    <t>2.4</t>
  </si>
  <si>
    <t>2.5</t>
  </si>
  <si>
    <t>2.6</t>
  </si>
  <si>
    <t>2.7</t>
  </si>
  <si>
    <r>
      <t>521</t>
    </r>
    <r>
      <rPr>
        <sz val="11"/>
        <color rgb="FFFF0000"/>
        <rFont val="Arial Narrow"/>
        <family val="2"/>
        <charset val="238"/>
      </rPr>
      <t xml:space="preserve"> -</t>
    </r>
    <r>
      <rPr>
        <sz val="11"/>
        <rFont val="Arial Narrow"/>
        <family val="2"/>
        <charset val="238"/>
      </rPr>
      <t xml:space="preserve"> Mzdové výdavky</t>
    </r>
  </si>
  <si>
    <r>
      <t xml:space="preserve">521 </t>
    </r>
    <r>
      <rPr>
        <sz val="11"/>
        <color rgb="FFFF0000"/>
        <rFont val="Arial Narrow"/>
        <family val="2"/>
        <charset val="238"/>
      </rPr>
      <t xml:space="preserve">- </t>
    </r>
    <r>
      <rPr>
        <sz val="11"/>
        <rFont val="Arial Narrow"/>
        <family val="2"/>
        <charset val="238"/>
      </rPr>
      <t>Mzdové výdavky</t>
    </r>
  </si>
  <si>
    <r>
      <t xml:space="preserve">518 </t>
    </r>
    <r>
      <rPr>
        <sz val="11"/>
        <color rgb="FFFF0000"/>
        <rFont val="Arial Narrow"/>
        <family val="2"/>
        <charset val="238"/>
      </rPr>
      <t xml:space="preserve">- </t>
    </r>
    <r>
      <rPr>
        <sz val="11"/>
        <rFont val="Arial Narrow"/>
        <family val="2"/>
        <charset val="238"/>
      </rPr>
      <t>Ostatné služby</t>
    </r>
  </si>
  <si>
    <r>
      <t xml:space="preserve">518 </t>
    </r>
    <r>
      <rPr>
        <sz val="11"/>
        <color rgb="FFFF0000"/>
        <rFont val="Arial Narrow"/>
        <family val="2"/>
        <charset val="238"/>
      </rPr>
      <t>-</t>
    </r>
    <r>
      <rPr>
        <sz val="11"/>
        <rFont val="Arial Narrow"/>
        <family val="2"/>
        <charset val="238"/>
      </rPr>
      <t xml:space="preserve"> Ostatné služby</t>
    </r>
  </si>
  <si>
    <r>
      <t xml:space="preserve">013 </t>
    </r>
    <r>
      <rPr>
        <sz val="11"/>
        <color rgb="FFFF0000"/>
        <rFont val="Arial Narrow"/>
        <family val="2"/>
        <charset val="238"/>
      </rPr>
      <t>-</t>
    </r>
    <r>
      <rPr>
        <sz val="11"/>
        <rFont val="Arial Narrow"/>
        <family val="2"/>
        <charset val="238"/>
      </rPr>
      <t xml:space="preserve"> Softvér</t>
    </r>
  </si>
  <si>
    <r>
      <t xml:space="preserve">014 </t>
    </r>
    <r>
      <rPr>
        <sz val="11"/>
        <color rgb="FFFF0000"/>
        <rFont val="Arial Narrow"/>
        <family val="2"/>
        <charset val="238"/>
      </rPr>
      <t>-</t>
    </r>
    <r>
      <rPr>
        <sz val="11"/>
        <rFont val="Arial Narrow"/>
        <family val="2"/>
        <charset val="238"/>
      </rPr>
      <t xml:space="preserve"> Oceniteľné práva</t>
    </r>
  </si>
  <si>
    <r>
      <t xml:space="preserve">021 </t>
    </r>
    <r>
      <rPr>
        <sz val="11"/>
        <color rgb="FFFF0000"/>
        <rFont val="Arial Narrow"/>
        <family val="2"/>
        <charset val="238"/>
      </rPr>
      <t>-</t>
    </r>
    <r>
      <rPr>
        <sz val="11"/>
        <rFont val="Arial Narrow"/>
        <family val="2"/>
        <charset val="238"/>
      </rPr>
      <t xml:space="preserve"> Stavby</t>
    </r>
  </si>
  <si>
    <r>
      <t xml:space="preserve">022 </t>
    </r>
    <r>
      <rPr>
        <sz val="11"/>
        <color rgb="FFFF0000"/>
        <rFont val="Arial Narrow"/>
        <family val="2"/>
        <charset val="238"/>
      </rPr>
      <t>-</t>
    </r>
    <r>
      <rPr>
        <sz val="11"/>
        <rFont val="Arial Narrow"/>
        <family val="2"/>
        <charset val="238"/>
      </rPr>
      <t xml:space="preserve"> Samostatné hnuteľné veci a súbory hnuteľných vecí</t>
    </r>
  </si>
  <si>
    <r>
      <t xml:space="preserve">023 </t>
    </r>
    <r>
      <rPr>
        <sz val="11"/>
        <color rgb="FFFF0000"/>
        <rFont val="Arial Narrow"/>
        <family val="2"/>
        <charset val="238"/>
      </rPr>
      <t xml:space="preserve">- </t>
    </r>
    <r>
      <rPr>
        <sz val="11"/>
        <rFont val="Arial Narrow"/>
        <family val="2"/>
        <charset val="238"/>
      </rPr>
      <t>Dopravné prostriedky</t>
    </r>
  </si>
  <si>
    <r>
      <t xml:space="preserve">027 </t>
    </r>
    <r>
      <rPr>
        <sz val="11"/>
        <color rgb="FFFF0000"/>
        <rFont val="Arial Narrow"/>
        <family val="2"/>
        <charset val="238"/>
      </rPr>
      <t>-</t>
    </r>
    <r>
      <rPr>
        <sz val="11"/>
        <rFont val="Arial Narrow"/>
        <family val="2"/>
        <charset val="238"/>
      </rPr>
      <t xml:space="preserve"> Pozemky</t>
    </r>
  </si>
  <si>
    <r>
      <t xml:space="preserve">112 </t>
    </r>
    <r>
      <rPr>
        <sz val="11"/>
        <color rgb="FFFF0000"/>
        <rFont val="Arial Narrow"/>
        <family val="2"/>
        <charset val="238"/>
      </rPr>
      <t>-</t>
    </r>
    <r>
      <rPr>
        <sz val="11"/>
        <rFont val="Arial Narrow"/>
        <family val="2"/>
        <charset val="238"/>
      </rPr>
      <t xml:space="preserve"> Zásoby</t>
    </r>
  </si>
  <si>
    <r>
      <t xml:space="preserve">930 </t>
    </r>
    <r>
      <rPr>
        <sz val="11"/>
        <color rgb="FFFF0000"/>
        <rFont val="Arial Narrow"/>
        <family val="2"/>
        <charset val="238"/>
      </rPr>
      <t xml:space="preserve">- </t>
    </r>
    <r>
      <rPr>
        <sz val="11"/>
        <rFont val="Arial Narrow"/>
        <family val="2"/>
        <charset val="238"/>
      </rPr>
      <t>Rezerva na nepredvídané výdavky</t>
    </r>
  </si>
  <si>
    <t>HAP</t>
  </si>
  <si>
    <t>PAP</t>
  </si>
  <si>
    <t>Platná zmluva s úspešným uchádzačom z procesu VO/obstarávania</t>
  </si>
  <si>
    <t>Víťazná cenová ponuka alebo návrh zmluvy úspešného uchádzača z procesu VO/obstarávania</t>
  </si>
  <si>
    <t>Platná zmluva s úspešným uchádzačom z procesu VO/obstarávania, pri rešpektovaní stanoveného percentuálneho limitu</t>
  </si>
  <si>
    <t>Víťazná cenová ponuka alebo návrh zmluvy úspešného uchádzača z procesu VO/obstarávania, pri rešpektovaní stanoveného percentuálneho limitu</t>
  </si>
  <si>
    <t>Prieskum trhu, pri rešpektovaní stanoveného percentuálneho limitu</t>
  </si>
  <si>
    <t>Znalecký posudok</t>
  </si>
  <si>
    <t xml:space="preserve">Kúpna zmluva na kúpu nehnuteľnosti, resp. zmluva o budúcej kúpnej zmluve </t>
  </si>
  <si>
    <t>Pracovná zmluva, resp. mzda za rovnakú/porovnateľnú prácu, pri rešpektovaní stanoveného finančného a percentuálneho limitu</t>
  </si>
  <si>
    <t>Dohoda o práci vykonávanej mimo pracovného pomeru, resp. odmena za rovnakú/porovnateľnú prácu, pri rešpektovaní stanoveného finančného a percentuálneho limitu</t>
  </si>
  <si>
    <t>Použitím stanoveného finančného a percentuálneho limitu</t>
  </si>
  <si>
    <t>Platná zmluva s úspešným uchádzačom z procesu VO/obstarávania, pri rešpektovaní stanoveného finančného a percentuálneho limitu</t>
  </si>
  <si>
    <t>Prieskum trhu, pri rešpektovaní stanoveného finančného a percentuálneho limitu</t>
  </si>
  <si>
    <t xml:space="preserve">Percentuálny limit </t>
  </si>
  <si>
    <t>Žiadateľ uvedie počet jednotiek pre každý (relevantný) oprávnený výdavok.</t>
  </si>
  <si>
    <r>
      <t xml:space="preserve">S P O L U za projekt </t>
    </r>
    <r>
      <rPr>
        <i/>
        <sz val="14"/>
        <rFont val="Arial Narrow"/>
        <family val="2"/>
        <charset val="238"/>
      </rPr>
      <t>(celkové oprávnené výdavky projektu)</t>
    </r>
  </si>
  <si>
    <r>
      <t xml:space="preserve">SPOLU za projekt </t>
    </r>
    <r>
      <rPr>
        <sz val="12"/>
        <rFont val="Arial Narrow"/>
        <family val="2"/>
        <charset val="238"/>
      </rPr>
      <t>(celkové oprávnené výdavky projektu)</t>
    </r>
  </si>
  <si>
    <t>Stavebný rozpočet</t>
  </si>
  <si>
    <r>
      <t>Jednotková cena bez DPH</t>
    </r>
    <r>
      <rPr>
        <b/>
        <sz val="11"/>
        <color theme="0"/>
        <rFont val="Arial Narrow"/>
        <family val="2"/>
        <charset val="238"/>
      </rPr>
      <t xml:space="preserve">
(EUR)</t>
    </r>
  </si>
  <si>
    <t>Jednotková cena bez DPH (EUR)</t>
  </si>
  <si>
    <r>
      <t xml:space="preserve">Dbajte, prosím, na súlad údajov uvedených v Podrobnom rozpočte projektu s údajmi uvedenými vo formulári ŽoNFP, ako aj v ďalších prílohách ŽoNFP. 
</t>
    </r>
    <r>
      <rPr>
        <sz val="12"/>
        <rFont val="Arial Narrow"/>
        <family val="2"/>
        <charset val="238"/>
      </rPr>
      <t>RO je oprávnený upraviť výšku oprávneného výdavku napr. v nadväznosti na identifikovanú chybu vo výpočte (napr. nesprávne prenesenie hodnoty z podpornej dokumentácie do Podrobného rozpočtu projektu, prekročenie stanoveného limitu), ale aj na základe vlastného posúdenia výšky oprávneného výdavku (napr. prostredníctvom vykonania svojho vlastného prieskumu trhu, alebo odborného posúdenia).</t>
    </r>
  </si>
  <si>
    <t>predloženie cenových ponúk od potenciálnych dodávateľov (písomne, elektronicky)</t>
  </si>
  <si>
    <t xml:space="preserve">prieskum cien v cenníkoch verejne dostupných na internete </t>
  </si>
  <si>
    <t>iný spôsob</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</si>
  <si>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</si>
  <si>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</si>
  <si>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</si>
  <si>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</si>
  <si>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</si>
  <si>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</si>
  <si>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</si>
  <si>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</si>
  <si>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</si>
  <si>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</si>
  <si>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</si>
  <si>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</si>
  <si>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</si>
  <si>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žiadateľa z vyhodnotenia prieskumu trhu č. n</t>
  </si>
  <si>
    <t>Miera finančnej medzery</t>
  </si>
  <si>
    <t>bez DPH
(EUR)</t>
  </si>
  <si>
    <t>Podporné aktivity projektu</t>
  </si>
  <si>
    <t>Miera finančnej mezdery</t>
  </si>
  <si>
    <t>Miera finančnej medzery (MFM) predstavuje hodnotu výsledku finančnej analýzy uvedenej v prílohe č. 9 ŽoNFP - Finančná analýza projektu na hárku "Peňažné toky" v bunke B67.
Žiadateľ uvedie príslušnú MFM do bunky C12 Podrobného rozpočtu projektu. Podrobný rozpočet projektu automaticky vypočíta výšku oprávnených výdavkov po zohľadnení čistých príjmov vygenerovaných projektom.
MFM nižšia ako 100 % (ako výsledok finančnej analýzy) znižuje výšku oprávnených výdavkov na infraštruktúru vo výške projektom generovaných čistých príjmov.
MFM sa aplikuje len na výdavky budovania fyzickej infraštruktúry - na výdavky hlavnej aktivity projektu. 
MFM sa neaplikuje na výdavky hlavnej aktivity projektu, ktoré sa zaraďujú do skupiny výdavkov 930, keďže tieto výdavky sa na účely výpočtu MFM v súlade metodikou nezohľadňujú (nie sú na účely analýzy reálnym finančným tokom). 
MFM sa neaplikuje ani na výdavky podporných aktivít projektu.</t>
  </si>
  <si>
    <t>Uveďte poradové číslo výdavku. V prípade, ak je potrebné zadefinovať podaktivity v rámci realizácie hlavnej aktivity projektu, žiadateľ je oprávnený si prispôsobiť číslovanie výdavkov.</t>
  </si>
  <si>
    <t>Pomenovanie výdavkov závisí od spôsobu stanovenia výšky výdavku.
V prípade výdavkov, ktoré podliehajú VO/obstarávaniu, a ak už bola na základe ukončeného VO/obstarávania uzatvorená zmluva s úspešným uchádzačom z procesu VO/obstarávania, resp. v rámci VO/obstarávania už bola vybraná víťazná cenová ponuka alebo úspešný uchádzač z procesu VO/obstarávania predložil návrh zmluvy (ale ešte nedošlo k uzatvoreniu zmluvy), uvádza sa konkrétne pomenovanie výdavku uvedeného v zmluve s dodávateľom/poskytovateľom, resp. vo víťaznej cenovej ponuke/návrhu zmluvy. V ostatných prípadoch výdavkov, ktoré podliehajú VO/obstarávaniu sa uvádza všeobecné pomenovanie použité v rámci VO/obstarávania.
V prípade výdavkov určených na základe prieskumu trhu sa použije všeobecné pomenovanie zákazky, resp. jej časti.
Výdavky sa uvádzajú na agregovanej úrovni, t. j. neuvádzajú sa výdavky na úrovni podpoložiek ale výdavkvy po jednotlivých zákazkach, resp. častiach zákazky alebo pracovných pozíciách.
V prípade, ak počet riadkov pre zadanie všetkých výdavkov nie je postačujúci, počet riadkov tabuľky rozšírte podľa potreby. Riadky je potrebné vkladať tak, aby celkový súčet zahŕňal aj novovložené riadky.</t>
  </si>
  <si>
    <t>Z roletového menu vyberte príslušnú skupinu oprávnených výdavkov v súlade s prílohou č. 4 výzvy - Osobitné podmienky oprávnenosti výdavkov.
Ak výsledkom jedného prieskumu trhu (napr. zákazka je rozdelená na časti) sú dve položky, z ktorých jedna je klasifikovaná napr. ako majetok a druhá je klasifikovaná ako zásoby, žiadateľ takého položky výdavku v Podrobnom rozpočte projektu uvedie ako dva samostatné výdavky. T. j. v samostatnom riadku Podrobného rozpočtu projektu uvedie výdavok (t. j. položku, príp. časť zákazky) klasifikovaný ako majetok a priradí k nemu relevantnú skupinu výdavkov, napr. 022 - Samostatné hnuteľné veci a súbory hnuteľných vecí .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</si>
  <si>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r>
      <t>Merná jednotka sa stanoví s ohľadom na typ výdavku. 
V prípade mzdových výdavkov zamestnancov pracujúcich na projekte na základe pracovnej zmluvy, je mernou jednotkou "osobomesiac". V prípade mzdových výdavkov zamestnancov pracujúcich na projekte na základe dohody o práci vykonávanej mimo pracovného pomeru, je mernou jednotkou "osobohodina", a to v súlade s Príručkou k oprávnenosti výdavkov. 
V prípade výdavku (položky) zodpovedajúcemu samostatnému funkčnému celku, ktorého výška bola stanovená na základe prieskumu trhu, platnej zmluvy s dodávateľom/poskytovateľom</t>
    </r>
    <r>
      <rPr>
        <strike/>
        <sz val="12"/>
        <rFont val="Arial Narrow"/>
        <family val="2"/>
        <charset val="238"/>
      </rPr>
      <t>,</t>
    </r>
    <r>
      <rPr>
        <sz val="12"/>
        <rFont val="Arial Narrow"/>
        <family val="2"/>
        <charset val="238"/>
      </rPr>
      <t xml:space="preserve"> alebo víťaznej cenovej ponuky/návrhu zmluvy úspešného uchádzača z procesu VO/obstarávania, sa uvádza merná jednotka "ks", počet jednotiek 1 a cena za dodávku daného funkčného celku. V prípade výdavku (položky), ktorého výška bola stanovená na základe výsledkov prieskumu trhu, sa cena bez DPH z prieskumu trhu v štruktúre podľa predchádzajúcej vety prenesie do Podrobného rozpočtu projektu. </t>
    </r>
  </si>
  <si>
    <r>
      <t xml:space="preserve">Jednotková cena sa uvádza s presnosťou na dve desatinné miesta.
Žiadateľ uvedie jednotkovú cenu bez DPH.
V prípade výdavku (položky) zodpovedajúcemu samostatnému funkčnému celku, ktorého výška bola stanovená na základe platnej zmluvy s dodávateľom/poskytovateľom alebo víťaznej cenovej ponuky/návrhu zmluvy úspešného uchádzača z procesu VO/obstarávania, sa uvádza cena bez DPH vyplývajúca z platnej zmluvy s dodávateľom/poskytovateľom,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 / hodinovej odmeny nesmie presiahnuť </t>
    </r>
    <r>
      <rPr>
        <b/>
        <sz val="12"/>
        <rFont val="Arial Narrow"/>
        <family val="2"/>
        <charset val="238"/>
      </rPr>
      <t xml:space="preserve">finančný limit </t>
    </r>
    <r>
      <rPr>
        <sz val="12"/>
        <rFont val="Arial Narrow"/>
        <family val="2"/>
        <charset val="238"/>
      </rPr>
      <t xml:space="preserve">stanovený pre konkrétnu pracovnú pozíciu. Oprávnené pracovné pozície pre túto výzvu sú uvedené v prílohe č. 4 výzvy - Osobitné podmienky oprávnenosti výdavkov a pre ne stanovené finančné limity sú uvedené v Príručke k oprávnenosti výdavkov. </t>
    </r>
  </si>
  <si>
    <r>
      <t xml:space="preserve">Výška vecne oprávneného výdavku zodpovedá tej časti výdavku, ktorý spĺňa podmienky oprávnenosti výdavkov </t>
    </r>
    <r>
      <rPr>
        <u/>
        <sz val="12"/>
        <rFont val="Arial Narrow"/>
        <family val="2"/>
        <charset val="238"/>
      </rPr>
      <t>pred</t>
    </r>
    <r>
      <rPr>
        <sz val="12"/>
        <rFont val="Arial Narrow"/>
        <family val="2"/>
        <charset val="238"/>
      </rPr>
      <t xml:space="preserve"> zohľadnením finančnej medzery v zmysle finančnej analýzy.
Výška vecne oprávneného výdavku </t>
    </r>
    <r>
      <rPr>
        <u/>
        <sz val="12"/>
        <rFont val="Arial Narrow"/>
        <family val="2"/>
        <charset val="238"/>
      </rPr>
      <t>bez/s</t>
    </r>
    <r>
      <rPr>
        <sz val="12"/>
        <rFont val="Arial Narrow"/>
        <family val="2"/>
        <charset val="238"/>
      </rPr>
      <t xml:space="preserve"> DPH sa vypočíta automaticky (po zadaní údajov do stĺpca "Počet jednotiek" a "Jednotková cena bez DPH", resp. "Jednotková cena bez DPH/celková cena práce"). DPH sa v stĺpci H pripočíta automaticky, ako 20 % z oprávneného výdavku bez DPH uvedeného v stĺpci G (</t>
    </r>
    <r>
      <rPr>
        <u/>
        <sz val="12"/>
        <rFont val="Arial Narrow"/>
        <family val="2"/>
        <charset val="238"/>
      </rPr>
      <t>s výnimkou</t>
    </r>
    <r>
      <rPr>
        <sz val="12"/>
        <rFont val="Arial Narrow"/>
        <family val="2"/>
        <charset val="238"/>
      </rPr>
      <t xml:space="preserve"> mzdových výdavkov). V prípade špecifických výdavkov, na ktoré sa </t>
    </r>
    <r>
      <rPr>
        <u/>
        <sz val="12"/>
        <rFont val="Arial Narrow"/>
        <family val="2"/>
        <charset val="238"/>
      </rPr>
      <t>DPH nevzťahuje</t>
    </r>
    <r>
      <rPr>
        <sz val="12"/>
        <rFont val="Arial Narrow"/>
        <family val="2"/>
        <charset val="238"/>
      </rPr>
      <t xml:space="preserv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žiadateľ má nárok na odpočet DPH (je zdaniteľnou osobou v rozsahu projektu), za oprávnený výdavok je považovaná výška výdavku </t>
    </r>
    <r>
      <rPr>
        <u/>
        <sz val="12"/>
        <rFont val="Arial Narrow"/>
        <family val="2"/>
        <charset val="238"/>
      </rPr>
      <t>bez DPH</t>
    </r>
    <r>
      <rPr>
        <sz val="12"/>
        <rFont val="Arial Narrow"/>
        <family val="2"/>
        <charset val="238"/>
      </rPr>
      <t xml:space="preserve"> (po zohľadnení finančnej medzery).
V prípade, ak žiadateľ nemá nárok na odpočet DPH (nie je zdaniteľnou osobou v rozsahu projektu), za oprávnený výdavok je považovaná výška výdavku </t>
    </r>
    <r>
      <rPr>
        <u/>
        <sz val="12"/>
        <rFont val="Arial Narrow"/>
        <family val="2"/>
        <charset val="238"/>
      </rPr>
      <t>s DPH</t>
    </r>
    <r>
      <rPr>
        <sz val="12"/>
        <rFont val="Arial Narrow"/>
        <family val="2"/>
        <charset val="238"/>
      </rPr>
      <t xml:space="preserve"> (po zohľadnení finančnej medzery).
V prípade, ak vysúťažený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sumu ako v stĺpci G.</t>
    </r>
  </si>
  <si>
    <t>Ide o sumu celkových oprávnených výdavkov projektu bez/s DPH (po zohľadnení finančnej medzery). V prípade, ak je DPH neoprávneným výdavkom, je celkovým oprávneným výdavkom projektu suma bez DPH. V prípade, ak je DPH oprávneným výdavkom, celkovým oprávneným výdavkom projektu je suma s DPH.</t>
  </si>
  <si>
    <r>
      <t xml:space="preserve">Žiadateľ zdôvodní potrebu výdavku z hľadiska jeho aktuálneho vybavenia (existujúcich vlastných technických kapacít) a dosiahnutia stanovených cieľov projektu. Nevyhnutnosť príslušného výdavku pre realizáciu hlavnej aktivity projektu 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</si>
  <si>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V tomto stĺpci sa uvádzajú všetky doplňujúce informácie potrebné pre bližší popis výdavku z hľadiska jeho </t>
    </r>
    <r>
      <rPr>
        <u/>
        <sz val="12"/>
        <rFont val="Arial Narrow"/>
        <family val="2"/>
        <charset val="238"/>
      </rPr>
      <t>predmetnu, resp. rozsahu</t>
    </r>
    <r>
      <rPr>
        <sz val="12"/>
        <rFont val="Arial Narrow"/>
        <family val="2"/>
        <charset val="238"/>
      </rPr>
      <t xml:space="preserve">, a to najmä v prípadoch, ak:
- sa na príslušný výdavok vzťahuje napr. RO stanovený percentuálny limit, žiadateľ uvedie výpočet výšky výdavku za použitia príslušného percentuálneho limitu uvedeného v Príručke k oprávnenosti výdavkov;
- žiaden z preddefinovaných spôsobov uvádzaných v stĺpci "Spôsob stanovenia výšky výdavku" nie je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 prípade </t>
    </r>
    <r>
      <rPr>
        <u/>
        <sz val="12"/>
        <rFont val="Arial Narrow"/>
        <family val="2"/>
        <charset val="238"/>
      </rPr>
      <t>mzdových výdavkov</t>
    </r>
    <r>
      <rPr>
        <sz val="12"/>
        <rFont val="Arial Narrow"/>
        <family val="2"/>
        <charset val="238"/>
      </rPr>
      <t>, nárokovaných na pracovnej pozícii "Projektový manažér - interný", žiadateľ uvedie:
- počet osôb, ktoré budú v projekte zastávať uvedenú pracovnú pozíciu a v prípade, že pôjde o viac ako jednu osobu, zdôvodní potrebu zaradenia navrhovaného počtu zamestnancov/osôb pracujúcich na dohodu na zastávanie predmetnej pracovnej pozície v projekte;
- výpočty, ktorými dospel k stanoveniu hodnôt uvedených v stĺpcoch "Počet jednotiek" a "Jednotková cena bez DPH/celková cena práce" v rámci žiadaného výdavku, vrátane určenia výšky odvodov zamestnávateľa;
- v prípade osôb pracujúcich na projekte na základe dohody o práci vykonávanej mimo pracovného pomeru (§§ 223 až 228a zákona č. 311/2001 Z. z. Zákonníka práce v znení neskorších predpisov) o aký typ vzťahu ide, t. j.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(napr. prieskum trhu alebo zmluva s úspešným uchádzačom).</t>
    </r>
  </si>
  <si>
    <t>Z roletového menu vyberte príslušný spôsob stanovenia výšky výdavku. V prípade, ak ste výšku výdavku v Podrobnom rozpočte projektu stanovili spôsobom, ktorý nie je preddefinovaný v roletovom menu a pre určenie výšky výdavku nebolo možné použiť ani jednu z vyššie uvádzaných metód, vyberte možnosť "Iné". V takom prípade je v stĺpci "Vecný popis výdavku" potrebné bližšie špecifikovať a zdôvodniť vybraný spôsob stanovenia výšky výdavku.</t>
  </si>
  <si>
    <r>
      <t xml:space="preserve">OV po zohľadnení finančnej medzery predstavuje výšku vecne oprávneného výdavku očisteného MFM. Výsledkom je výška oprávneného výdavku, na ktorú sa aplikuje intenzita pomoci za účelom vyčíslenia NFP. Výška oprávneného výdavku po zohľadnení finančnej medzery bez/s DPH sa vypočíta automaticky (ako súčin vecne oprávneného výdavku bez/s DPH a MFM uvedenej v bunke C12) </t>
    </r>
    <r>
      <rPr>
        <u/>
        <sz val="12"/>
        <rFont val="Arial Narrow"/>
        <family val="2"/>
        <charset val="238"/>
      </rPr>
      <t>s výnimkou</t>
    </r>
    <r>
      <rPr>
        <sz val="12"/>
        <rFont val="Arial Narrow"/>
        <family val="2"/>
        <charset val="238"/>
      </rPr>
      <t xml:space="preserve"> výdavkov na rezervu na nepredvídané výdavky.</t>
    </r>
  </si>
  <si>
    <t>Vecne oprávnený výdavok bez/s DPH (EUR)</t>
  </si>
  <si>
    <t>OV po zohľadnení finančnej mezdery bez/s DPH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</si>
</sst>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 _€_-;\-* #,##0.00\ _€_-;_-* &quot;-&quot;??\ _€_-;_-@_-"/>
    <numFmt numFmtId="164" formatCode="#,##0.00\ [$€-1]"/>
  </numFmts>
  <fonts count="64"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b/>
      <i/>
      <sz val="11"/>
      <color rgb="FFFF0000"/>
      <name val="Arial"/>
      <family val="2"/>
      <charset val="238"/>
    </font>
    <font>
      <sz val="12"/>
      <name val="Arial"/>
      <family val="2"/>
      <charset val="238"/>
    </font>
    <font>
      <sz val="12"/>
      <color rgb="FFFF0000"/>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sz val="12"/>
      <name val="Arial Narrow"/>
      <family val="2"/>
      <charset val="238"/>
    </font>
    <font>
      <b/>
      <sz val="12"/>
      <color theme="1"/>
      <name val="Arial Narrow"/>
      <family val="2"/>
      <charset val="238"/>
    </font>
    <font>
      <strike/>
      <sz val="11"/>
      <color rgb="FFFF0000"/>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Narrow"/>
      <family val="2"/>
      <charset val="238"/>
    </font>
    <font>
      <b/>
      <sz val="11"/>
      <color rgb="FFFF0000"/>
      <name val="Arial Narrow"/>
      <family val="2"/>
      <charset val="238"/>
    </font>
    <font>
      <i/>
      <sz val="11"/>
      <name val="Arial Narrow"/>
      <family val="2"/>
      <charset val="238"/>
    </font>
    <font>
      <b/>
      <sz val="14"/>
      <color theme="1"/>
      <name val="Arial Narrow"/>
      <family val="2"/>
      <charset val="238"/>
    </font>
    <font>
      <sz val="12"/>
      <color rgb="FFFF0000"/>
      <name val="Arial Narrow"/>
      <family val="2"/>
      <charset val="238"/>
    </font>
    <font>
      <u/>
      <sz val="12"/>
      <name val="Arial Narrow"/>
      <family val="2"/>
      <charset val="238"/>
    </font>
    <font>
      <sz val="11"/>
      <color theme="0"/>
      <name val="Calibri"/>
      <family val="2"/>
      <charset val="238"/>
      <scheme val="minor"/>
    </font>
    <font>
      <sz val="11"/>
      <color theme="0"/>
      <name val="Arial Narrow"/>
      <family val="2"/>
      <charset val="238"/>
    </font>
    <font>
      <sz val="11"/>
      <color theme="0"/>
      <name val="Arial"/>
      <family val="2"/>
      <charset val="238"/>
    </font>
    <font>
      <i/>
      <sz val="10"/>
      <name val="Arial Narrow"/>
      <family val="2"/>
      <charset val="238"/>
    </font>
    <font>
      <sz val="11"/>
      <color theme="0" tint="-0.34998626667073579"/>
      <name val="Calibri"/>
      <family val="2"/>
      <charset val="238"/>
      <scheme val="minor"/>
    </font>
    <font>
      <sz val="9"/>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strike/>
      <sz val="12"/>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tint="-0.24997711111789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43" fontId="21" fillId="0" borderId="0" applyFont="0" applyFill="0" applyBorder="0" applyAlignment="0" applyProtection="0"/>
    <xf numFmtId="9" fontId="21" fillId="0" borderId="0" applyFont="0" applyFill="0" applyBorder="0" applyAlignment="0" applyProtection="0"/>
  </cellStyleXfs>
  <cellXfs count="303">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8"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8"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2" fillId="0" borderId="0" xfId="0" applyFont="1" applyProtection="1">
      <protection locked="0"/>
    </xf>
    <xf numFmtId="0" fontId="22" fillId="0" borderId="0" xfId="0" applyFont="1" applyAlignment="1" applyProtection="1">
      <alignment horizontal="right"/>
      <protection locked="0"/>
    </xf>
    <xf numFmtId="0" fontId="23" fillId="0" borderId="0" xfId="0" applyFont="1" applyFill="1" applyBorder="1" applyAlignment="1" applyProtection="1">
      <alignment horizontal="left"/>
      <protection locked="0"/>
    </xf>
    <xf numFmtId="0" fontId="22" fillId="0" borderId="0" xfId="0" applyFont="1" applyFill="1" applyBorder="1" applyAlignment="1" applyProtection="1">
      <alignment horizontal="center"/>
      <protection locked="0"/>
    </xf>
    <xf numFmtId="0" fontId="25" fillId="0" borderId="0" xfId="0" applyFont="1" applyProtection="1">
      <protection locked="0"/>
    </xf>
    <xf numFmtId="0" fontId="27" fillId="0" borderId="0" xfId="0" applyFont="1"/>
    <xf numFmtId="0" fontId="22" fillId="0" borderId="0" xfId="0" applyFont="1"/>
    <xf numFmtId="0" fontId="22" fillId="0" borderId="0" xfId="0" applyFont="1" applyAlignment="1">
      <alignment wrapText="1"/>
    </xf>
    <xf numFmtId="0" fontId="26" fillId="0" borderId="0" xfId="0" applyFont="1" applyAlignment="1">
      <alignment horizontal="center"/>
    </xf>
    <xf numFmtId="0" fontId="30" fillId="0" borderId="9" xfId="0" applyFont="1" applyBorder="1" applyAlignment="1">
      <alignment horizontal="center" vertical="center" wrapText="1"/>
    </xf>
    <xf numFmtId="0" fontId="22" fillId="0" borderId="9" xfId="0" applyFont="1" applyBorder="1" applyAlignment="1">
      <alignment horizontal="left" wrapText="1"/>
    </xf>
    <xf numFmtId="0" fontId="30" fillId="0" borderId="1" xfId="0" applyFont="1" applyBorder="1" applyAlignment="1">
      <alignment horizontal="center" vertical="center" wrapText="1"/>
    </xf>
    <xf numFmtId="0" fontId="22" fillId="0" borderId="1" xfId="0" applyFont="1" applyBorder="1" applyAlignment="1">
      <alignment horizontal="left" wrapText="1"/>
    </xf>
    <xf numFmtId="14" fontId="22" fillId="0" borderId="1" xfId="0" applyNumberFormat="1" applyFont="1" applyBorder="1" applyAlignment="1">
      <alignment wrapText="1"/>
    </xf>
    <xf numFmtId="0" fontId="30" fillId="0" borderId="19" xfId="0" applyFont="1" applyBorder="1" applyAlignment="1">
      <alignment horizontal="center" vertical="center" wrapText="1"/>
    </xf>
    <xf numFmtId="0" fontId="22" fillId="0" borderId="19" xfId="0" applyFont="1" applyBorder="1" applyAlignment="1">
      <alignment horizontal="left" wrapText="1"/>
    </xf>
    <xf numFmtId="0" fontId="30" fillId="0" borderId="11" xfId="0" applyFont="1" applyBorder="1" applyAlignment="1">
      <alignment horizontal="center" vertical="center" wrapText="1"/>
    </xf>
    <xf numFmtId="0" fontId="22" fillId="0" borderId="11" xfId="0" applyFont="1" applyBorder="1" applyAlignment="1">
      <alignment horizontal="left" wrapText="1"/>
    </xf>
    <xf numFmtId="14" fontId="22" fillId="0" borderId="11" xfId="0" applyNumberFormat="1" applyFont="1" applyBorder="1" applyAlignment="1">
      <alignment wrapText="1"/>
    </xf>
    <xf numFmtId="0" fontId="22" fillId="0" borderId="0" xfId="0" applyFont="1" applyProtection="1"/>
    <xf numFmtId="0" fontId="22" fillId="0" borderId="0" xfId="0" applyFont="1" applyAlignment="1" applyProtection="1">
      <alignment horizontal="center"/>
    </xf>
    <xf numFmtId="0" fontId="22" fillId="0" borderId="0" xfId="0" applyFont="1" applyAlignment="1" applyProtection="1">
      <alignment horizontal="center" vertical="center"/>
    </xf>
    <xf numFmtId="0" fontId="32" fillId="0" borderId="0" xfId="0" applyFont="1" applyAlignment="1" applyProtection="1">
      <alignment horizontal="right"/>
    </xf>
    <xf numFmtId="0" fontId="22" fillId="0" borderId="0" xfId="0" applyFont="1" applyBorder="1" applyAlignment="1" applyProtection="1"/>
    <xf numFmtId="0" fontId="4" fillId="0" borderId="0" xfId="0" applyFont="1" applyAlignment="1" applyProtection="1">
      <alignment horizontal="left"/>
    </xf>
    <xf numFmtId="0" fontId="33" fillId="8" borderId="1" xfId="0" applyFont="1" applyFill="1" applyBorder="1" applyAlignment="1" applyProtection="1">
      <alignment horizontal="left" vertical="center"/>
    </xf>
    <xf numFmtId="0" fontId="32" fillId="0" borderId="0" xfId="0" applyFont="1" applyProtection="1"/>
    <xf numFmtId="0" fontId="32" fillId="0" borderId="0" xfId="0" applyFont="1" applyFill="1" applyProtection="1"/>
    <xf numFmtId="0" fontId="32" fillId="0" borderId="0" xfId="0" applyFont="1" applyAlignment="1" applyProtection="1">
      <alignment horizontal="center"/>
    </xf>
    <xf numFmtId="0" fontId="32" fillId="0" borderId="0" xfId="0" applyFont="1" applyAlignment="1" applyProtection="1">
      <alignment horizontal="center" vertical="center"/>
    </xf>
    <xf numFmtId="0" fontId="22" fillId="2" borderId="0" xfId="0" applyFont="1" applyFill="1" applyProtection="1">
      <protection locked="0"/>
    </xf>
    <xf numFmtId="0" fontId="36" fillId="0" borderId="0" xfId="0" applyFont="1" applyFill="1" applyBorder="1" applyAlignment="1" applyProtection="1">
      <alignment horizontal="center" vertical="center" wrapText="1"/>
      <protection locked="0"/>
    </xf>
    <xf numFmtId="0" fontId="37" fillId="0" borderId="0" xfId="0" applyFont="1" applyFill="1" applyBorder="1" applyAlignment="1" applyProtection="1">
      <alignment horizontal="left" vertical="center" wrapText="1"/>
      <protection locked="0"/>
    </xf>
    <xf numFmtId="4" fontId="37" fillId="0" borderId="0" xfId="0" applyNumberFormat="1"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wrapText="1"/>
      <protection locked="0"/>
    </xf>
    <xf numFmtId="4" fontId="34" fillId="0" borderId="0" xfId="0" applyNumberFormat="1" applyFont="1" applyFill="1" applyBorder="1" applyAlignment="1" applyProtection="1">
      <alignment horizontal="center" vertical="center" wrapText="1"/>
      <protection locked="0"/>
    </xf>
    <xf numFmtId="0" fontId="22" fillId="0" borderId="0" xfId="0" applyFont="1" applyAlignment="1" applyProtection="1">
      <alignment vertical="center"/>
      <protection locked="0"/>
    </xf>
    <xf numFmtId="0" fontId="36" fillId="12" borderId="1" xfId="0" applyFont="1" applyFill="1" applyBorder="1" applyAlignment="1" applyProtection="1">
      <alignment horizontal="left" vertical="center" wrapText="1"/>
    </xf>
    <xf numFmtId="0" fontId="22" fillId="0" borderId="0" xfId="0" applyFont="1" applyAlignment="1" applyProtection="1">
      <alignment horizontal="center" vertical="center"/>
      <protection locked="0"/>
    </xf>
    <xf numFmtId="164" fontId="36" fillId="0" borderId="0" xfId="0" applyNumberFormat="1" applyFont="1" applyFill="1" applyBorder="1" applyAlignment="1" applyProtection="1">
      <alignment horizontal="center" wrapText="1"/>
      <protection locked="0"/>
    </xf>
    <xf numFmtId="0" fontId="22" fillId="0" borderId="0" xfId="0" applyFont="1" applyAlignment="1" applyProtection="1">
      <alignment horizontal="center"/>
      <protection locked="0"/>
    </xf>
    <xf numFmtId="0" fontId="22" fillId="0" borderId="0" xfId="0" applyFont="1" applyFill="1" applyAlignment="1" applyProtection="1">
      <alignment horizontal="center" vertical="center"/>
      <protection locked="0"/>
    </xf>
    <xf numFmtId="0" fontId="22" fillId="0" borderId="0" xfId="0" applyFont="1" applyFill="1" applyProtection="1">
      <protection locked="0"/>
    </xf>
    <xf numFmtId="0" fontId="1" fillId="0" borderId="7" xfId="0" applyFont="1" applyBorder="1" applyAlignment="1" applyProtection="1">
      <alignment vertical="center" wrapText="1"/>
    </xf>
    <xf numFmtId="0" fontId="22" fillId="0" borderId="0" xfId="0" applyFont="1" applyBorder="1" applyProtection="1">
      <protection locked="0"/>
    </xf>
    <xf numFmtId="0" fontId="26" fillId="12" borderId="1" xfId="0" applyFont="1" applyFill="1" applyBorder="1" applyAlignment="1">
      <alignment horizontal="center" vertical="center" wrapText="1"/>
    </xf>
    <xf numFmtId="0" fontId="22" fillId="0" borderId="0" xfId="0" applyFont="1" applyAlignment="1">
      <alignment horizontal="center"/>
    </xf>
    <xf numFmtId="0" fontId="38" fillId="0" borderId="19" xfId="0" applyFont="1" applyBorder="1" applyAlignment="1">
      <alignment horizontal="left"/>
    </xf>
    <xf numFmtId="0" fontId="38" fillId="0" borderId="1" xfId="0" applyFont="1" applyBorder="1" applyAlignment="1">
      <alignment horizontal="left"/>
    </xf>
    <xf numFmtId="0" fontId="9" fillId="0" borderId="0" xfId="0" applyFont="1" applyBorder="1" applyAlignment="1" applyProtection="1">
      <protection locked="0"/>
    </xf>
    <xf numFmtId="0" fontId="36" fillId="0" borderId="0" xfId="0" applyFont="1" applyFill="1" applyBorder="1" applyAlignment="1" applyProtection="1">
      <alignment vertical="center" wrapText="1"/>
      <protection locked="0"/>
    </xf>
    <xf numFmtId="0" fontId="32" fillId="0" borderId="0" xfId="0" applyFont="1" applyBorder="1" applyAlignment="1" applyProtection="1">
      <alignment horizontal="left" vertical="center"/>
      <protection locked="0"/>
    </xf>
    <xf numFmtId="0" fontId="3" fillId="0" borderId="0" xfId="0" applyFont="1" applyFill="1" applyBorder="1" applyAlignment="1" applyProtection="1">
      <alignment horizontal="left" wrapText="1"/>
    </xf>
    <xf numFmtId="0" fontId="48" fillId="0" borderId="0" xfId="0" applyFont="1" applyProtection="1"/>
    <xf numFmtId="0" fontId="48" fillId="0" borderId="0" xfId="0" applyFont="1" applyAlignment="1" applyProtection="1">
      <alignment vertical="center"/>
    </xf>
    <xf numFmtId="0" fontId="48" fillId="0" borderId="0" xfId="0" applyFont="1" applyAlignment="1" applyProtection="1">
      <alignment horizontal="center" vertical="center"/>
      <protection locked="0"/>
    </xf>
    <xf numFmtId="0" fontId="47" fillId="0" borderId="0" xfId="0" applyFont="1" applyProtection="1"/>
    <xf numFmtId="0" fontId="47" fillId="0" borderId="0" xfId="0" applyFont="1" applyAlignment="1" applyProtection="1">
      <alignment horizontal="center"/>
    </xf>
    <xf numFmtId="0" fontId="47" fillId="0" borderId="0" xfId="0" applyFont="1" applyAlignment="1" applyProtection="1">
      <alignment horizontal="center" vertical="center"/>
    </xf>
    <xf numFmtId="0" fontId="47" fillId="0" borderId="0" xfId="0" applyFont="1" applyProtection="1">
      <protection locked="0"/>
    </xf>
    <xf numFmtId="0" fontId="48" fillId="0" borderId="0" xfId="0" applyFont="1" applyAlignment="1" applyProtection="1">
      <alignment horizontal="left" wrapText="1"/>
    </xf>
    <xf numFmtId="0" fontId="48" fillId="0" borderId="0" xfId="0" applyFont="1" applyAlignment="1" applyProtection="1">
      <alignment horizontal="center" wrapText="1"/>
    </xf>
    <xf numFmtId="0" fontId="48" fillId="0" borderId="0" xfId="0" applyFont="1" applyAlignment="1" applyProtection="1">
      <alignment horizontal="center" vertical="center" wrapText="1"/>
    </xf>
    <xf numFmtId="0" fontId="48" fillId="0" borderId="0" xfId="0" applyFont="1" applyProtection="1">
      <protection locked="0"/>
    </xf>
    <xf numFmtId="0" fontId="48" fillId="0" borderId="0" xfId="0" applyFont="1" applyAlignment="1" applyProtection="1">
      <alignment horizontal="center"/>
    </xf>
    <xf numFmtId="0" fontId="48" fillId="0" borderId="0" xfId="0" applyFont="1" applyAlignment="1" applyProtection="1">
      <alignment horizontal="center" vertical="center"/>
    </xf>
    <xf numFmtId="0" fontId="48" fillId="0" borderId="0" xfId="0" applyFont="1" applyBorder="1" applyProtection="1"/>
    <xf numFmtId="0" fontId="33" fillId="7" borderId="1" xfId="0" applyFont="1" applyFill="1" applyBorder="1" applyAlignment="1" applyProtection="1">
      <alignment horizontal="center" vertical="center" wrapText="1"/>
    </xf>
    <xf numFmtId="10" fontId="47" fillId="0" borderId="1" xfId="2" applyNumberFormat="1" applyFont="1" applyBorder="1" applyAlignment="1" applyProtection="1">
      <alignment horizontal="center" vertical="center"/>
      <protection locked="0"/>
    </xf>
    <xf numFmtId="49" fontId="22" fillId="2" borderId="13" xfId="0" applyNumberFormat="1" applyFont="1" applyFill="1" applyBorder="1" applyAlignment="1" applyProtection="1">
      <alignment horizontal="center" vertical="center"/>
      <protection locked="0"/>
    </xf>
    <xf numFmtId="49" fontId="36" fillId="12" borderId="13" xfId="0" applyNumberFormat="1" applyFont="1" applyFill="1" applyBorder="1" applyAlignment="1" applyProtection="1">
      <alignment horizontal="center" vertical="center" wrapText="1"/>
    </xf>
    <xf numFmtId="0" fontId="36" fillId="12" borderId="6" xfId="0" applyFont="1" applyFill="1" applyBorder="1" applyAlignment="1" applyProtection="1">
      <alignment horizontal="left" vertical="center" wrapText="1"/>
    </xf>
    <xf numFmtId="0" fontId="35"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36" fillId="12" borderId="1" xfId="0" applyNumberFormat="1" applyFont="1" applyFill="1" applyBorder="1" applyAlignment="1" applyProtection="1">
      <alignment horizontal="center" vertical="center" wrapText="1"/>
    </xf>
    <xf numFmtId="0" fontId="36" fillId="0" borderId="1" xfId="0" applyNumberFormat="1" applyFont="1" applyBorder="1" applyAlignment="1" applyProtection="1">
      <alignment horizontal="center" vertical="center" wrapText="1"/>
      <protection locked="0"/>
    </xf>
    <xf numFmtId="0" fontId="36" fillId="0" borderId="11" xfId="0" applyNumberFormat="1" applyFont="1" applyBorder="1" applyAlignment="1" applyProtection="1">
      <alignment horizontal="center" vertical="center" wrapText="1"/>
      <protection locked="0"/>
    </xf>
    <xf numFmtId="2" fontId="36" fillId="0" borderId="1" xfId="0" applyNumberFormat="1" applyFont="1" applyBorder="1" applyAlignment="1" applyProtection="1">
      <alignment horizontal="right" vertical="center" wrapText="1"/>
      <protection locked="0"/>
    </xf>
    <xf numFmtId="2" fontId="36" fillId="12" borderId="1" xfId="0" applyNumberFormat="1" applyFont="1" applyFill="1" applyBorder="1" applyAlignment="1" applyProtection="1">
      <alignment horizontal="right" vertical="center" wrapText="1"/>
      <protection locked="0"/>
    </xf>
    <xf numFmtId="2" fontId="36" fillId="12" borderId="1" xfId="0" applyNumberFormat="1" applyFont="1" applyFill="1" applyBorder="1" applyAlignment="1" applyProtection="1">
      <alignment horizontal="right" vertical="center" wrapText="1"/>
    </xf>
    <xf numFmtId="2" fontId="36" fillId="12" borderId="2" xfId="0" applyNumberFormat="1" applyFont="1" applyFill="1" applyBorder="1" applyAlignment="1" applyProtection="1">
      <alignment horizontal="right" vertical="center" wrapText="1"/>
    </xf>
    <xf numFmtId="2" fontId="36" fillId="2" borderId="1" xfId="0" applyNumberFormat="1" applyFont="1" applyFill="1" applyBorder="1" applyAlignment="1" applyProtection="1">
      <alignment horizontal="right" vertical="center" wrapText="1"/>
      <protection locked="0"/>
    </xf>
    <xf numFmtId="0" fontId="36" fillId="0" borderId="1" xfId="0" applyNumberFormat="1" applyFont="1" applyBorder="1" applyAlignment="1" applyProtection="1">
      <alignment horizontal="center" vertical="center" wrapText="1" shrinkToFit="1"/>
      <protection locked="0"/>
    </xf>
    <xf numFmtId="0" fontId="36" fillId="0" borderId="14" xfId="0" applyNumberFormat="1" applyFont="1" applyBorder="1" applyAlignment="1" applyProtection="1">
      <alignment horizontal="center" vertical="center" wrapText="1"/>
      <protection locked="0"/>
    </xf>
    <xf numFmtId="0" fontId="22" fillId="0" borderId="14" xfId="0" applyNumberFormat="1" applyFont="1" applyBorder="1" applyAlignment="1" applyProtection="1">
      <alignment horizontal="center" vertical="center" wrapText="1"/>
      <protection locked="0"/>
    </xf>
    <xf numFmtId="0" fontId="22" fillId="0" borderId="12" xfId="0" applyNumberFormat="1" applyFont="1" applyBorder="1" applyAlignment="1" applyProtection="1">
      <alignment horizontal="center" vertical="center" wrapText="1"/>
      <protection locked="0"/>
    </xf>
    <xf numFmtId="0" fontId="36" fillId="2" borderId="2" xfId="0" applyNumberFormat="1" applyFont="1" applyFill="1" applyBorder="1" applyAlignment="1" applyProtection="1">
      <alignment horizontal="center" vertical="center" wrapText="1"/>
    </xf>
    <xf numFmtId="0" fontId="36" fillId="2" borderId="14" xfId="0" applyNumberFormat="1" applyFont="1" applyFill="1" applyBorder="1" applyAlignment="1" applyProtection="1">
      <alignment horizontal="center" vertical="center" wrapText="1"/>
    </xf>
    <xf numFmtId="0" fontId="36" fillId="2" borderId="1" xfId="0" applyNumberFormat="1" applyFont="1" applyFill="1" applyBorder="1" applyAlignment="1" applyProtection="1">
      <alignment horizontal="center" vertical="center" wrapText="1"/>
    </xf>
    <xf numFmtId="0" fontId="36" fillId="0" borderId="1" xfId="0" applyNumberFormat="1" applyFont="1" applyFill="1" applyBorder="1" applyAlignment="1" applyProtection="1">
      <alignment horizontal="center" vertical="center" wrapText="1"/>
    </xf>
    <xf numFmtId="0" fontId="36" fillId="0" borderId="11" xfId="0" applyNumberFormat="1" applyFont="1" applyFill="1" applyBorder="1" applyAlignment="1" applyProtection="1">
      <alignment horizontal="center" vertical="center" wrapText="1"/>
    </xf>
    <xf numFmtId="0" fontId="36" fillId="2" borderId="12" xfId="0" applyNumberFormat="1" applyFont="1" applyFill="1" applyBorder="1" applyAlignment="1" applyProtection="1">
      <alignment horizontal="center" vertical="center" wrapText="1"/>
    </xf>
    <xf numFmtId="4" fontId="34" fillId="14" borderId="8" xfId="0" applyNumberFormat="1" applyFont="1" applyFill="1" applyBorder="1" applyAlignment="1" applyProtection="1">
      <alignment horizontal="right" vertical="center" wrapText="1"/>
      <protection locked="0"/>
    </xf>
    <xf numFmtId="0" fontId="36" fillId="0" borderId="0" xfId="0" applyFont="1" applyProtection="1"/>
    <xf numFmtId="0" fontId="49" fillId="0" borderId="0" xfId="0" applyFont="1" applyAlignment="1" applyProtection="1">
      <alignment horizontal="center" vertical="center"/>
    </xf>
    <xf numFmtId="49" fontId="22" fillId="2" borderId="31" xfId="0" applyNumberFormat="1" applyFont="1" applyFill="1" applyBorder="1" applyAlignment="1" applyProtection="1">
      <alignment horizontal="center" vertical="center"/>
      <protection locked="0"/>
    </xf>
    <xf numFmtId="0" fontId="35" fillId="0" borderId="19" xfId="0" applyFont="1" applyFill="1" applyBorder="1" applyAlignment="1" applyProtection="1">
      <alignment horizontal="left" vertical="center" wrapText="1"/>
      <protection locked="0"/>
    </xf>
    <xf numFmtId="0" fontId="22" fillId="0" borderId="19" xfId="0" applyFont="1" applyFill="1" applyBorder="1" applyAlignment="1" applyProtection="1">
      <alignment horizontal="left" vertical="center" wrapText="1"/>
      <protection locked="0"/>
    </xf>
    <xf numFmtId="0" fontId="36" fillId="0" borderId="19" xfId="0" applyNumberFormat="1" applyFont="1" applyBorder="1" applyAlignment="1" applyProtection="1">
      <alignment horizontal="center" vertical="center" wrapText="1"/>
      <protection locked="0"/>
    </xf>
    <xf numFmtId="2" fontId="36" fillId="0" borderId="19" xfId="0" applyNumberFormat="1" applyFont="1" applyBorder="1" applyAlignment="1" applyProtection="1">
      <alignment horizontal="right" vertical="center" wrapText="1"/>
      <protection locked="0"/>
    </xf>
    <xf numFmtId="2" fontId="36" fillId="12" borderId="19" xfId="0" applyNumberFormat="1" applyFont="1" applyFill="1" applyBorder="1" applyAlignment="1" applyProtection="1">
      <alignment horizontal="right" vertical="center" wrapText="1"/>
      <protection locked="0"/>
    </xf>
    <xf numFmtId="4" fontId="37" fillId="12" borderId="8" xfId="0" applyNumberFormat="1" applyFont="1" applyFill="1" applyBorder="1" applyAlignment="1" applyProtection="1">
      <alignment horizontal="right" vertical="center" wrapText="1"/>
      <protection locked="0"/>
    </xf>
    <xf numFmtId="49" fontId="36" fillId="12" borderId="31" xfId="0" applyNumberFormat="1" applyFont="1" applyFill="1" applyBorder="1" applyAlignment="1" applyProtection="1">
      <alignment horizontal="center" vertical="center" wrapText="1"/>
    </xf>
    <xf numFmtId="0" fontId="36" fillId="12" borderId="42" xfId="0" applyFont="1" applyFill="1" applyBorder="1" applyAlignment="1" applyProtection="1">
      <alignment horizontal="left" vertical="center" wrapText="1"/>
    </xf>
    <xf numFmtId="0" fontId="36" fillId="12" borderId="19" xfId="0" applyFont="1" applyFill="1" applyBorder="1" applyAlignment="1" applyProtection="1">
      <alignment horizontal="left" vertical="center" wrapText="1"/>
    </xf>
    <xf numFmtId="0" fontId="36" fillId="12" borderId="19" xfId="0" applyNumberFormat="1" applyFont="1" applyFill="1" applyBorder="1" applyAlignment="1" applyProtection="1">
      <alignment horizontal="center" vertical="center" wrapText="1"/>
    </xf>
    <xf numFmtId="2" fontId="36" fillId="2" borderId="19" xfId="0" applyNumberFormat="1" applyFont="1" applyFill="1" applyBorder="1" applyAlignment="1" applyProtection="1">
      <alignment horizontal="right" vertical="center" wrapText="1"/>
      <protection locked="0"/>
    </xf>
    <xf numFmtId="2" fontId="36" fillId="12" borderId="19" xfId="0" applyNumberFormat="1" applyFont="1" applyFill="1" applyBorder="1" applyAlignment="1" applyProtection="1">
      <alignment horizontal="right" vertical="center" wrapText="1"/>
    </xf>
    <xf numFmtId="2" fontId="36" fillId="12" borderId="39" xfId="0" applyNumberFormat="1" applyFont="1" applyFill="1" applyBorder="1" applyAlignment="1" applyProtection="1">
      <alignment horizontal="right" vertical="center" wrapText="1"/>
    </xf>
    <xf numFmtId="4" fontId="37" fillId="4" borderId="8" xfId="0" applyNumberFormat="1" applyFont="1" applyFill="1" applyBorder="1" applyAlignment="1" applyProtection="1">
      <alignment horizontal="right" vertical="center" wrapText="1"/>
      <protection locked="0"/>
    </xf>
    <xf numFmtId="0" fontId="47" fillId="0" borderId="0" xfId="0" applyFont="1" applyFill="1" applyAlignment="1" applyProtection="1">
      <alignment horizontal="left" vertical="center"/>
      <protection locked="0"/>
    </xf>
    <xf numFmtId="0" fontId="47" fillId="0" borderId="0" xfId="0" applyFont="1" applyAlignme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protection locked="0"/>
    </xf>
    <xf numFmtId="0" fontId="22" fillId="0" borderId="0" xfId="0" applyFont="1" applyAlignment="1">
      <alignment horizontal="left"/>
    </xf>
    <xf numFmtId="0" fontId="33" fillId="7" borderId="1" xfId="0" applyFont="1" applyFill="1" applyBorder="1" applyAlignment="1" applyProtection="1">
      <alignment horizontal="center" vertical="center" wrapText="1"/>
    </xf>
    <xf numFmtId="0" fontId="55" fillId="0" borderId="0" xfId="0" applyFont="1" applyAlignment="1" applyProtection="1">
      <alignment horizontal="left" vertical="center"/>
      <protection locked="0"/>
    </xf>
    <xf numFmtId="0" fontId="55" fillId="0" borderId="0" xfId="0" applyFont="1" applyProtection="1">
      <protection locked="0"/>
    </xf>
    <xf numFmtId="0" fontId="56" fillId="0" borderId="0" xfId="0" applyFont="1" applyAlignment="1" applyProtection="1">
      <alignment horizontal="justify" vertical="top"/>
      <protection locked="0"/>
    </xf>
    <xf numFmtId="0" fontId="55" fillId="0" borderId="0" xfId="0" applyFont="1" applyAlignment="1" applyProtection="1"/>
    <xf numFmtId="0" fontId="55" fillId="0" borderId="0" xfId="0" applyFont="1" applyProtection="1"/>
    <xf numFmtId="0" fontId="55" fillId="2" borderId="0" xfId="0" applyFont="1" applyFill="1" applyAlignment="1" applyProtection="1"/>
    <xf numFmtId="0" fontId="55" fillId="2" borderId="0" xfId="0" applyFont="1" applyFill="1" applyProtection="1">
      <protection locked="0"/>
    </xf>
    <xf numFmtId="0" fontId="55" fillId="0" borderId="0" xfId="0" applyFont="1" applyAlignment="1" applyProtection="1">
      <alignment vertical="center"/>
    </xf>
    <xf numFmtId="0" fontId="55" fillId="0" borderId="0" xfId="0" applyFont="1" applyAlignment="1" applyProtection="1">
      <alignment vertical="center"/>
      <protection locked="0"/>
    </xf>
    <xf numFmtId="0" fontId="55" fillId="0" borderId="0" xfId="0" applyFont="1" applyFill="1" applyBorder="1" applyAlignment="1" applyProtection="1">
      <alignment vertical="center"/>
    </xf>
    <xf numFmtId="0" fontId="54" fillId="0" borderId="0" xfId="0" applyFont="1" applyAlignment="1" applyProtection="1">
      <protection locked="0"/>
    </xf>
    <xf numFmtId="0" fontId="54" fillId="0" borderId="0" xfId="0" applyFont="1" applyProtection="1">
      <protection locked="0"/>
    </xf>
    <xf numFmtId="0" fontId="55" fillId="0" borderId="0" xfId="0" applyFont="1" applyFill="1" applyAlignment="1" applyProtection="1"/>
    <xf numFmtId="0" fontId="55" fillId="0" borderId="0" xfId="0" applyFont="1" applyFill="1" applyProtection="1">
      <protection locked="0"/>
    </xf>
    <xf numFmtId="0" fontId="56" fillId="0" borderId="25" xfId="0" applyFont="1" applyFill="1" applyBorder="1" applyAlignment="1" applyProtection="1">
      <alignment horizontal="left"/>
    </xf>
    <xf numFmtId="0" fontId="56" fillId="0" borderId="0" xfId="0" applyFont="1" applyFill="1" applyBorder="1" applyAlignment="1" applyProtection="1">
      <alignment horizontal="left" wrapText="1"/>
    </xf>
    <xf numFmtId="0" fontId="55" fillId="0" borderId="0" xfId="0" applyFont="1" applyBorder="1" applyAlignment="1" applyProtection="1"/>
    <xf numFmtId="0" fontId="55" fillId="0" borderId="0" xfId="0" applyFont="1" applyBorder="1" applyProtection="1">
      <protection locked="0"/>
    </xf>
    <xf numFmtId="0" fontId="55" fillId="0" borderId="0" xfId="0" applyFont="1" applyAlignment="1" applyProtection="1">
      <protection locked="0"/>
    </xf>
    <xf numFmtId="0" fontId="58" fillId="0" borderId="0" xfId="0" applyFont="1" applyProtection="1">
      <protection locked="0"/>
    </xf>
    <xf numFmtId="43" fontId="22" fillId="0" borderId="0" xfId="1" applyFont="1" applyAlignment="1" applyProtection="1">
      <alignment horizontal="right"/>
      <protection locked="0"/>
    </xf>
    <xf numFmtId="43" fontId="22" fillId="0" borderId="0" xfId="1" applyFont="1" applyProtection="1">
      <protection locked="0"/>
    </xf>
    <xf numFmtId="43" fontId="22" fillId="0" borderId="0" xfId="1" applyFont="1" applyFill="1" applyBorder="1" applyAlignment="1" applyProtection="1">
      <alignment horizontal="center"/>
      <protection locked="0"/>
    </xf>
    <xf numFmtId="43" fontId="22" fillId="0" borderId="0" xfId="1" applyFont="1" applyAlignment="1">
      <alignment horizontal="center"/>
    </xf>
    <xf numFmtId="0" fontId="49" fillId="0" borderId="0" xfId="0" applyFont="1" applyAlignment="1">
      <alignment wrapText="1"/>
    </xf>
    <xf numFmtId="0" fontId="22" fillId="0" borderId="0" xfId="0" applyFont="1" applyAlignment="1">
      <alignment horizontal="center" wrapText="1"/>
    </xf>
    <xf numFmtId="0" fontId="26" fillId="12" borderId="19" xfId="0" applyFont="1" applyFill="1" applyBorder="1" applyAlignment="1">
      <alignment horizontal="center" vertical="center" wrapText="1"/>
    </xf>
    <xf numFmtId="43" fontId="26" fillId="12" borderId="19" xfId="1" applyFont="1" applyFill="1" applyBorder="1" applyAlignment="1">
      <alignment horizontal="center" vertical="center" wrapText="1"/>
    </xf>
    <xf numFmtId="0" fontId="59" fillId="0" borderId="0" xfId="0" applyFont="1" applyAlignment="1">
      <alignment horizontal="center" wrapText="1"/>
    </xf>
    <xf numFmtId="43" fontId="22" fillId="0" borderId="9" xfId="1" applyFont="1" applyBorder="1" applyAlignment="1">
      <alignment horizontal="center"/>
    </xf>
    <xf numFmtId="14" fontId="22" fillId="0" borderId="9" xfId="0" applyNumberFormat="1" applyFont="1" applyBorder="1" applyAlignment="1">
      <alignment wrapText="1"/>
    </xf>
    <xf numFmtId="43" fontId="22" fillId="0" borderId="1" xfId="1" applyFont="1" applyBorder="1" applyAlignment="1">
      <alignment horizontal="center"/>
    </xf>
    <xf numFmtId="43" fontId="22" fillId="0" borderId="19" xfId="1" applyFont="1" applyBorder="1" applyAlignment="1">
      <alignment horizontal="center"/>
    </xf>
    <xf numFmtId="43" fontId="22" fillId="0" borderId="11" xfId="1" applyFont="1" applyBorder="1" applyAlignment="1">
      <alignment horizontal="center"/>
    </xf>
    <xf numFmtId="43" fontId="22" fillId="0" borderId="0" xfId="1" applyFont="1"/>
    <xf numFmtId="7" fontId="26" fillId="0" borderId="1" xfId="1" applyNumberFormat="1" applyFont="1" applyBorder="1" applyAlignment="1">
      <alignment horizontal="center" vertical="center"/>
    </xf>
    <xf numFmtId="0" fontId="31" fillId="0" borderId="0" xfId="0" applyFont="1" applyBorder="1" applyAlignment="1">
      <alignment horizontal="left" vertical="center" wrapText="1"/>
    </xf>
    <xf numFmtId="7" fontId="26" fillId="0" borderId="0" xfId="1" applyNumberFormat="1" applyFont="1" applyBorder="1" applyAlignment="1">
      <alignment horizontal="center" vertical="center"/>
    </xf>
    <xf numFmtId="0" fontId="38" fillId="0" borderId="0" xfId="0" applyFont="1"/>
    <xf numFmtId="0" fontId="22" fillId="0" borderId="0" xfId="0" applyFont="1" applyAlignment="1"/>
    <xf numFmtId="43" fontId="22" fillId="0" borderId="0" xfId="1" applyFont="1" applyAlignment="1"/>
    <xf numFmtId="0" fontId="22" fillId="0" borderId="18" xfId="0" applyFont="1" applyBorder="1" applyAlignment="1">
      <alignment horizontal="center"/>
    </xf>
    <xf numFmtId="43" fontId="22" fillId="0" borderId="0" xfId="1" applyFont="1" applyAlignment="1">
      <alignment horizontal="left"/>
    </xf>
    <xf numFmtId="0" fontId="42" fillId="0" borderId="2" xfId="0" applyFont="1" applyFill="1" applyBorder="1" applyAlignment="1" applyProtection="1">
      <alignment horizontal="left" vertical="center" wrapText="1"/>
    </xf>
    <xf numFmtId="0" fontId="42" fillId="0" borderId="6" xfId="0" applyFont="1" applyFill="1" applyBorder="1" applyAlignment="1" applyProtection="1">
      <alignment horizontal="left" vertical="center" wrapText="1"/>
    </xf>
    <xf numFmtId="0" fontId="41" fillId="0" borderId="2" xfId="0" applyFont="1" applyFill="1" applyBorder="1" applyAlignment="1" applyProtection="1">
      <alignment horizontal="left" vertical="center" wrapText="1"/>
    </xf>
    <xf numFmtId="0" fontId="41" fillId="0" borderId="5" xfId="0" applyFont="1" applyFill="1" applyBorder="1" applyAlignment="1" applyProtection="1">
      <alignment horizontal="left" vertical="center" wrapText="1"/>
    </xf>
    <xf numFmtId="0" fontId="37" fillId="0" borderId="2" xfId="0"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26" fillId="0" borderId="2"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33" fillId="7" borderId="34" xfId="0" applyFont="1" applyFill="1" applyBorder="1" applyAlignment="1" applyProtection="1">
      <alignment horizontal="center" vertical="center"/>
    </xf>
    <xf numFmtId="0" fontId="33" fillId="7" borderId="34" xfId="0" applyFont="1" applyFill="1" applyBorder="1" applyAlignment="1" applyProtection="1">
      <alignment horizontal="center" vertical="center" wrapText="1"/>
    </xf>
    <xf numFmtId="0" fontId="33" fillId="7" borderId="1" xfId="0" applyFont="1" applyFill="1" applyBorder="1" applyAlignment="1" applyProtection="1">
      <alignment horizontal="center" vertical="center" wrapText="1"/>
    </xf>
    <xf numFmtId="0" fontId="50"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2" fillId="0" borderId="1" xfId="0" applyFont="1" applyBorder="1" applyAlignment="1" applyProtection="1">
      <alignment horizontal="left" vertical="center" wrapText="1"/>
      <protection locked="0"/>
    </xf>
    <xf numFmtId="0" fontId="22" fillId="0" borderId="2"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34" fillId="4" borderId="3" xfId="0" applyFont="1" applyFill="1" applyBorder="1" applyAlignment="1" applyProtection="1">
      <alignment horizontal="left" vertical="center"/>
    </xf>
    <xf numFmtId="0" fontId="34" fillId="4" borderId="35" xfId="0" applyFont="1" applyFill="1" applyBorder="1" applyAlignment="1" applyProtection="1">
      <alignment horizontal="left" vertical="center"/>
    </xf>
    <xf numFmtId="0" fontId="34" fillId="0" borderId="3" xfId="0" applyFont="1" applyFill="1" applyBorder="1" applyAlignment="1" applyProtection="1">
      <alignment horizontal="left" vertical="center"/>
    </xf>
    <xf numFmtId="0" fontId="34" fillId="0" borderId="4" xfId="0" applyFont="1" applyFill="1" applyBorder="1" applyAlignment="1" applyProtection="1">
      <alignment horizontal="left" vertical="center"/>
    </xf>
    <xf numFmtId="0" fontId="34" fillId="0" borderId="35" xfId="0" applyFont="1" applyFill="1" applyBorder="1" applyAlignment="1" applyProtection="1">
      <alignment horizontal="left" vertical="center"/>
    </xf>
    <xf numFmtId="0" fontId="33" fillId="7" borderId="40" xfId="0" applyFont="1" applyFill="1" applyBorder="1" applyAlignment="1" applyProtection="1">
      <alignment horizontal="center" vertical="center" wrapText="1"/>
    </xf>
    <xf numFmtId="0" fontId="33" fillId="7" borderId="14" xfId="0" applyFont="1" applyFill="1" applyBorder="1" applyAlignment="1" applyProtection="1">
      <alignment horizontal="center" vertical="center" wrapText="1"/>
    </xf>
    <xf numFmtId="0" fontId="33" fillId="7" borderId="32" xfId="0" applyFont="1" applyFill="1" applyBorder="1" applyAlignment="1" applyProtection="1">
      <alignment horizontal="center" vertical="center" wrapText="1"/>
    </xf>
    <xf numFmtId="0" fontId="33" fillId="7" borderId="13" xfId="0" applyFont="1" applyFill="1" applyBorder="1" applyAlignment="1" applyProtection="1">
      <alignment horizontal="center" vertical="center" wrapText="1"/>
    </xf>
    <xf numFmtId="0" fontId="33" fillId="7" borderId="41" xfId="0" applyFont="1" applyFill="1" applyBorder="1" applyAlignment="1" applyProtection="1">
      <alignment horizontal="center" vertical="center" wrapText="1"/>
    </xf>
    <xf numFmtId="0" fontId="33" fillId="7" borderId="6" xfId="0" applyFont="1" applyFill="1" applyBorder="1" applyAlignment="1" applyProtection="1">
      <alignment horizontal="center" vertical="center" wrapText="1"/>
    </xf>
    <xf numFmtId="0" fontId="51" fillId="13" borderId="7" xfId="0" applyFont="1" applyFill="1" applyBorder="1" applyAlignment="1" applyProtection="1">
      <alignment horizontal="left" vertical="center" wrapText="1"/>
    </xf>
    <xf numFmtId="0" fontId="34" fillId="4" borderId="4" xfId="0" applyFont="1" applyFill="1" applyBorder="1" applyAlignment="1" applyProtection="1">
      <alignment horizontal="left" vertical="center"/>
    </xf>
    <xf numFmtId="0" fontId="37" fillId="12" borderId="3" xfId="0" applyFont="1" applyFill="1" applyBorder="1" applyAlignment="1" applyProtection="1">
      <alignment horizontal="left" vertical="center" wrapText="1"/>
      <protection locked="0"/>
    </xf>
    <xf numFmtId="0" fontId="37" fillId="12" borderId="4" xfId="0" applyFont="1" applyFill="1" applyBorder="1" applyAlignment="1" applyProtection="1">
      <alignment horizontal="left" vertical="center" wrapText="1"/>
      <protection locked="0"/>
    </xf>
    <xf numFmtId="0" fontId="37" fillId="12" borderId="35" xfId="0" applyFont="1" applyFill="1" applyBorder="1" applyAlignment="1" applyProtection="1">
      <alignment horizontal="left" vertical="center" wrapText="1"/>
      <protection locked="0"/>
    </xf>
    <xf numFmtId="0" fontId="37" fillId="4" borderId="3" xfId="0" applyFont="1" applyFill="1" applyBorder="1" applyAlignment="1" applyProtection="1">
      <alignment horizontal="left" vertical="center" wrapText="1"/>
      <protection locked="0"/>
    </xf>
    <xf numFmtId="0" fontId="37" fillId="4" borderId="4" xfId="0" applyFont="1" applyFill="1" applyBorder="1" applyAlignment="1" applyProtection="1">
      <alignment horizontal="left" vertical="center" wrapText="1"/>
      <protection locked="0"/>
    </xf>
    <xf numFmtId="0" fontId="37" fillId="4" borderId="35" xfId="0" applyFont="1" applyFill="1" applyBorder="1" applyAlignment="1" applyProtection="1">
      <alignment horizontal="left" vertical="center" wrapText="1"/>
      <protection locked="0"/>
    </xf>
    <xf numFmtId="0" fontId="34" fillId="3" borderId="3" xfId="0" applyFont="1" applyFill="1" applyBorder="1" applyAlignment="1" applyProtection="1">
      <alignment horizontal="left" vertical="center" wrapText="1"/>
      <protection locked="0"/>
    </xf>
    <xf numFmtId="0" fontId="34" fillId="3" borderId="4" xfId="0" applyFont="1" applyFill="1" applyBorder="1" applyAlignment="1" applyProtection="1">
      <alignment horizontal="left" vertical="center" wrapText="1"/>
      <protection locked="0"/>
    </xf>
    <xf numFmtId="0" fontId="34" fillId="3" borderId="35" xfId="0" applyFont="1" applyFill="1" applyBorder="1" applyAlignment="1" applyProtection="1">
      <alignment horizontal="left" vertical="center" wrapText="1"/>
      <protection locked="0"/>
    </xf>
    <xf numFmtId="49" fontId="41" fillId="0" borderId="1" xfId="0" applyNumberFormat="1" applyFont="1" applyFill="1" applyBorder="1" applyAlignment="1" applyProtection="1">
      <alignment horizontal="left" vertical="center" wrapText="1"/>
    </xf>
    <xf numFmtId="0" fontId="37" fillId="0" borderId="1" xfId="0" applyFont="1" applyFill="1" applyBorder="1" applyAlignment="1" applyProtection="1">
      <alignment horizontal="left" vertical="center" wrapText="1"/>
    </xf>
    <xf numFmtId="0" fontId="36" fillId="0" borderId="2" xfId="0" applyFont="1" applyBorder="1" applyAlignment="1">
      <alignment horizontal="left"/>
    </xf>
    <xf numFmtId="0" fontId="36" fillId="0" borderId="5" xfId="0" applyFont="1" applyBorder="1" applyAlignment="1">
      <alignment horizontal="left"/>
    </xf>
    <xf numFmtId="0" fontId="36" fillId="0" borderId="6" xfId="0" applyFont="1" applyBorder="1" applyAlignment="1">
      <alignment horizontal="left"/>
    </xf>
    <xf numFmtId="0" fontId="26" fillId="12" borderId="1" xfId="0" applyFont="1" applyFill="1" applyBorder="1" applyAlignment="1">
      <alignment horizontal="center" vertical="center" wrapText="1"/>
    </xf>
    <xf numFmtId="0" fontId="31" fillId="0" borderId="1" xfId="0" applyFont="1" applyBorder="1" applyAlignment="1">
      <alignment horizontal="left" vertical="center" wrapText="1"/>
    </xf>
    <xf numFmtId="0" fontId="42" fillId="12" borderId="2" xfId="0" applyFont="1" applyFill="1" applyBorder="1" applyAlignment="1">
      <alignment horizontal="center" vertical="center" wrapText="1"/>
    </xf>
    <xf numFmtId="0" fontId="42" fillId="12" borderId="5" xfId="0" applyFont="1" applyFill="1" applyBorder="1" applyAlignment="1">
      <alignment horizontal="center" vertical="center" wrapText="1"/>
    </xf>
    <xf numFmtId="0" fontId="42" fillId="12" borderId="6" xfId="0" applyFont="1" applyFill="1" applyBorder="1" applyAlignment="1">
      <alignment horizontal="center" vertical="center" wrapText="1"/>
    </xf>
    <xf numFmtId="0" fontId="32" fillId="0" borderId="0" xfId="0" applyFont="1" applyAlignment="1">
      <alignment horizontal="left" vertical="center"/>
    </xf>
    <xf numFmtId="0" fontId="22" fillId="0" borderId="0" xfId="0" applyFont="1" applyAlignment="1">
      <alignment horizontal="center"/>
    </xf>
    <xf numFmtId="0" fontId="38" fillId="0" borderId="7" xfId="0" applyFont="1" applyBorder="1" applyAlignment="1">
      <alignment horizontal="left"/>
    </xf>
    <xf numFmtId="0" fontId="26" fillId="12" borderId="2" xfId="0" applyFont="1" applyFill="1" applyBorder="1" applyAlignment="1">
      <alignment horizontal="center" vertical="center" wrapText="1"/>
    </xf>
    <xf numFmtId="0" fontId="26" fillId="12" borderId="5" xfId="0" applyFont="1" applyFill="1" applyBorder="1" applyAlignment="1">
      <alignment horizontal="center" vertical="center" wrapText="1"/>
    </xf>
    <xf numFmtId="0" fontId="26" fillId="12" borderId="6" xfId="0" applyFont="1" applyFill="1" applyBorder="1" applyAlignment="1">
      <alignment horizontal="center" vertical="center" wrapText="1"/>
    </xf>
    <xf numFmtId="0" fontId="28" fillId="6" borderId="7" xfId="0" applyFont="1" applyFill="1" applyBorder="1" applyAlignment="1">
      <alignment horizontal="left"/>
    </xf>
    <xf numFmtId="0" fontId="26" fillId="12" borderId="17" xfId="0" applyFont="1" applyFill="1" applyBorder="1" applyAlignment="1">
      <alignment horizontal="center" vertical="center" wrapText="1"/>
    </xf>
    <xf numFmtId="0" fontId="26" fillId="12" borderId="16" xfId="0" applyFont="1" applyFill="1" applyBorder="1" applyAlignment="1">
      <alignment horizontal="center" vertical="center" wrapText="1"/>
    </xf>
    <xf numFmtId="0" fontId="29" fillId="0" borderId="36" xfId="0" applyFont="1" applyBorder="1" applyAlignment="1">
      <alignment horizontal="left" vertical="center" wrapText="1"/>
    </xf>
    <xf numFmtId="0" fontId="29" fillId="0" borderId="13" xfId="0" applyFont="1" applyBorder="1" applyAlignment="1">
      <alignment horizontal="left" vertical="center" wrapText="1"/>
    </xf>
    <xf numFmtId="0" fontId="29" fillId="0" borderId="31" xfId="0" applyFont="1" applyBorder="1" applyAlignment="1">
      <alignment horizontal="left" vertical="center" wrapText="1"/>
    </xf>
    <xf numFmtId="0" fontId="29" fillId="0" borderId="10" xfId="0" applyFont="1" applyBorder="1" applyAlignment="1">
      <alignment horizontal="left" vertical="center" wrapText="1"/>
    </xf>
    <xf numFmtId="0" fontId="22" fillId="0" borderId="27" xfId="0" applyFont="1" applyBorder="1" applyAlignment="1">
      <alignment horizontal="center"/>
    </xf>
    <xf numFmtId="0" fontId="22" fillId="0" borderId="43" xfId="0" applyFont="1" applyBorder="1" applyAlignment="1">
      <alignment horizontal="center"/>
    </xf>
    <xf numFmtId="0" fontId="22" fillId="0" borderId="25" xfId="0" applyFont="1" applyBorder="1" applyAlignment="1">
      <alignment horizontal="center"/>
    </xf>
    <xf numFmtId="0" fontId="22" fillId="0" borderId="44" xfId="0" applyFont="1" applyBorder="1" applyAlignment="1">
      <alignment horizontal="center"/>
    </xf>
    <xf numFmtId="0" fontId="22" fillId="0" borderId="45" xfId="0" applyFont="1" applyBorder="1" applyAlignment="1">
      <alignment horizontal="center"/>
    </xf>
    <xf numFmtId="0" fontId="22" fillId="0" borderId="46" xfId="0" applyFont="1" applyBorder="1" applyAlignment="1">
      <alignment horizontal="center"/>
    </xf>
    <xf numFmtId="0" fontId="28" fillId="6" borderId="0" xfId="0" applyFont="1" applyFill="1" applyBorder="1" applyAlignment="1">
      <alignment horizontal="left"/>
    </xf>
    <xf numFmtId="0" fontId="24" fillId="8" borderId="1" xfId="0" applyFont="1" applyFill="1" applyBorder="1" applyAlignment="1" applyProtection="1">
      <alignment horizontal="left"/>
      <protection locked="0"/>
    </xf>
    <xf numFmtId="0" fontId="25" fillId="0" borderId="1" xfId="0" applyFont="1" applyBorder="1"/>
    <xf numFmtId="0" fontId="26" fillId="5" borderId="2" xfId="0" applyFont="1" applyFill="1" applyBorder="1" applyAlignment="1" applyProtection="1">
      <alignment horizontal="left" vertical="center"/>
      <protection locked="0"/>
    </xf>
    <xf numFmtId="0" fontId="26" fillId="5" borderId="5" xfId="0" applyFont="1" applyFill="1" applyBorder="1" applyAlignment="1" applyProtection="1">
      <alignment horizontal="left" vertical="center"/>
      <protection locked="0"/>
    </xf>
    <xf numFmtId="0" fontId="26" fillId="0" borderId="2" xfId="0" applyFont="1" applyBorder="1" applyAlignment="1" applyProtection="1">
      <alignment horizontal="left"/>
      <protection locked="0"/>
    </xf>
    <xf numFmtId="0" fontId="26" fillId="0" borderId="5" xfId="0" applyFont="1" applyBorder="1" applyAlignment="1" applyProtection="1">
      <alignment horizontal="left"/>
      <protection locked="0"/>
    </xf>
    <xf numFmtId="0" fontId="26" fillId="0" borderId="6" xfId="0" applyFont="1" applyBorder="1" applyAlignment="1" applyProtection="1">
      <alignment horizontal="left"/>
      <protection locked="0"/>
    </xf>
    <xf numFmtId="0" fontId="4" fillId="0" borderId="0" xfId="0" applyFont="1" applyAlignment="1" applyProtection="1">
      <alignment horizontal="center" vertical="center"/>
      <protection locked="0"/>
    </xf>
    <xf numFmtId="0" fontId="57" fillId="0" borderId="0" xfId="0" applyFont="1" applyAlignment="1" applyProtection="1">
      <alignment horizontal="right"/>
      <protection locked="0"/>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3" fontId="15" fillId="10" borderId="10" xfId="0" applyNumberFormat="1" applyFont="1" applyFill="1" applyBorder="1" applyAlignment="1" applyProtection="1">
      <alignment horizontal="left" vertical="center" wrapText="1"/>
    </xf>
    <xf numFmtId="3" fontId="15"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20" fillId="4" borderId="36" xfId="0" applyFont="1" applyFill="1" applyBorder="1" applyAlignment="1">
      <alignment vertical="center" wrapText="1"/>
    </xf>
    <xf numFmtId="0" fontId="20" fillId="4" borderId="13" xfId="0" applyFont="1" applyFill="1" applyBorder="1" applyAlignment="1">
      <alignment vertical="center" wrapText="1"/>
    </xf>
    <xf numFmtId="0" fontId="20" fillId="4" borderId="10"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3" fontId="15" fillId="5" borderId="32" xfId="0" applyNumberFormat="1" applyFont="1" applyFill="1" applyBorder="1" applyAlignment="1" applyProtection="1">
      <alignment horizontal="left" vertical="center" wrapText="1"/>
    </xf>
    <xf numFmtId="3" fontId="15" fillId="5" borderId="33" xfId="0" applyNumberFormat="1" applyFont="1" applyFill="1" applyBorder="1" applyAlignment="1" applyProtection="1">
      <alignment horizontal="left" vertical="center" wrapText="1"/>
    </xf>
    <xf numFmtId="0" fontId="12" fillId="0" borderId="0" xfId="0" applyFont="1" applyAlignment="1" applyProtection="1">
      <alignment horizontal="right"/>
    </xf>
    <xf numFmtId="3" fontId="15" fillId="5" borderId="13" xfId="0" applyNumberFormat="1" applyFont="1" applyFill="1" applyBorder="1" applyAlignment="1" applyProtection="1">
      <alignment horizontal="left" vertical="center" wrapText="1"/>
    </xf>
    <xf numFmtId="3" fontId="15" fillId="5" borderId="2" xfId="0" applyNumberFormat="1" applyFont="1" applyFill="1" applyBorder="1" applyAlignment="1" applyProtection="1">
      <alignment horizontal="left" vertical="center"/>
    </xf>
    <xf numFmtId="0" fontId="20" fillId="4" borderId="20" xfId="0" applyFont="1" applyFill="1" applyBorder="1" applyAlignment="1">
      <alignment vertical="center" wrapText="1"/>
    </xf>
    <xf numFmtId="0" fontId="20" fillId="4" borderId="22" xfId="0" applyFont="1" applyFill="1" applyBorder="1" applyAlignment="1">
      <alignment vertical="center" wrapText="1"/>
    </xf>
    <xf numFmtId="0" fontId="20" fillId="4" borderId="24"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7"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4" xfId="0" applyNumberFormat="1" applyFont="1" applyFill="1" applyBorder="1" applyAlignment="1" applyProtection="1">
      <alignment horizontal="center" vertical="center"/>
    </xf>
    <xf numFmtId="4" fontId="9" fillId="2" borderId="31" xfId="0" applyNumberFormat="1" applyFont="1" applyFill="1" applyBorder="1" applyAlignment="1" applyProtection="1">
      <alignment horizontal="center" vertical="center"/>
    </xf>
    <xf numFmtId="4" fontId="9" fillId="2" borderId="19"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0" fontId="9" fillId="0" borderId="0" xfId="0" applyFont="1" applyBorder="1" applyAlignment="1" applyProtection="1">
      <alignment horizontal="center"/>
      <protection locked="0"/>
    </xf>
  </cellXfs>
  <cellStyles count="3">
    <cellStyle name="Čiarka" xfId="1" builtinId="3"/>
    <cellStyle name="Normálna" xfId="0" builtinId="0"/>
    <cellStyle name="Percentá"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1</xdr:row>
      <xdr:rowOff>123327</xdr:rowOff>
    </xdr:from>
    <xdr:to>
      <xdr:col>11</xdr:col>
      <xdr:colOff>416719</xdr:colOff>
      <xdr:row>5</xdr:row>
      <xdr:rowOff>23813</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0588" y="337640"/>
          <a:ext cx="8824912" cy="75773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58</xdr:row>
      <xdr:rowOff>9525</xdr:rowOff>
    </xdr:from>
    <xdr:ext cx="10517981" cy="702468"/>
    <xdr:pic>
      <xdr:nvPicPr>
        <xdr:cNvPr id="3" name="Obrázok 2" descr="lg1">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925425"/>
          <a:ext cx="10517981" cy="702468"/>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zef.nemec\AppData\Local\Microsoft\Windows\INetCache\Content.Outlook\AMITLTM5\220_Priloha_2_Prirucky_pre_ziadatela-Test_uplnosti_ZoNFP-U3-SZ-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sheetName val="Rozpočet - partner 2"/>
      <sheetName val="Value for Money"/>
    </sheetNames>
    <sheetDataSet>
      <sheetData sheetId="0" refreshError="1"/>
      <sheetData sheetId="1"/>
      <sheetData sheetId="2" refreshError="1"/>
      <sheetData sheetId="3" refreshError="1"/>
      <sheetData sheetId="4" refreshError="1"/>
      <sheetData sheetId="5"/>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104"/>
  <sheetViews>
    <sheetView tabSelected="1" zoomScale="80" zoomScaleNormal="80" zoomScaleSheetLayoutView="40" workbookViewId="0">
      <selection activeCell="F21" sqref="F21"/>
    </sheetView>
  </sheetViews>
  <sheetFormatPr defaultColWidth="9.140625" defaultRowHeight="16.5" x14ac:dyDescent="0.3"/>
  <cols>
    <col min="1" max="1" width="8.7109375" style="23" customWidth="1"/>
    <col min="2" max="2" width="33.140625" style="23" customWidth="1"/>
    <col min="3" max="3" width="20.5703125" style="23" customWidth="1"/>
    <col min="4" max="4" width="8.7109375" style="63" customWidth="1"/>
    <col min="5" max="5" width="9" style="61" customWidth="1"/>
    <col min="6" max="6" width="15.7109375" style="61" customWidth="1"/>
    <col min="7" max="7" width="14.140625" style="61" customWidth="1"/>
    <col min="8" max="8" width="14.7109375" style="61" customWidth="1"/>
    <col min="9" max="9" width="15.5703125" style="61" customWidth="1"/>
    <col min="10" max="10" width="15.7109375" style="61" customWidth="1"/>
    <col min="11" max="11" width="32.5703125" style="61" customWidth="1"/>
    <col min="12" max="12" width="34.7109375" style="61" customWidth="1"/>
    <col min="13" max="13" width="35.140625" style="23" customWidth="1"/>
    <col min="14" max="14" width="17.7109375" style="142" customWidth="1"/>
    <col min="15" max="15" width="30" style="140" customWidth="1"/>
    <col min="16" max="35" width="9.140625" style="23" customWidth="1"/>
    <col min="36" max="16384" width="9.140625" style="23"/>
  </cols>
  <sheetData>
    <row r="1" spans="1:15" ht="16.5" customHeight="1" x14ac:dyDescent="0.3">
      <c r="A1" s="42"/>
      <c r="B1" s="42"/>
      <c r="C1" s="42"/>
      <c r="D1" s="43"/>
      <c r="E1" s="44"/>
      <c r="F1" s="44"/>
      <c r="G1" s="44"/>
      <c r="H1" s="44"/>
      <c r="I1" s="44"/>
      <c r="J1" s="44"/>
      <c r="K1" s="44"/>
      <c r="L1" s="44"/>
      <c r="M1" s="42"/>
      <c r="N1" s="139" t="s">
        <v>33</v>
      </c>
    </row>
    <row r="2" spans="1:15" ht="16.5" customHeight="1" x14ac:dyDescent="0.3">
      <c r="A2" s="193" t="s">
        <v>81</v>
      </c>
      <c r="B2" s="193"/>
      <c r="C2" s="193"/>
      <c r="D2" s="193"/>
      <c r="E2" s="193"/>
      <c r="F2" s="193"/>
      <c r="G2" s="193"/>
      <c r="H2" s="193"/>
      <c r="I2" s="193"/>
      <c r="J2" s="193"/>
      <c r="K2" s="193"/>
      <c r="L2" s="193"/>
      <c r="M2" s="193"/>
      <c r="N2" s="139" t="s">
        <v>35</v>
      </c>
    </row>
    <row r="3" spans="1:15" ht="16.5" customHeight="1" x14ac:dyDescent="0.3">
      <c r="A3" s="45"/>
      <c r="B3" s="45"/>
      <c r="C3" s="45"/>
      <c r="D3" s="45"/>
      <c r="E3" s="45"/>
      <c r="F3" s="45"/>
      <c r="G3" s="45"/>
      <c r="H3" s="45"/>
      <c r="I3" s="45"/>
      <c r="J3" s="45"/>
      <c r="K3" s="45"/>
      <c r="L3" s="45"/>
      <c r="M3" s="45"/>
      <c r="N3" s="139" t="s">
        <v>34</v>
      </c>
    </row>
    <row r="4" spans="1:15" x14ac:dyDescent="0.3">
      <c r="A4" s="42"/>
      <c r="B4" s="42"/>
      <c r="C4" s="42"/>
      <c r="D4" s="43"/>
      <c r="E4" s="44"/>
      <c r="F4" s="44"/>
      <c r="G4" s="44"/>
      <c r="H4" s="44"/>
      <c r="I4" s="44"/>
      <c r="J4" s="44"/>
      <c r="K4" s="44"/>
      <c r="L4" s="44"/>
      <c r="M4" s="42"/>
      <c r="N4" s="141"/>
    </row>
    <row r="5" spans="1:15" x14ac:dyDescent="0.3">
      <c r="A5" s="42"/>
      <c r="B5" s="42"/>
      <c r="C5" s="42"/>
      <c r="D5" s="43"/>
      <c r="E5" s="44"/>
      <c r="F5" s="44"/>
      <c r="G5" s="44"/>
      <c r="H5" s="44"/>
      <c r="I5" s="44"/>
      <c r="J5" s="44"/>
      <c r="K5" s="44"/>
      <c r="L5" s="44"/>
      <c r="M5" s="42"/>
      <c r="N5" s="141"/>
    </row>
    <row r="6" spans="1:15" x14ac:dyDescent="0.3">
      <c r="A6" s="46"/>
      <c r="B6" s="46" t="s">
        <v>83</v>
      </c>
      <c r="C6" s="46"/>
      <c r="D6" s="46"/>
      <c r="E6" s="46"/>
      <c r="F6" s="46"/>
      <c r="G6" s="46"/>
      <c r="H6" s="46"/>
      <c r="I6" s="46"/>
      <c r="J6" s="46"/>
      <c r="K6" s="46"/>
      <c r="L6" s="46"/>
      <c r="M6" s="46"/>
      <c r="O6" s="143"/>
    </row>
    <row r="7" spans="1:15" ht="30" customHeight="1" x14ac:dyDescent="0.3">
      <c r="A7" s="194" t="s">
        <v>32</v>
      </c>
      <c r="B7" s="195"/>
      <c r="C7" s="195"/>
      <c r="D7" s="195"/>
      <c r="E7" s="195"/>
      <c r="F7" s="195"/>
      <c r="G7" s="195"/>
      <c r="H7" s="195"/>
      <c r="I7" s="195"/>
      <c r="J7" s="195"/>
      <c r="K7" s="195"/>
      <c r="L7" s="195"/>
      <c r="M7" s="195"/>
    </row>
    <row r="8" spans="1:15" ht="15" customHeight="1" x14ac:dyDescent="0.3">
      <c r="A8" s="47"/>
      <c r="B8" s="47"/>
      <c r="C8" s="47"/>
      <c r="D8" s="47"/>
      <c r="E8" s="47"/>
      <c r="F8" s="47"/>
      <c r="G8" s="47"/>
      <c r="H8" s="47"/>
      <c r="I8" s="47"/>
      <c r="J8" s="47"/>
      <c r="K8" s="47"/>
      <c r="L8" s="47"/>
      <c r="M8" s="47"/>
    </row>
    <row r="9" spans="1:15" ht="15" customHeight="1" x14ac:dyDescent="0.3">
      <c r="A9" s="47"/>
      <c r="B9" s="47"/>
      <c r="C9" s="47"/>
      <c r="D9" s="47"/>
      <c r="E9" s="47"/>
      <c r="F9" s="47"/>
      <c r="G9" s="47"/>
      <c r="H9" s="47"/>
      <c r="I9" s="47"/>
      <c r="J9" s="47"/>
      <c r="K9" s="47"/>
      <c r="L9" s="47"/>
      <c r="M9" s="47"/>
    </row>
    <row r="10" spans="1:15" ht="20.25" customHeight="1" x14ac:dyDescent="0.3">
      <c r="A10" s="48" t="s">
        <v>0</v>
      </c>
      <c r="B10" s="48"/>
      <c r="C10" s="196"/>
      <c r="D10" s="196"/>
      <c r="E10" s="196"/>
      <c r="F10" s="196"/>
      <c r="G10" s="196"/>
      <c r="H10" s="196"/>
      <c r="I10" s="196"/>
      <c r="J10" s="196"/>
      <c r="K10" s="196"/>
      <c r="L10" s="196"/>
      <c r="M10" s="196"/>
    </row>
    <row r="11" spans="1:15" ht="20.25" customHeight="1" x14ac:dyDescent="0.3">
      <c r="A11" s="48" t="s">
        <v>1</v>
      </c>
      <c r="B11" s="48"/>
      <c r="C11" s="197"/>
      <c r="D11" s="198"/>
      <c r="E11" s="198"/>
      <c r="F11" s="198"/>
      <c r="G11" s="198"/>
      <c r="H11" s="198"/>
      <c r="I11" s="198"/>
      <c r="J11" s="198"/>
      <c r="K11" s="198"/>
      <c r="L11" s="198"/>
      <c r="M11" s="198"/>
    </row>
    <row r="12" spans="1:15" ht="20.25" customHeight="1" x14ac:dyDescent="0.3">
      <c r="A12" s="48" t="s">
        <v>152</v>
      </c>
      <c r="B12" s="48"/>
      <c r="C12" s="91"/>
      <c r="D12" s="74"/>
      <c r="E12" s="74"/>
      <c r="F12" s="74"/>
      <c r="G12" s="74"/>
      <c r="H12" s="74"/>
      <c r="I12" s="74"/>
      <c r="J12" s="74"/>
      <c r="K12" s="74"/>
      <c r="L12" s="74"/>
      <c r="M12" s="74"/>
    </row>
    <row r="13" spans="1:15" ht="17.25" thickBot="1" x14ac:dyDescent="0.35">
      <c r="A13" s="49"/>
      <c r="B13" s="49"/>
      <c r="C13" s="50"/>
      <c r="D13" s="51"/>
      <c r="E13" s="52"/>
      <c r="F13" s="52"/>
      <c r="G13" s="52"/>
      <c r="H13" s="52"/>
      <c r="I13" s="52"/>
      <c r="J13" s="52"/>
      <c r="K13" s="52"/>
      <c r="L13" s="52"/>
      <c r="M13" s="49"/>
    </row>
    <row r="14" spans="1:15" ht="24.75" customHeight="1" thickBot="1" x14ac:dyDescent="0.35">
      <c r="A14" s="199" t="s">
        <v>24</v>
      </c>
      <c r="B14" s="200"/>
      <c r="C14" s="201"/>
      <c r="D14" s="202"/>
      <c r="E14" s="202"/>
      <c r="F14" s="202"/>
      <c r="G14" s="202"/>
      <c r="H14" s="202"/>
      <c r="I14" s="202"/>
      <c r="J14" s="202"/>
      <c r="K14" s="202"/>
      <c r="L14" s="202"/>
      <c r="M14" s="203"/>
    </row>
    <row r="15" spans="1:15" ht="24.75" customHeight="1" x14ac:dyDescent="0.3">
      <c r="A15" s="206" t="s">
        <v>60</v>
      </c>
      <c r="B15" s="191" t="s">
        <v>2</v>
      </c>
      <c r="C15" s="191" t="s">
        <v>3</v>
      </c>
      <c r="D15" s="191" t="s">
        <v>61</v>
      </c>
      <c r="E15" s="191" t="s">
        <v>62</v>
      </c>
      <c r="F15" s="191" t="s">
        <v>63</v>
      </c>
      <c r="G15" s="190" t="s">
        <v>87</v>
      </c>
      <c r="H15" s="190"/>
      <c r="I15" s="190" t="s">
        <v>88</v>
      </c>
      <c r="J15" s="190"/>
      <c r="K15" s="191" t="s">
        <v>12</v>
      </c>
      <c r="L15" s="191" t="s">
        <v>64</v>
      </c>
      <c r="M15" s="204" t="s">
        <v>27</v>
      </c>
    </row>
    <row r="16" spans="1:15" ht="32.450000000000003" customHeight="1" x14ac:dyDescent="0.3">
      <c r="A16" s="207"/>
      <c r="B16" s="192"/>
      <c r="C16" s="192"/>
      <c r="D16" s="192"/>
      <c r="E16" s="192"/>
      <c r="F16" s="192"/>
      <c r="G16" s="90" t="s">
        <v>89</v>
      </c>
      <c r="H16" s="90" t="s">
        <v>90</v>
      </c>
      <c r="I16" s="138" t="s">
        <v>153</v>
      </c>
      <c r="J16" s="138" t="s">
        <v>90</v>
      </c>
      <c r="K16" s="192"/>
      <c r="L16" s="192"/>
      <c r="M16" s="205"/>
    </row>
    <row r="17" spans="1:15" s="53" customFormat="1" x14ac:dyDescent="0.3">
      <c r="A17" s="92" t="s">
        <v>92</v>
      </c>
      <c r="B17" s="95" t="s">
        <v>14</v>
      </c>
      <c r="C17" s="96"/>
      <c r="D17" s="98"/>
      <c r="E17" s="100">
        <v>0</v>
      </c>
      <c r="F17" s="100">
        <v>0</v>
      </c>
      <c r="G17" s="101">
        <f>ROUND(E17*F17,2)</f>
        <v>0</v>
      </c>
      <c r="H17" s="101">
        <f>(ROUND(E17*F17,2))*1.2</f>
        <v>0</v>
      </c>
      <c r="I17" s="101">
        <f>ROUND(IF(C17=$B$64,G17,G17*$C$12),2)</f>
        <v>0</v>
      </c>
      <c r="J17" s="101">
        <f>ROUND(IF(C17=$B$64,H17,H17*$C$12),2)</f>
        <v>0</v>
      </c>
      <c r="K17" s="105"/>
      <c r="L17" s="98"/>
      <c r="M17" s="106"/>
      <c r="N17" s="144"/>
      <c r="O17" s="145"/>
    </row>
    <row r="18" spans="1:15" s="53" customFormat="1" x14ac:dyDescent="0.3">
      <c r="A18" s="92" t="s">
        <v>93</v>
      </c>
      <c r="B18" s="95" t="s">
        <v>14</v>
      </c>
      <c r="C18" s="96"/>
      <c r="D18" s="98"/>
      <c r="E18" s="100">
        <v>0</v>
      </c>
      <c r="F18" s="100">
        <v>0</v>
      </c>
      <c r="G18" s="101">
        <f>ROUND(E18*F18,2)</f>
        <v>0</v>
      </c>
      <c r="H18" s="101">
        <f>(ROUND(E18*F18,2))*1.2</f>
        <v>0</v>
      </c>
      <c r="I18" s="101">
        <f>ROUND(IF(C18=$B$64,G18,G18*$C$12),2)</f>
        <v>0</v>
      </c>
      <c r="J18" s="101">
        <f>ROUND(IF(C18=$B$64,H18,H18*$C$12),2)</f>
        <v>0</v>
      </c>
      <c r="K18" s="98"/>
      <c r="L18" s="98"/>
      <c r="M18" s="107"/>
      <c r="N18" s="144"/>
      <c r="O18" s="145"/>
    </row>
    <row r="19" spans="1:15" s="53" customFormat="1" x14ac:dyDescent="0.3">
      <c r="A19" s="92"/>
      <c r="B19" s="95" t="s">
        <v>14</v>
      </c>
      <c r="C19" s="96"/>
      <c r="D19" s="98"/>
      <c r="E19" s="100">
        <v>0</v>
      </c>
      <c r="F19" s="100">
        <v>0</v>
      </c>
      <c r="G19" s="101">
        <f>ROUND(E19*F19,2)</f>
        <v>0</v>
      </c>
      <c r="H19" s="101">
        <f>(ROUND(E19*F19,2))*1.2</f>
        <v>0</v>
      </c>
      <c r="I19" s="101">
        <f>ROUND(IF(C19=$B$64,G19,G19*$C$12),2)</f>
        <v>0</v>
      </c>
      <c r="J19" s="101">
        <f>ROUND(IF(C19=$B$64,H19,H19*$C$12),2)</f>
        <v>0</v>
      </c>
      <c r="K19" s="98"/>
      <c r="L19" s="98"/>
      <c r="M19" s="107"/>
      <c r="N19" s="144"/>
      <c r="O19" s="145"/>
    </row>
    <row r="20" spans="1:15" s="53" customFormat="1" x14ac:dyDescent="0.3">
      <c r="A20" s="92"/>
      <c r="B20" s="95" t="s">
        <v>14</v>
      </c>
      <c r="C20" s="96"/>
      <c r="D20" s="98"/>
      <c r="E20" s="100">
        <v>0</v>
      </c>
      <c r="F20" s="100">
        <v>0</v>
      </c>
      <c r="G20" s="101">
        <f>ROUND(E20*F20,2)</f>
        <v>0</v>
      </c>
      <c r="H20" s="101">
        <f>(ROUND(E20*F20,2))*1.2</f>
        <v>0</v>
      </c>
      <c r="I20" s="101">
        <f>ROUND(IF(C20=$B$64,G20,G20*$C$12),2)</f>
        <v>0</v>
      </c>
      <c r="J20" s="101">
        <f>ROUND(IF(C20=$B$64,H20,H20*$C$12),2)</f>
        <v>0</v>
      </c>
      <c r="K20" s="98"/>
      <c r="L20" s="98"/>
      <c r="M20" s="107"/>
      <c r="N20" s="144"/>
      <c r="O20" s="145"/>
    </row>
    <row r="21" spans="1:15" s="53" customFormat="1" ht="17.25" thickBot="1" x14ac:dyDescent="0.35">
      <c r="A21" s="118" t="s">
        <v>65</v>
      </c>
      <c r="B21" s="119" t="s">
        <v>14</v>
      </c>
      <c r="C21" s="120"/>
      <c r="D21" s="121"/>
      <c r="E21" s="122">
        <v>0</v>
      </c>
      <c r="F21" s="122">
        <v>0</v>
      </c>
      <c r="G21" s="123">
        <f>ROUND(E21*F21,2)</f>
        <v>0</v>
      </c>
      <c r="H21" s="123">
        <f>(ROUND(E21*F21,2))*1.2</f>
        <v>0</v>
      </c>
      <c r="I21" s="101">
        <f>ROUND(IF(C21=$B$64,G21,G21*$C$12),2)</f>
        <v>0</v>
      </c>
      <c r="J21" s="101">
        <f>ROUND(IF(C21=$B$64,H21,H21*$C$12),2)</f>
        <v>0</v>
      </c>
      <c r="K21" s="99"/>
      <c r="L21" s="99"/>
      <c r="M21" s="108"/>
      <c r="N21" s="144"/>
      <c r="O21" s="145"/>
    </row>
    <row r="22" spans="1:15" ht="26.25" customHeight="1" thickBot="1" x14ac:dyDescent="0.35">
      <c r="A22" s="212" t="s">
        <v>85</v>
      </c>
      <c r="B22" s="213"/>
      <c r="C22" s="213"/>
      <c r="D22" s="213"/>
      <c r="E22" s="213"/>
      <c r="F22" s="213"/>
      <c r="G22" s="213"/>
      <c r="H22" s="214"/>
      <c r="I22" s="124">
        <f>SUM(I17:I21)</f>
        <v>0</v>
      </c>
      <c r="J22" s="124">
        <f>SUM(J17:J21)</f>
        <v>0</v>
      </c>
      <c r="K22" s="73"/>
      <c r="L22" s="73"/>
      <c r="M22" s="54"/>
    </row>
    <row r="23" spans="1:15" ht="16.5" customHeight="1" x14ac:dyDescent="0.3">
      <c r="A23" s="55"/>
      <c r="B23" s="55"/>
      <c r="C23" s="55"/>
      <c r="D23" s="55"/>
      <c r="E23" s="55"/>
      <c r="F23" s="55"/>
      <c r="G23" s="55"/>
      <c r="H23" s="55"/>
      <c r="I23" s="55"/>
      <c r="J23" s="55"/>
      <c r="K23" s="55"/>
      <c r="L23" s="55"/>
      <c r="M23" s="55"/>
    </row>
    <row r="24" spans="1:15" ht="17.25" thickBot="1" x14ac:dyDescent="0.35">
      <c r="A24" s="55"/>
      <c r="B24" s="55"/>
      <c r="C24" s="55"/>
      <c r="D24" s="55"/>
      <c r="E24" s="55"/>
      <c r="F24" s="55"/>
      <c r="G24" s="55"/>
      <c r="H24" s="55"/>
      <c r="I24" s="55"/>
      <c r="J24" s="55"/>
      <c r="K24" s="55"/>
      <c r="L24" s="56"/>
      <c r="M24" s="57"/>
    </row>
    <row r="25" spans="1:15" s="59" customFormat="1" ht="24" customHeight="1" thickBot="1" x14ac:dyDescent="0.3">
      <c r="A25" s="199" t="s">
        <v>154</v>
      </c>
      <c r="B25" s="211"/>
      <c r="C25" s="211"/>
      <c r="D25" s="211"/>
      <c r="E25" s="211"/>
      <c r="F25" s="211"/>
      <c r="G25" s="211"/>
      <c r="H25" s="211"/>
      <c r="I25" s="211"/>
      <c r="J25" s="211"/>
      <c r="K25" s="211"/>
      <c r="L25" s="200"/>
      <c r="M25" s="58"/>
      <c r="N25" s="146"/>
      <c r="O25" s="147"/>
    </row>
    <row r="26" spans="1:15" s="59" customFormat="1" ht="24" customHeight="1" x14ac:dyDescent="0.25">
      <c r="A26" s="206" t="s">
        <v>60</v>
      </c>
      <c r="B26" s="208" t="s">
        <v>2</v>
      </c>
      <c r="C26" s="191" t="s">
        <v>3</v>
      </c>
      <c r="D26" s="191" t="s">
        <v>61</v>
      </c>
      <c r="E26" s="191" t="s">
        <v>62</v>
      </c>
      <c r="F26" s="191" t="s">
        <v>132</v>
      </c>
      <c r="G26" s="190" t="s">
        <v>87</v>
      </c>
      <c r="H26" s="190"/>
      <c r="I26" s="190" t="s">
        <v>88</v>
      </c>
      <c r="J26" s="190"/>
      <c r="K26" s="191" t="s">
        <v>12</v>
      </c>
      <c r="L26" s="204" t="s">
        <v>64</v>
      </c>
      <c r="M26" s="58"/>
      <c r="N26" s="146"/>
      <c r="O26" s="147"/>
    </row>
    <row r="27" spans="1:15" ht="34.15" customHeight="1" x14ac:dyDescent="0.3">
      <c r="A27" s="207"/>
      <c r="B27" s="209"/>
      <c r="C27" s="192"/>
      <c r="D27" s="192"/>
      <c r="E27" s="192"/>
      <c r="F27" s="192"/>
      <c r="G27" s="90" t="s">
        <v>89</v>
      </c>
      <c r="H27" s="90" t="s">
        <v>90</v>
      </c>
      <c r="I27" s="138" t="s">
        <v>153</v>
      </c>
      <c r="J27" s="138" t="s">
        <v>90</v>
      </c>
      <c r="K27" s="192"/>
      <c r="L27" s="205"/>
      <c r="M27" s="58"/>
    </row>
    <row r="28" spans="1:15" ht="33" x14ac:dyDescent="0.3">
      <c r="A28" s="93" t="s">
        <v>94</v>
      </c>
      <c r="B28" s="94" t="s">
        <v>66</v>
      </c>
      <c r="C28" s="60" t="s">
        <v>101</v>
      </c>
      <c r="D28" s="97" t="s">
        <v>67</v>
      </c>
      <c r="E28" s="100">
        <v>0</v>
      </c>
      <c r="F28" s="100">
        <v>0</v>
      </c>
      <c r="G28" s="102">
        <f t="shared" ref="G28:G34" si="0">ROUND(E28*F28,2)</f>
        <v>0</v>
      </c>
      <c r="H28" s="102">
        <f>ROUND(E28*F28,2)</f>
        <v>0</v>
      </c>
      <c r="I28" s="103">
        <f t="shared" ref="I28:I34" si="1">ROUND(E28*F28,2)</f>
        <v>0</v>
      </c>
      <c r="J28" s="103">
        <f>ROUND(E28*F28,2)</f>
        <v>0</v>
      </c>
      <c r="K28" s="109"/>
      <c r="L28" s="110"/>
      <c r="M28" s="58"/>
      <c r="N28" s="148"/>
    </row>
    <row r="29" spans="1:15" ht="33" x14ac:dyDescent="0.3">
      <c r="A29" s="93" t="s">
        <v>95</v>
      </c>
      <c r="B29" s="94" t="s">
        <v>91</v>
      </c>
      <c r="C29" s="60" t="s">
        <v>102</v>
      </c>
      <c r="D29" s="97" t="s">
        <v>68</v>
      </c>
      <c r="E29" s="100">
        <v>0</v>
      </c>
      <c r="F29" s="100">
        <v>0</v>
      </c>
      <c r="G29" s="102">
        <f t="shared" si="0"/>
        <v>0</v>
      </c>
      <c r="H29" s="102">
        <f>ROUND(E29*F29,2)</f>
        <v>0</v>
      </c>
      <c r="I29" s="103">
        <f t="shared" si="1"/>
        <v>0</v>
      </c>
      <c r="J29" s="103">
        <f>ROUND(E29*F29,2)</f>
        <v>0</v>
      </c>
      <c r="K29" s="111"/>
      <c r="L29" s="110"/>
      <c r="M29" s="58"/>
      <c r="N29" s="148"/>
    </row>
    <row r="30" spans="1:15" ht="18" x14ac:dyDescent="0.3">
      <c r="A30" s="93" t="s">
        <v>96</v>
      </c>
      <c r="B30" s="94" t="s">
        <v>69</v>
      </c>
      <c r="C30" s="60" t="s">
        <v>103</v>
      </c>
      <c r="D30" s="97" t="s">
        <v>68</v>
      </c>
      <c r="E30" s="100">
        <v>0</v>
      </c>
      <c r="F30" s="104">
        <v>0</v>
      </c>
      <c r="G30" s="102">
        <f t="shared" si="0"/>
        <v>0</v>
      </c>
      <c r="H30" s="102">
        <f>(ROUND(E30*F30,2))*1.2</f>
        <v>0</v>
      </c>
      <c r="I30" s="102">
        <f t="shared" si="1"/>
        <v>0</v>
      </c>
      <c r="J30" s="103">
        <f>(ROUND(E30*F30,2))*1.2</f>
        <v>0</v>
      </c>
      <c r="K30" s="112"/>
      <c r="L30" s="110"/>
      <c r="M30" s="58"/>
      <c r="N30" s="148"/>
    </row>
    <row r="31" spans="1:15" ht="18" x14ac:dyDescent="0.3">
      <c r="A31" s="93" t="s">
        <v>97</v>
      </c>
      <c r="B31" s="94" t="s">
        <v>84</v>
      </c>
      <c r="C31" s="60" t="e">
        <f>'Podrobný rozpočet projektu '!sum</f>
        <v>#NAME?</v>
      </c>
      <c r="D31" s="97" t="s">
        <v>70</v>
      </c>
      <c r="E31" s="100">
        <v>0</v>
      </c>
      <c r="F31" s="104">
        <v>0</v>
      </c>
      <c r="G31" s="102">
        <f t="shared" si="0"/>
        <v>0</v>
      </c>
      <c r="H31" s="102">
        <f>(ROUND(E31*F31,2))*1.2</f>
        <v>0</v>
      </c>
      <c r="I31" s="102">
        <f t="shared" si="1"/>
        <v>0</v>
      </c>
      <c r="J31" s="103">
        <f>(ROUND(E31*F31,2))*1.2</f>
        <v>0</v>
      </c>
      <c r="K31" s="112"/>
      <c r="L31" s="110"/>
      <c r="M31" s="58"/>
      <c r="N31" s="148"/>
    </row>
    <row r="32" spans="1:15" ht="18" x14ac:dyDescent="0.3">
      <c r="A32" s="93" t="s">
        <v>98</v>
      </c>
      <c r="B32" s="94" t="s">
        <v>71</v>
      </c>
      <c r="C32" s="60" t="s">
        <v>104</v>
      </c>
      <c r="D32" s="97" t="s">
        <v>70</v>
      </c>
      <c r="E32" s="100">
        <v>0</v>
      </c>
      <c r="F32" s="104">
        <v>0</v>
      </c>
      <c r="G32" s="102">
        <f t="shared" si="0"/>
        <v>0</v>
      </c>
      <c r="H32" s="102">
        <f>(ROUND(E32*F32,2))*1.2</f>
        <v>0</v>
      </c>
      <c r="I32" s="102">
        <f t="shared" si="1"/>
        <v>0</v>
      </c>
      <c r="J32" s="103">
        <f>(ROUND(E32*F32,2))*1.2</f>
        <v>0</v>
      </c>
      <c r="K32" s="112"/>
      <c r="L32" s="110"/>
      <c r="M32" s="58"/>
    </row>
    <row r="33" spans="1:15" ht="18" x14ac:dyDescent="0.3">
      <c r="A33" s="93" t="s">
        <v>99</v>
      </c>
      <c r="B33" s="94" t="s">
        <v>72</v>
      </c>
      <c r="C33" s="60" t="s">
        <v>103</v>
      </c>
      <c r="D33" s="97" t="s">
        <v>70</v>
      </c>
      <c r="E33" s="100">
        <v>0</v>
      </c>
      <c r="F33" s="104">
        <v>0</v>
      </c>
      <c r="G33" s="102">
        <f t="shared" si="0"/>
        <v>0</v>
      </c>
      <c r="H33" s="102">
        <f>(ROUND(E33*F33,2))*1.2</f>
        <v>0</v>
      </c>
      <c r="I33" s="102">
        <f t="shared" si="1"/>
        <v>0</v>
      </c>
      <c r="J33" s="103">
        <f>(ROUND(E33*F33,2))*1.2</f>
        <v>0</v>
      </c>
      <c r="K33" s="112"/>
      <c r="L33" s="110"/>
      <c r="M33" s="58"/>
    </row>
    <row r="34" spans="1:15" ht="18.75" thickBot="1" x14ac:dyDescent="0.35">
      <c r="A34" s="125" t="s">
        <v>100</v>
      </c>
      <c r="B34" s="126" t="s">
        <v>73</v>
      </c>
      <c r="C34" s="127" t="s">
        <v>104</v>
      </c>
      <c r="D34" s="128" t="s">
        <v>70</v>
      </c>
      <c r="E34" s="122">
        <v>0</v>
      </c>
      <c r="F34" s="129">
        <v>0</v>
      </c>
      <c r="G34" s="130">
        <f t="shared" si="0"/>
        <v>0</v>
      </c>
      <c r="H34" s="130">
        <f>(ROUND(E34*F34,2))*1.2</f>
        <v>0</v>
      </c>
      <c r="I34" s="130">
        <f t="shared" si="1"/>
        <v>0</v>
      </c>
      <c r="J34" s="131">
        <f>(ROUND(E34*F34,2))*1.2</f>
        <v>0</v>
      </c>
      <c r="K34" s="113"/>
      <c r="L34" s="114"/>
      <c r="M34" s="58"/>
    </row>
    <row r="35" spans="1:15" ht="24" customHeight="1" thickBot="1" x14ac:dyDescent="0.35">
      <c r="A35" s="215" t="s">
        <v>74</v>
      </c>
      <c r="B35" s="216"/>
      <c r="C35" s="216"/>
      <c r="D35" s="216"/>
      <c r="E35" s="216"/>
      <c r="F35" s="216"/>
      <c r="G35" s="216"/>
      <c r="H35" s="217"/>
      <c r="I35" s="132">
        <f>SUM(I28:I34)</f>
        <v>0</v>
      </c>
      <c r="J35" s="132">
        <f>SUM(J28:J34)</f>
        <v>0</v>
      </c>
      <c r="L35" s="58"/>
      <c r="M35" s="58"/>
    </row>
    <row r="36" spans="1:15" ht="27" customHeight="1" thickBot="1" x14ac:dyDescent="0.35">
      <c r="A36" s="218" t="s">
        <v>129</v>
      </c>
      <c r="B36" s="219"/>
      <c r="C36" s="219"/>
      <c r="D36" s="219"/>
      <c r="E36" s="219"/>
      <c r="F36" s="219"/>
      <c r="G36" s="219"/>
      <c r="H36" s="220"/>
      <c r="I36" s="115">
        <f>I22+I35</f>
        <v>0</v>
      </c>
      <c r="J36" s="115">
        <f>J22+J35</f>
        <v>0</v>
      </c>
      <c r="L36" s="58"/>
      <c r="M36" s="62"/>
    </row>
    <row r="37" spans="1:15" x14ac:dyDescent="0.3">
      <c r="L37" s="64"/>
      <c r="M37" s="65"/>
    </row>
    <row r="39" spans="1:15" ht="21" customHeight="1" x14ac:dyDescent="0.3">
      <c r="A39" s="210" t="s">
        <v>75</v>
      </c>
      <c r="B39" s="210"/>
      <c r="C39" s="210"/>
      <c r="D39" s="210"/>
      <c r="E39" s="66"/>
      <c r="F39" s="66"/>
      <c r="G39" s="66"/>
      <c r="H39" s="66"/>
      <c r="I39" s="66"/>
      <c r="J39" s="66"/>
      <c r="K39" s="66"/>
      <c r="L39" s="66"/>
      <c r="M39" s="66"/>
    </row>
    <row r="40" spans="1:15" ht="96" customHeight="1" x14ac:dyDescent="0.3">
      <c r="A40" s="186" t="s">
        <v>155</v>
      </c>
      <c r="B40" s="187"/>
      <c r="C40" s="184" t="s">
        <v>156</v>
      </c>
      <c r="D40" s="185"/>
      <c r="E40" s="185"/>
      <c r="F40" s="185"/>
      <c r="G40" s="185"/>
      <c r="H40" s="185"/>
      <c r="I40" s="185"/>
      <c r="J40" s="185"/>
      <c r="K40" s="185"/>
      <c r="L40" s="185"/>
      <c r="M40" s="185"/>
    </row>
    <row r="41" spans="1:15" s="1" customFormat="1" ht="15.75" customHeight="1" x14ac:dyDescent="0.25">
      <c r="A41" s="182" t="s">
        <v>24</v>
      </c>
      <c r="B41" s="183"/>
      <c r="C41" s="188" t="s">
        <v>76</v>
      </c>
      <c r="D41" s="189"/>
      <c r="E41" s="189"/>
      <c r="F41" s="189"/>
      <c r="G41" s="189"/>
      <c r="H41" s="189"/>
      <c r="I41" s="189"/>
      <c r="J41" s="189"/>
      <c r="K41" s="189"/>
      <c r="L41" s="189"/>
      <c r="M41" s="189"/>
      <c r="N41" s="149"/>
      <c r="O41" s="150"/>
    </row>
    <row r="42" spans="1:15" x14ac:dyDescent="0.3">
      <c r="A42" s="182" t="s">
        <v>77</v>
      </c>
      <c r="B42" s="183"/>
      <c r="C42" s="184" t="s">
        <v>157</v>
      </c>
      <c r="D42" s="185"/>
      <c r="E42" s="185"/>
      <c r="F42" s="185"/>
      <c r="G42" s="185"/>
      <c r="H42" s="185"/>
      <c r="I42" s="185"/>
      <c r="J42" s="185"/>
      <c r="K42" s="185"/>
      <c r="L42" s="185"/>
      <c r="M42" s="185"/>
    </row>
    <row r="43" spans="1:15" ht="112.15" customHeight="1" x14ac:dyDescent="0.3">
      <c r="A43" s="182" t="s">
        <v>2</v>
      </c>
      <c r="B43" s="183"/>
      <c r="C43" s="184" t="s">
        <v>158</v>
      </c>
      <c r="D43" s="185"/>
      <c r="E43" s="185"/>
      <c r="F43" s="185"/>
      <c r="G43" s="185"/>
      <c r="H43" s="185"/>
      <c r="I43" s="185"/>
      <c r="J43" s="185"/>
      <c r="K43" s="185"/>
      <c r="L43" s="185"/>
      <c r="M43" s="185"/>
    </row>
    <row r="44" spans="1:15" ht="94.9" customHeight="1" x14ac:dyDescent="0.3">
      <c r="A44" s="182" t="s">
        <v>22</v>
      </c>
      <c r="B44" s="183"/>
      <c r="C44" s="184" t="s">
        <v>159</v>
      </c>
      <c r="D44" s="185"/>
      <c r="E44" s="185"/>
      <c r="F44" s="185"/>
      <c r="G44" s="185"/>
      <c r="H44" s="185"/>
      <c r="I44" s="185"/>
      <c r="J44" s="185"/>
      <c r="K44" s="185"/>
      <c r="L44" s="185"/>
      <c r="M44" s="185"/>
    </row>
    <row r="45" spans="1:15" ht="98.45" customHeight="1" x14ac:dyDescent="0.3">
      <c r="A45" s="182" t="s">
        <v>61</v>
      </c>
      <c r="B45" s="183"/>
      <c r="C45" s="184" t="s">
        <v>160</v>
      </c>
      <c r="D45" s="185"/>
      <c r="E45" s="185"/>
      <c r="F45" s="185"/>
      <c r="G45" s="185"/>
      <c r="H45" s="185"/>
      <c r="I45" s="185"/>
      <c r="J45" s="185"/>
      <c r="K45" s="185"/>
      <c r="L45" s="185"/>
      <c r="M45" s="185"/>
    </row>
    <row r="46" spans="1:15" ht="17.45" customHeight="1" x14ac:dyDescent="0.3">
      <c r="A46" s="222" t="s">
        <v>62</v>
      </c>
      <c r="B46" s="222"/>
      <c r="C46" s="184" t="s">
        <v>128</v>
      </c>
      <c r="D46" s="185"/>
      <c r="E46" s="185"/>
      <c r="F46" s="185"/>
      <c r="G46" s="185"/>
      <c r="H46" s="185"/>
      <c r="I46" s="185"/>
      <c r="J46" s="185"/>
      <c r="K46" s="185"/>
      <c r="L46" s="185"/>
      <c r="M46" s="185"/>
    </row>
    <row r="47" spans="1:15" ht="131.25" customHeight="1" x14ac:dyDescent="0.3">
      <c r="A47" s="182" t="s">
        <v>133</v>
      </c>
      <c r="B47" s="183"/>
      <c r="C47" s="184" t="s">
        <v>161</v>
      </c>
      <c r="D47" s="185"/>
      <c r="E47" s="185"/>
      <c r="F47" s="185"/>
      <c r="G47" s="185"/>
      <c r="H47" s="185"/>
      <c r="I47" s="185"/>
      <c r="J47" s="185"/>
      <c r="K47" s="185"/>
      <c r="L47" s="185"/>
      <c r="M47" s="185"/>
    </row>
    <row r="48" spans="1:15" s="65" customFormat="1" ht="116.25" customHeight="1" x14ac:dyDescent="0.3">
      <c r="A48" s="186" t="s">
        <v>168</v>
      </c>
      <c r="B48" s="187"/>
      <c r="C48" s="184" t="s">
        <v>162</v>
      </c>
      <c r="D48" s="185"/>
      <c r="E48" s="185"/>
      <c r="F48" s="185"/>
      <c r="G48" s="185"/>
      <c r="H48" s="185"/>
      <c r="I48" s="185"/>
      <c r="J48" s="185"/>
      <c r="K48" s="185"/>
      <c r="L48" s="185"/>
      <c r="M48" s="185"/>
      <c r="N48" s="151"/>
      <c r="O48" s="152"/>
    </row>
    <row r="49" spans="1:22" s="65" customFormat="1" ht="48" customHeight="1" x14ac:dyDescent="0.3">
      <c r="A49" s="186" t="s">
        <v>169</v>
      </c>
      <c r="B49" s="187"/>
      <c r="C49" s="184" t="s">
        <v>167</v>
      </c>
      <c r="D49" s="185"/>
      <c r="E49" s="185"/>
      <c r="F49" s="185"/>
      <c r="G49" s="185"/>
      <c r="H49" s="185"/>
      <c r="I49" s="185"/>
      <c r="J49" s="185"/>
      <c r="K49" s="185"/>
      <c r="L49" s="185"/>
      <c r="M49" s="185"/>
      <c r="N49" s="151"/>
      <c r="O49" s="152"/>
    </row>
    <row r="50" spans="1:22" ht="38.450000000000003" customHeight="1" x14ac:dyDescent="0.3">
      <c r="A50" s="182" t="s">
        <v>23</v>
      </c>
      <c r="B50" s="183"/>
      <c r="C50" s="184" t="s">
        <v>166</v>
      </c>
      <c r="D50" s="185"/>
      <c r="E50" s="185"/>
      <c r="F50" s="185"/>
      <c r="G50" s="185"/>
      <c r="H50" s="185"/>
      <c r="I50" s="185"/>
      <c r="J50" s="185"/>
      <c r="K50" s="185"/>
      <c r="L50" s="185"/>
      <c r="M50" s="185"/>
    </row>
    <row r="51" spans="1:22" ht="277.5" customHeight="1" x14ac:dyDescent="0.3">
      <c r="A51" s="182" t="s">
        <v>64</v>
      </c>
      <c r="B51" s="183"/>
      <c r="C51" s="184" t="s">
        <v>165</v>
      </c>
      <c r="D51" s="185"/>
      <c r="E51" s="185"/>
      <c r="F51" s="185"/>
      <c r="G51" s="185"/>
      <c r="H51" s="185"/>
      <c r="I51" s="185"/>
      <c r="J51" s="185"/>
      <c r="K51" s="185"/>
      <c r="L51" s="185"/>
      <c r="M51" s="185"/>
      <c r="N51" s="153"/>
      <c r="O51" s="154"/>
      <c r="P51" s="75"/>
      <c r="Q51" s="75"/>
      <c r="R51" s="75"/>
      <c r="S51" s="75"/>
      <c r="T51" s="75"/>
      <c r="U51" s="75"/>
      <c r="V51" s="75"/>
    </row>
    <row r="52" spans="1:22" ht="52.9" customHeight="1" x14ac:dyDescent="0.3">
      <c r="A52" s="182" t="s">
        <v>27</v>
      </c>
      <c r="B52" s="183"/>
      <c r="C52" s="184" t="s">
        <v>164</v>
      </c>
      <c r="D52" s="185"/>
      <c r="E52" s="185"/>
      <c r="F52" s="185"/>
      <c r="G52" s="185"/>
      <c r="H52" s="185"/>
      <c r="I52" s="185"/>
      <c r="J52" s="185"/>
      <c r="K52" s="185"/>
      <c r="L52" s="185"/>
      <c r="M52" s="185"/>
      <c r="N52" s="153"/>
      <c r="O52" s="154"/>
      <c r="P52" s="75"/>
      <c r="Q52" s="75"/>
      <c r="R52" s="75"/>
      <c r="S52" s="75"/>
      <c r="T52" s="75"/>
      <c r="U52" s="75"/>
      <c r="V52" s="75"/>
    </row>
    <row r="53" spans="1:22" ht="38.450000000000003" customHeight="1" x14ac:dyDescent="0.3">
      <c r="A53" s="186" t="s">
        <v>130</v>
      </c>
      <c r="B53" s="187"/>
      <c r="C53" s="184" t="s">
        <v>163</v>
      </c>
      <c r="D53" s="185"/>
      <c r="E53" s="185"/>
      <c r="F53" s="185"/>
      <c r="G53" s="185"/>
      <c r="H53" s="185"/>
      <c r="I53" s="185"/>
      <c r="J53" s="185"/>
      <c r="K53" s="185"/>
      <c r="L53" s="185"/>
      <c r="M53" s="185"/>
      <c r="N53" s="155"/>
      <c r="O53" s="156"/>
      <c r="P53" s="67"/>
      <c r="Q53" s="67"/>
      <c r="R53" s="67"/>
      <c r="S53" s="67"/>
      <c r="T53" s="67"/>
      <c r="U53" s="67"/>
      <c r="V53" s="67"/>
    </row>
    <row r="54" spans="1:22" ht="48" customHeight="1" x14ac:dyDescent="0.3">
      <c r="A54" s="221" t="s">
        <v>134</v>
      </c>
      <c r="B54" s="221"/>
      <c r="C54" s="221"/>
      <c r="D54" s="221"/>
      <c r="E54" s="221"/>
      <c r="F54" s="221"/>
      <c r="G54" s="221"/>
      <c r="H54" s="221"/>
      <c r="I54" s="221"/>
      <c r="J54" s="221"/>
      <c r="K54" s="221"/>
      <c r="L54" s="221"/>
      <c r="M54" s="221"/>
    </row>
    <row r="55" spans="1:22" x14ac:dyDescent="0.3">
      <c r="A55" s="42"/>
      <c r="B55" s="42"/>
      <c r="C55" s="42"/>
      <c r="D55" s="43"/>
      <c r="E55" s="44"/>
      <c r="F55" s="44"/>
      <c r="G55" s="44"/>
      <c r="H55" s="44"/>
      <c r="I55" s="44"/>
      <c r="J55" s="44"/>
      <c r="K55" s="44"/>
      <c r="L55" s="44"/>
      <c r="M55" s="42"/>
      <c r="N55" s="157"/>
    </row>
    <row r="56" spans="1:22" s="86" customFormat="1" ht="15" hidden="1" customHeight="1" x14ac:dyDescent="0.3">
      <c r="A56" s="83"/>
      <c r="B56" s="116" t="s">
        <v>105</v>
      </c>
      <c r="C56" s="83"/>
      <c r="D56" s="84"/>
      <c r="E56" s="85"/>
      <c r="F56" s="85"/>
      <c r="G56" s="85"/>
      <c r="H56" s="76"/>
      <c r="I56" s="76"/>
      <c r="J56" s="76"/>
      <c r="K56" s="76"/>
      <c r="L56" s="85"/>
      <c r="M56" s="83"/>
      <c r="N56" s="142"/>
      <c r="O56" s="140"/>
    </row>
    <row r="57" spans="1:22" s="86" customFormat="1" ht="15" hidden="1" customHeight="1" x14ac:dyDescent="0.3">
      <c r="A57" s="83"/>
      <c r="B57" s="116" t="s">
        <v>106</v>
      </c>
      <c r="C57" s="83"/>
      <c r="D57" s="84"/>
      <c r="E57" s="85"/>
      <c r="F57" s="85"/>
      <c r="G57" s="85"/>
      <c r="H57" s="76"/>
      <c r="I57" s="76"/>
      <c r="J57" s="76"/>
      <c r="K57" s="76"/>
      <c r="L57" s="85"/>
      <c r="M57" s="83"/>
      <c r="N57" s="142"/>
      <c r="O57" s="140"/>
    </row>
    <row r="58" spans="1:22" s="86" customFormat="1" ht="15" hidden="1" customHeight="1" x14ac:dyDescent="0.3">
      <c r="A58" s="76"/>
      <c r="B58" s="116" t="s">
        <v>107</v>
      </c>
      <c r="C58" s="76"/>
      <c r="D58" s="87"/>
      <c r="E58" s="88"/>
      <c r="F58" s="88"/>
      <c r="G58" s="88"/>
      <c r="H58" s="76"/>
      <c r="I58" s="76"/>
      <c r="J58" s="76"/>
      <c r="K58" s="76"/>
      <c r="L58" s="88"/>
      <c r="M58" s="76"/>
      <c r="N58" s="142"/>
      <c r="O58" s="140"/>
    </row>
    <row r="59" spans="1:22" s="86" customFormat="1" ht="15" hidden="1" customHeight="1" x14ac:dyDescent="0.3">
      <c r="A59" s="76"/>
      <c r="B59" s="116" t="s">
        <v>108</v>
      </c>
      <c r="C59" s="76"/>
      <c r="D59" s="87"/>
      <c r="E59" s="88"/>
      <c r="F59" s="88"/>
      <c r="G59" s="88"/>
      <c r="H59" s="76"/>
      <c r="I59" s="76"/>
      <c r="J59" s="76"/>
      <c r="K59" s="76"/>
      <c r="L59" s="88"/>
      <c r="M59" s="76"/>
      <c r="N59" s="142"/>
      <c r="O59" s="140"/>
    </row>
    <row r="60" spans="1:22" s="86" customFormat="1" ht="15" hidden="1" customHeight="1" x14ac:dyDescent="0.3">
      <c r="A60" s="76"/>
      <c r="B60" s="116" t="s">
        <v>109</v>
      </c>
      <c r="C60" s="76"/>
      <c r="D60" s="87"/>
      <c r="E60" s="88"/>
      <c r="F60" s="88"/>
      <c r="G60" s="88"/>
      <c r="H60" s="76"/>
      <c r="I60" s="76"/>
      <c r="J60" s="76"/>
      <c r="K60" s="76"/>
      <c r="L60" s="88"/>
      <c r="M60" s="76"/>
      <c r="N60" s="142"/>
      <c r="O60" s="140"/>
    </row>
    <row r="61" spans="1:22" s="86" customFormat="1" ht="15" hidden="1" customHeight="1" x14ac:dyDescent="0.3">
      <c r="A61" s="76"/>
      <c r="B61" s="116" t="s">
        <v>110</v>
      </c>
      <c r="C61" s="76"/>
      <c r="D61" s="87"/>
      <c r="E61" s="88"/>
      <c r="F61" s="88"/>
      <c r="G61" s="88"/>
      <c r="H61" s="76"/>
      <c r="I61" s="76"/>
      <c r="J61" s="76"/>
      <c r="K61" s="76"/>
      <c r="L61" s="88"/>
      <c r="M61" s="76"/>
      <c r="N61" s="142"/>
      <c r="O61" s="140"/>
    </row>
    <row r="62" spans="1:22" s="86" customFormat="1" ht="15" hidden="1" customHeight="1" x14ac:dyDescent="0.3">
      <c r="A62" s="76"/>
      <c r="B62" s="116" t="s">
        <v>111</v>
      </c>
      <c r="C62" s="76"/>
      <c r="D62" s="87"/>
      <c r="E62" s="88"/>
      <c r="F62" s="88"/>
      <c r="G62" s="88"/>
      <c r="H62" s="76"/>
      <c r="I62" s="76"/>
      <c r="J62" s="76"/>
      <c r="K62" s="76"/>
      <c r="L62" s="88"/>
      <c r="M62" s="76"/>
      <c r="N62" s="142"/>
      <c r="O62" s="140"/>
    </row>
    <row r="63" spans="1:22" s="86" customFormat="1" ht="15" hidden="1" customHeight="1" x14ac:dyDescent="0.3">
      <c r="A63" s="76"/>
      <c r="B63" s="116" t="s">
        <v>104</v>
      </c>
      <c r="C63" s="76"/>
      <c r="D63" s="87"/>
      <c r="E63" s="88"/>
      <c r="F63" s="88"/>
      <c r="G63" s="88"/>
      <c r="H63" s="76"/>
      <c r="I63" s="76"/>
      <c r="J63" s="76"/>
      <c r="K63" s="76"/>
      <c r="L63" s="88"/>
      <c r="M63" s="76"/>
      <c r="N63" s="157"/>
      <c r="O63" s="140"/>
    </row>
    <row r="64" spans="1:22" s="86" customFormat="1" ht="15" hidden="1" customHeight="1" x14ac:dyDescent="0.3">
      <c r="A64" s="76"/>
      <c r="B64" s="116" t="s">
        <v>112</v>
      </c>
      <c r="C64" s="76"/>
      <c r="D64" s="87"/>
      <c r="E64" s="88"/>
      <c r="F64" s="88"/>
      <c r="G64" s="88"/>
      <c r="H64" s="76"/>
      <c r="I64" s="76"/>
      <c r="J64" s="76"/>
      <c r="K64" s="76"/>
      <c r="L64" s="88"/>
      <c r="M64" s="76"/>
      <c r="N64" s="157"/>
      <c r="O64" s="140"/>
    </row>
    <row r="65" spans="1:15" s="86" customFormat="1" ht="15" hidden="1" customHeight="1" x14ac:dyDescent="0.3">
      <c r="A65" s="76"/>
      <c r="B65" s="76"/>
      <c r="C65" s="76"/>
      <c r="D65" s="87"/>
      <c r="E65" s="88"/>
      <c r="F65" s="88"/>
      <c r="G65" s="88"/>
      <c r="H65" s="76"/>
      <c r="I65" s="76"/>
      <c r="J65" s="76"/>
      <c r="K65" s="76"/>
      <c r="L65" s="88"/>
      <c r="M65" s="76"/>
      <c r="N65" s="157"/>
      <c r="O65" s="140"/>
    </row>
    <row r="66" spans="1:15" s="86" customFormat="1" ht="15" hidden="1" customHeight="1" x14ac:dyDescent="0.3">
      <c r="A66" s="117" t="s">
        <v>113</v>
      </c>
      <c r="B66" s="133" t="s">
        <v>115</v>
      </c>
      <c r="C66" s="76"/>
      <c r="D66" s="87"/>
      <c r="E66" s="88"/>
      <c r="F66" s="88"/>
      <c r="G66" s="88"/>
      <c r="I66" s="77"/>
      <c r="J66" s="135"/>
      <c r="K66" s="76"/>
      <c r="L66" s="88"/>
      <c r="M66" s="76"/>
      <c r="N66" s="157"/>
      <c r="O66" s="140"/>
    </row>
    <row r="67" spans="1:15" s="86" customFormat="1" ht="15" hidden="1" customHeight="1" x14ac:dyDescent="0.3">
      <c r="A67" s="76"/>
      <c r="B67" s="133" t="s">
        <v>117</v>
      </c>
      <c r="C67" s="76"/>
      <c r="D67" s="87"/>
      <c r="E67" s="88"/>
      <c r="F67" s="88"/>
      <c r="G67" s="88"/>
      <c r="I67" s="77"/>
      <c r="J67" s="135"/>
      <c r="K67" s="76"/>
      <c r="L67" s="88"/>
      <c r="M67" s="76"/>
      <c r="N67" s="157"/>
      <c r="O67" s="140"/>
    </row>
    <row r="68" spans="1:15" s="86" customFormat="1" ht="15" hidden="1" customHeight="1" x14ac:dyDescent="0.3">
      <c r="A68" s="76"/>
      <c r="B68" s="133" t="s">
        <v>116</v>
      </c>
      <c r="C68" s="76"/>
      <c r="D68" s="87"/>
      <c r="E68" s="88"/>
      <c r="F68" s="88"/>
      <c r="G68" s="88"/>
      <c r="I68" s="77"/>
      <c r="J68" s="135"/>
      <c r="K68" s="88"/>
      <c r="L68" s="88"/>
      <c r="M68" s="76"/>
      <c r="N68" s="157"/>
      <c r="O68" s="140"/>
    </row>
    <row r="69" spans="1:15" s="86" customFormat="1" ht="15" hidden="1" customHeight="1" x14ac:dyDescent="0.3">
      <c r="A69" s="76"/>
      <c r="B69" s="133" t="s">
        <v>118</v>
      </c>
      <c r="C69" s="76"/>
      <c r="D69" s="87"/>
      <c r="E69" s="88"/>
      <c r="F69" s="88"/>
      <c r="G69" s="88"/>
      <c r="I69" s="77"/>
      <c r="J69" s="135"/>
      <c r="K69" s="88"/>
      <c r="L69" s="88"/>
      <c r="M69" s="76"/>
      <c r="N69" s="157"/>
      <c r="O69" s="140"/>
    </row>
    <row r="70" spans="1:15" s="86" customFormat="1" ht="15" hidden="1" customHeight="1" x14ac:dyDescent="0.3">
      <c r="A70" s="76"/>
      <c r="B70" s="133" t="s">
        <v>25</v>
      </c>
      <c r="C70" s="76"/>
      <c r="D70" s="87"/>
      <c r="E70" s="88"/>
      <c r="F70" s="88"/>
      <c r="G70" s="88"/>
      <c r="I70" s="77"/>
      <c r="J70" s="135"/>
      <c r="K70" s="89"/>
      <c r="L70" s="88"/>
      <c r="M70" s="76"/>
      <c r="N70" s="157"/>
      <c r="O70" s="140"/>
    </row>
    <row r="71" spans="1:15" s="86" customFormat="1" ht="15" hidden="1" customHeight="1" x14ac:dyDescent="0.3">
      <c r="A71" s="76"/>
      <c r="B71" s="133" t="s">
        <v>119</v>
      </c>
      <c r="C71" s="76"/>
      <c r="D71" s="87"/>
      <c r="E71" s="88"/>
      <c r="F71" s="88"/>
      <c r="G71" s="88"/>
      <c r="I71" s="77"/>
      <c r="J71" s="135"/>
      <c r="K71" s="89"/>
      <c r="L71" s="88"/>
      <c r="M71" s="76"/>
      <c r="N71" s="157"/>
      <c r="O71" s="140"/>
    </row>
    <row r="72" spans="1:15" s="86" customFormat="1" ht="15" hidden="1" customHeight="1" x14ac:dyDescent="0.3">
      <c r="A72" s="76"/>
      <c r="B72" s="134" t="s">
        <v>120</v>
      </c>
      <c r="C72" s="76"/>
      <c r="D72" s="87"/>
      <c r="E72" s="88"/>
      <c r="F72" s="88"/>
      <c r="G72" s="88"/>
      <c r="I72" s="77"/>
      <c r="J72" s="135"/>
      <c r="K72" s="89"/>
      <c r="L72" s="88"/>
      <c r="M72" s="76"/>
      <c r="N72" s="157"/>
      <c r="O72" s="140"/>
    </row>
    <row r="73" spans="1:15" s="86" customFormat="1" ht="15" hidden="1" customHeight="1" x14ac:dyDescent="0.3">
      <c r="A73" s="76"/>
      <c r="B73" s="134" t="s">
        <v>131</v>
      </c>
      <c r="C73" s="76"/>
      <c r="D73" s="87"/>
      <c r="E73" s="88"/>
      <c r="F73" s="88"/>
      <c r="G73" s="88"/>
      <c r="I73" s="77"/>
      <c r="J73" s="135"/>
      <c r="K73" s="89"/>
      <c r="L73" s="88"/>
      <c r="M73" s="76"/>
      <c r="N73" s="157"/>
      <c r="O73" s="140"/>
    </row>
    <row r="74" spans="1:15" s="86" customFormat="1" ht="15" hidden="1" customHeight="1" x14ac:dyDescent="0.3">
      <c r="A74" s="76"/>
      <c r="B74" s="134" t="s">
        <v>121</v>
      </c>
      <c r="C74" s="76"/>
      <c r="D74" s="87"/>
      <c r="E74" s="88"/>
      <c r="F74" s="88"/>
      <c r="G74" s="88"/>
      <c r="I74" s="78"/>
      <c r="J74" s="136"/>
      <c r="K74" s="89"/>
      <c r="L74" s="88"/>
      <c r="M74" s="76"/>
      <c r="N74" s="157"/>
      <c r="O74" s="140"/>
    </row>
    <row r="75" spans="1:15" s="86" customFormat="1" ht="15" hidden="1" customHeight="1" x14ac:dyDescent="0.3">
      <c r="A75" s="76"/>
      <c r="B75" s="134" t="s">
        <v>127</v>
      </c>
      <c r="C75" s="76"/>
      <c r="D75" s="87"/>
      <c r="E75" s="88"/>
      <c r="F75" s="88"/>
      <c r="G75" s="88"/>
      <c r="I75" s="77"/>
      <c r="J75" s="135"/>
      <c r="K75" s="89"/>
      <c r="L75" s="88"/>
      <c r="M75" s="76"/>
      <c r="N75" s="157"/>
      <c r="O75" s="140"/>
    </row>
    <row r="76" spans="1:15" s="86" customFormat="1" ht="15" hidden="1" customHeight="1" x14ac:dyDescent="0.3">
      <c r="A76" s="76"/>
      <c r="B76" s="134" t="s">
        <v>26</v>
      </c>
      <c r="C76" s="76"/>
      <c r="D76" s="87"/>
      <c r="E76" s="88"/>
      <c r="F76" s="88"/>
      <c r="G76" s="88"/>
      <c r="I76" s="78"/>
      <c r="J76" s="136"/>
      <c r="K76" s="89"/>
      <c r="L76" s="88"/>
      <c r="M76" s="76"/>
      <c r="N76" s="157"/>
      <c r="O76" s="140"/>
    </row>
    <row r="77" spans="1:15" s="86" customFormat="1" ht="15" hidden="1" customHeight="1" x14ac:dyDescent="0.3">
      <c r="A77" s="76"/>
      <c r="B77" s="76"/>
      <c r="C77" s="76"/>
      <c r="D77" s="87"/>
      <c r="E77" s="88"/>
      <c r="F77" s="88"/>
      <c r="G77" s="88"/>
      <c r="I77" s="77"/>
      <c r="J77" s="135"/>
      <c r="K77" s="89"/>
      <c r="L77" s="88"/>
      <c r="M77" s="76"/>
      <c r="N77" s="157"/>
      <c r="O77" s="140"/>
    </row>
    <row r="78" spans="1:15" s="86" customFormat="1" ht="15" hidden="1" customHeight="1" x14ac:dyDescent="0.3">
      <c r="A78" s="117" t="s">
        <v>114</v>
      </c>
      <c r="B78" s="133" t="s">
        <v>124</v>
      </c>
      <c r="C78" s="76"/>
      <c r="D78" s="87"/>
      <c r="E78" s="88"/>
      <c r="F78" s="88"/>
      <c r="G78" s="88"/>
      <c r="I78" s="78"/>
      <c r="J78" s="136"/>
      <c r="K78" s="88"/>
      <c r="L78" s="88"/>
      <c r="M78" s="76"/>
      <c r="N78" s="157"/>
      <c r="O78" s="140"/>
    </row>
    <row r="79" spans="1:15" s="86" customFormat="1" ht="15" hidden="1" customHeight="1" x14ac:dyDescent="0.3">
      <c r="A79" s="76"/>
      <c r="B79" s="133" t="s">
        <v>122</v>
      </c>
      <c r="C79" s="76"/>
      <c r="D79" s="87"/>
      <c r="E79" s="88"/>
      <c r="F79" s="88"/>
      <c r="G79" s="88"/>
      <c r="I79" s="77"/>
      <c r="J79" s="135"/>
      <c r="K79" s="89"/>
      <c r="L79" s="88"/>
      <c r="M79" s="76"/>
      <c r="N79" s="157"/>
      <c r="O79" s="140"/>
    </row>
    <row r="80" spans="1:15" s="86" customFormat="1" hidden="1" x14ac:dyDescent="0.3">
      <c r="A80" s="76"/>
      <c r="B80" s="133" t="s">
        <v>124</v>
      </c>
      <c r="C80" s="76"/>
      <c r="D80" s="87"/>
      <c r="E80" s="88"/>
      <c r="F80" s="88"/>
      <c r="G80" s="88"/>
      <c r="I80" s="77"/>
      <c r="J80" s="135"/>
      <c r="K80" s="88"/>
      <c r="L80" s="88"/>
      <c r="M80" s="76"/>
      <c r="N80" s="157"/>
      <c r="O80" s="140"/>
    </row>
    <row r="81" spans="1:15" s="86" customFormat="1" hidden="1" x14ac:dyDescent="0.3">
      <c r="B81" s="133" t="s">
        <v>123</v>
      </c>
      <c r="C81" s="76"/>
      <c r="D81" s="87"/>
      <c r="E81" s="88"/>
      <c r="F81" s="88"/>
      <c r="G81" s="88"/>
      <c r="I81" s="77"/>
      <c r="J81" s="135"/>
      <c r="K81" s="88"/>
      <c r="L81" s="88"/>
      <c r="M81" s="76"/>
      <c r="N81" s="157"/>
      <c r="O81" s="140"/>
    </row>
    <row r="82" spans="1:15" s="86" customFormat="1" hidden="1" x14ac:dyDescent="0.3">
      <c r="A82" s="76"/>
      <c r="B82" s="133" t="s">
        <v>125</v>
      </c>
      <c r="C82" s="76"/>
      <c r="D82" s="87"/>
      <c r="E82" s="88"/>
      <c r="F82" s="88"/>
      <c r="G82" s="88"/>
      <c r="I82" s="77"/>
      <c r="J82" s="135"/>
      <c r="K82" s="88"/>
      <c r="L82" s="88"/>
      <c r="M82" s="76"/>
      <c r="N82" s="157"/>
      <c r="O82" s="140"/>
    </row>
    <row r="83" spans="1:15" s="86" customFormat="1" hidden="1" x14ac:dyDescent="0.3">
      <c r="A83" s="76"/>
      <c r="B83" s="133" t="s">
        <v>126</v>
      </c>
      <c r="C83" s="76"/>
      <c r="D83" s="87"/>
      <c r="E83" s="88"/>
      <c r="F83" s="88"/>
      <c r="G83" s="88"/>
      <c r="K83" s="88"/>
      <c r="L83" s="88"/>
      <c r="M83" s="76"/>
      <c r="N83" s="157"/>
      <c r="O83" s="140"/>
    </row>
    <row r="84" spans="1:15" s="82" customFormat="1" hidden="1" x14ac:dyDescent="0.3">
      <c r="A84" s="79"/>
      <c r="B84" s="133" t="s">
        <v>124</v>
      </c>
      <c r="C84" s="79"/>
      <c r="D84" s="80"/>
      <c r="E84" s="81"/>
      <c r="F84" s="81"/>
      <c r="G84" s="81"/>
      <c r="H84" s="81"/>
      <c r="I84" s="81"/>
      <c r="J84" s="81"/>
      <c r="K84" s="81"/>
      <c r="L84" s="81"/>
      <c r="M84" s="79"/>
      <c r="N84" s="157"/>
      <c r="O84" s="140"/>
    </row>
    <row r="85" spans="1:15" s="82" customFormat="1" hidden="1" x14ac:dyDescent="0.3">
      <c r="A85" s="79"/>
      <c r="B85" s="134" t="s">
        <v>26</v>
      </c>
      <c r="C85" s="79"/>
      <c r="D85" s="80"/>
      <c r="E85" s="81"/>
      <c r="F85" s="81"/>
      <c r="G85" s="81"/>
      <c r="H85" s="81"/>
      <c r="I85" s="81"/>
      <c r="J85" s="81"/>
      <c r="K85" s="81"/>
      <c r="L85" s="81"/>
      <c r="M85" s="79"/>
      <c r="N85" s="157"/>
      <c r="O85" s="140"/>
    </row>
    <row r="86" spans="1:15" hidden="1" x14ac:dyDescent="0.3">
      <c r="A86" s="42"/>
      <c r="B86" s="42"/>
      <c r="C86" s="42"/>
      <c r="D86" s="43"/>
      <c r="E86" s="44"/>
      <c r="F86" s="44"/>
      <c r="G86" s="44"/>
      <c r="H86" s="44"/>
      <c r="I86" s="44"/>
      <c r="J86" s="44"/>
      <c r="K86" s="44"/>
      <c r="L86" s="44"/>
      <c r="M86" s="42"/>
      <c r="N86" s="157"/>
    </row>
    <row r="87" spans="1:15" x14ac:dyDescent="0.3">
      <c r="A87" s="42"/>
      <c r="B87" s="42"/>
      <c r="C87" s="42"/>
      <c r="D87" s="43"/>
      <c r="E87" s="44"/>
      <c r="F87" s="44"/>
      <c r="G87" s="44"/>
      <c r="H87" s="44"/>
      <c r="I87" s="44"/>
      <c r="J87" s="44"/>
      <c r="K87" s="44"/>
      <c r="L87" s="44"/>
      <c r="M87" s="42"/>
      <c r="N87" s="157"/>
    </row>
    <row r="88" spans="1:15" x14ac:dyDescent="0.3">
      <c r="A88" s="42"/>
      <c r="B88" s="42"/>
      <c r="C88" s="42"/>
      <c r="D88" s="43"/>
      <c r="E88" s="44"/>
      <c r="F88" s="44"/>
      <c r="G88" s="44"/>
      <c r="H88" s="44"/>
      <c r="I88" s="44"/>
      <c r="J88" s="44"/>
      <c r="K88" s="44"/>
      <c r="L88" s="44"/>
      <c r="M88" s="42"/>
      <c r="N88" s="157"/>
    </row>
    <row r="89" spans="1:15" x14ac:dyDescent="0.3">
      <c r="A89" s="42"/>
      <c r="B89" s="42"/>
      <c r="C89" s="42"/>
      <c r="D89" s="43"/>
      <c r="E89" s="44"/>
      <c r="F89" s="44"/>
      <c r="G89" s="44"/>
      <c r="H89" s="44"/>
      <c r="I89" s="44"/>
      <c r="J89" s="44"/>
      <c r="K89" s="44"/>
      <c r="L89" s="44"/>
      <c r="M89" s="42"/>
      <c r="N89" s="157"/>
    </row>
    <row r="90" spans="1:15" x14ac:dyDescent="0.3">
      <c r="A90" s="42"/>
      <c r="B90" s="42"/>
      <c r="C90" s="42"/>
      <c r="D90" s="43"/>
      <c r="E90" s="44"/>
      <c r="F90" s="44"/>
      <c r="G90" s="44"/>
      <c r="H90" s="44"/>
      <c r="I90" s="44"/>
      <c r="J90" s="44"/>
      <c r="K90" s="44"/>
      <c r="L90" s="44"/>
      <c r="M90" s="42"/>
      <c r="N90" s="157"/>
    </row>
    <row r="91" spans="1:15" x14ac:dyDescent="0.3">
      <c r="A91" s="42"/>
      <c r="B91" s="42"/>
      <c r="C91" s="42"/>
      <c r="D91" s="43"/>
      <c r="E91" s="44"/>
      <c r="F91" s="44"/>
      <c r="G91" s="44"/>
      <c r="H91" s="44"/>
      <c r="I91" s="44"/>
      <c r="J91" s="44"/>
      <c r="K91" s="44"/>
      <c r="L91" s="44"/>
      <c r="M91" s="42"/>
      <c r="N91" s="157"/>
    </row>
    <row r="92" spans="1:15" x14ac:dyDescent="0.3">
      <c r="A92" s="42"/>
      <c r="B92" s="42"/>
      <c r="C92" s="42"/>
      <c r="D92" s="43"/>
      <c r="E92" s="44"/>
      <c r="F92" s="44"/>
      <c r="G92" s="44"/>
      <c r="H92" s="44"/>
      <c r="I92" s="44"/>
      <c r="J92" s="44"/>
      <c r="K92" s="44"/>
      <c r="L92" s="44"/>
      <c r="M92" s="42"/>
      <c r="N92" s="157"/>
    </row>
    <row r="93" spans="1:15" x14ac:dyDescent="0.3">
      <c r="A93" s="42"/>
      <c r="B93" s="42"/>
      <c r="C93" s="42"/>
      <c r="D93" s="43"/>
      <c r="E93" s="44"/>
      <c r="F93" s="44"/>
      <c r="G93" s="44"/>
      <c r="H93" s="44"/>
      <c r="I93" s="44"/>
      <c r="J93" s="44"/>
      <c r="K93" s="44"/>
      <c r="L93" s="44"/>
      <c r="M93" s="42"/>
      <c r="N93" s="157"/>
    </row>
    <row r="94" spans="1:15" x14ac:dyDescent="0.3">
      <c r="A94" s="42"/>
      <c r="B94" s="42"/>
      <c r="C94" s="42"/>
      <c r="D94" s="43"/>
      <c r="E94" s="44"/>
      <c r="F94" s="44"/>
      <c r="G94" s="44"/>
      <c r="H94" s="44"/>
      <c r="I94" s="44"/>
      <c r="J94" s="44"/>
      <c r="K94" s="44"/>
      <c r="L94" s="44"/>
      <c r="M94" s="42"/>
      <c r="N94" s="157"/>
    </row>
    <row r="95" spans="1:15" x14ac:dyDescent="0.3">
      <c r="A95" s="42"/>
      <c r="B95" s="42"/>
      <c r="C95" s="42"/>
      <c r="D95" s="43"/>
      <c r="E95" s="44"/>
      <c r="F95" s="44"/>
      <c r="G95" s="44"/>
      <c r="H95" s="44"/>
      <c r="I95" s="44"/>
      <c r="J95" s="44"/>
      <c r="K95" s="44"/>
      <c r="L95" s="44"/>
      <c r="M95" s="42"/>
      <c r="N95" s="157"/>
    </row>
    <row r="96" spans="1:15" x14ac:dyDescent="0.3">
      <c r="A96" s="42"/>
      <c r="B96" s="42"/>
      <c r="C96" s="42"/>
      <c r="D96" s="43"/>
      <c r="E96" s="44"/>
      <c r="F96" s="44"/>
      <c r="G96" s="44"/>
      <c r="H96" s="44"/>
      <c r="I96" s="44"/>
      <c r="J96" s="44"/>
      <c r="K96" s="44"/>
      <c r="L96" s="44"/>
      <c r="M96" s="42"/>
      <c r="N96" s="157"/>
    </row>
    <row r="97" spans="1:14" x14ac:dyDescent="0.3">
      <c r="A97" s="42"/>
      <c r="B97" s="42"/>
      <c r="C97" s="42"/>
      <c r="D97" s="43"/>
      <c r="E97" s="44"/>
      <c r="F97" s="44"/>
      <c r="G97" s="44"/>
      <c r="H97" s="44"/>
      <c r="I97" s="44"/>
      <c r="J97" s="44"/>
      <c r="K97" s="44"/>
      <c r="L97" s="44"/>
      <c r="M97" s="42"/>
      <c r="N97" s="157"/>
    </row>
    <row r="98" spans="1:14" x14ac:dyDescent="0.3">
      <c r="A98" s="42"/>
      <c r="B98" s="42"/>
      <c r="C98" s="42"/>
      <c r="D98" s="43"/>
      <c r="E98" s="44"/>
      <c r="F98" s="44"/>
      <c r="G98" s="44"/>
      <c r="H98" s="44"/>
      <c r="I98" s="44"/>
      <c r="J98" s="44"/>
      <c r="K98" s="44"/>
      <c r="L98" s="44"/>
      <c r="M98" s="42"/>
      <c r="N98" s="157"/>
    </row>
    <row r="99" spans="1:14" x14ac:dyDescent="0.3">
      <c r="A99" s="42"/>
      <c r="B99" s="42"/>
      <c r="C99" s="42"/>
      <c r="D99" s="43"/>
      <c r="E99" s="44"/>
      <c r="F99" s="44"/>
      <c r="G99" s="44"/>
      <c r="H99" s="44"/>
      <c r="I99" s="44"/>
      <c r="J99" s="44"/>
      <c r="K99" s="44"/>
      <c r="L99" s="44"/>
      <c r="M99" s="42"/>
      <c r="N99" s="157"/>
    </row>
    <row r="100" spans="1:14" x14ac:dyDescent="0.3">
      <c r="A100" s="42"/>
      <c r="B100" s="42"/>
      <c r="C100" s="42"/>
      <c r="D100" s="43"/>
      <c r="E100" s="44"/>
      <c r="F100" s="44"/>
      <c r="G100" s="44"/>
      <c r="H100" s="44"/>
      <c r="I100" s="44"/>
      <c r="J100" s="44"/>
      <c r="K100" s="44"/>
      <c r="L100" s="44"/>
      <c r="M100" s="42"/>
      <c r="N100" s="157"/>
    </row>
    <row r="101" spans="1:14" x14ac:dyDescent="0.3">
      <c r="A101" s="42"/>
      <c r="B101" s="42"/>
      <c r="C101" s="42"/>
      <c r="D101" s="43"/>
      <c r="E101" s="44"/>
      <c r="F101" s="44"/>
      <c r="G101" s="44"/>
      <c r="H101" s="44"/>
      <c r="I101" s="44"/>
      <c r="J101" s="44"/>
      <c r="K101" s="44"/>
      <c r="L101" s="44"/>
      <c r="M101" s="42"/>
      <c r="N101" s="157"/>
    </row>
    <row r="102" spans="1:14" x14ac:dyDescent="0.3">
      <c r="A102" s="42"/>
      <c r="B102" s="42"/>
      <c r="C102" s="42"/>
      <c r="D102" s="43"/>
      <c r="E102" s="44"/>
      <c r="F102" s="44"/>
      <c r="G102" s="44"/>
      <c r="H102" s="44"/>
      <c r="I102" s="44"/>
      <c r="J102" s="44"/>
      <c r="K102" s="44"/>
      <c r="L102" s="44"/>
      <c r="M102" s="42"/>
      <c r="N102" s="157"/>
    </row>
    <row r="103" spans="1:14" x14ac:dyDescent="0.3">
      <c r="H103" s="44"/>
      <c r="I103" s="44"/>
      <c r="J103" s="44"/>
    </row>
    <row r="104" spans="1:14" x14ac:dyDescent="0.3">
      <c r="H104" s="44"/>
      <c r="I104" s="44"/>
      <c r="J104" s="44"/>
    </row>
  </sheetData>
  <sheetProtection formatCells="0" formatColumns="0" formatRows="0" insertRows="0" selectLockedCells="1" autoFilter="0" pivotTables="0"/>
  <protectedRanges>
    <protectedRange sqref="L17:L21" name="Rozsah4"/>
    <protectedRange sqref="B17:C21" name="Rozsah3"/>
    <protectedRange sqref="E17:K21" name="Rozsah2"/>
  </protectedRanges>
  <dataConsolidate/>
  <mergeCells count="61">
    <mergeCell ref="A45:B45"/>
    <mergeCell ref="C45:M45"/>
    <mergeCell ref="A47:B47"/>
    <mergeCell ref="C47:M47"/>
    <mergeCell ref="A48:B48"/>
    <mergeCell ref="C48:M48"/>
    <mergeCell ref="A46:B46"/>
    <mergeCell ref="C46:M46"/>
    <mergeCell ref="A53:B53"/>
    <mergeCell ref="C53:M53"/>
    <mergeCell ref="A54:M54"/>
    <mergeCell ref="A50:B50"/>
    <mergeCell ref="C50:M50"/>
    <mergeCell ref="A51:B51"/>
    <mergeCell ref="C51:M51"/>
    <mergeCell ref="A52:B52"/>
    <mergeCell ref="C52:M52"/>
    <mergeCell ref="A49:B49"/>
    <mergeCell ref="C49:M49"/>
    <mergeCell ref="A39:D39"/>
    <mergeCell ref="A15:A16"/>
    <mergeCell ref="B15:B16"/>
    <mergeCell ref="C15:C16"/>
    <mergeCell ref="D15:D16"/>
    <mergeCell ref="A25:L25"/>
    <mergeCell ref="A22:H22"/>
    <mergeCell ref="A35:H35"/>
    <mergeCell ref="A36:H36"/>
    <mergeCell ref="F26:F27"/>
    <mergeCell ref="G26:H26"/>
    <mergeCell ref="I26:J26"/>
    <mergeCell ref="K26:K27"/>
    <mergeCell ref="L26:L27"/>
    <mergeCell ref="A26:A27"/>
    <mergeCell ref="B26:B27"/>
    <mergeCell ref="C26:C27"/>
    <mergeCell ref="D26:D27"/>
    <mergeCell ref="E26:E27"/>
    <mergeCell ref="G15:H15"/>
    <mergeCell ref="I15:J15"/>
    <mergeCell ref="K15:K16"/>
    <mergeCell ref="L15:L16"/>
    <mergeCell ref="A2:M2"/>
    <mergeCell ref="A7:M7"/>
    <mergeCell ref="C10:M10"/>
    <mergeCell ref="C11:M11"/>
    <mergeCell ref="A14:B14"/>
    <mergeCell ref="C14:M14"/>
    <mergeCell ref="E15:E16"/>
    <mergeCell ref="F15:F16"/>
    <mergeCell ref="M15:M16"/>
    <mergeCell ref="A43:B43"/>
    <mergeCell ref="C43:M43"/>
    <mergeCell ref="A44:B44"/>
    <mergeCell ref="C44:M44"/>
    <mergeCell ref="A40:B40"/>
    <mergeCell ref="C40:M40"/>
    <mergeCell ref="A41:B41"/>
    <mergeCell ref="C41:M41"/>
    <mergeCell ref="A42:B42"/>
    <mergeCell ref="C42:M42"/>
  </mergeCells>
  <dataValidations disablePrompts="1" count="17">
    <dataValidation allowBlank="1" showInputMessage="1" showErrorMessage="1" prompt="V prípade potreby doplňte ďalšie typy oprávnených výdavkov." sqref="B21"/>
    <dataValidation allowBlank="1" showInputMessage="1" showErrorMessage="1" prompt="Povinný nástroj pre informovanie a komunikáciu pri projektoch slúžiacich na financovanie infraštruktúry alebo stavebných činností a celkovej výške NFP nad 500 000,- EUR" sqref="B3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2"/>
    <dataValidation allowBlank="1" showInputMessage="1" showErrorMessage="1" prompt="Povinný nástroj pre informovanie a komunikáciu pri projektoch, na ktoré sa nevzťahuje povinnosť osadenia dočasného pútača a osadenia stálej tabule" sqref="B3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4"/>
    <dataValidation allowBlank="1" showErrorMessage="1" prompt="Je potrebné vybrať relevantnú hlavnú aktivitu." sqref="A14"/>
    <dataValidation allowBlank="1" showInputMessage="1" showErrorMessage="1" prompt="Popíšte výdavok z hľadiska jeho predmetu, resp. rozsahu. Ak výdavok pozostáva z viacerých položiek, je potrebné ich bližšie špecifikovať." sqref="L17:L21 L28:L34"/>
    <dataValidation allowBlank="1" showInputMessage="1" showErrorMessage="1" prompt="Zdôvodnite nevyhnutnosť tohto výdavku pre realizáciu hlavnej aktivity projektu." sqref="M17:M21"/>
    <dataValidation type="list" allowBlank="1" showInputMessage="1" showErrorMessage="1" prompt="Z roletového menu vyberte príslušnú skupinu oprávnených výdavkov v súlade s prílohou č. 4 výzvy - Osobitné podmienky oprávnenosti výdavkov._x000a_" sqref="C17:C21">
      <formula1>$B$56:$B$64</formula1>
    </dataValidation>
    <dataValidation allowBlank="1" showInputMessage="1" showErrorMessage="1" prompt="Uveďte hodnotu z bunky B67, hárku &quot;Peňažné toky&quot;, prílohy č. 9 ŽoNFP - Finančná analýza projektu." sqref="C12"/>
    <dataValidation type="list" allowBlank="1" showInputMessage="1" showErrorMessage="1" prompt="Z roletového menu vyberte relevantnú hlavnú aktivitu projektu." sqref="C14:M14">
      <formula1>$N$1:$N$3</formula1>
    </dataValidation>
    <dataValidation allowBlank="1" showInputMessage="1" showErrorMessage="1" prompt="Rešpektujte stanovený finančný a percentuálny limit uvedený v Príručke k oprávnenosti výdavkov." sqref="F28:F34"/>
    <dataValidation type="list" allowBlank="1" showInputMessage="1" showErrorMessage="1" prompt="Z roletového menu vyberte príslušný spôsob stanovenia výšky výdavku. V prípade potreby špecifikujte spôsob stanovenia výšky výdavku v stĺpci &quot;Vecný popis výdavku&quot;." sqref="K28">
      <formula1>$B$78:$B$79</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K29">
      <formula1>$B$80:$B$81</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K31:K34">
      <formula1>$B$84:$B$85</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K30">
      <formula1>$B$82:$B$85</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K17:K21">
      <formula1>$B$66:$B$76</formula1>
    </dataValidation>
  </dataValidations>
  <pageMargins left="0.39370078740157483" right="0.39370078740157483" top="0.39370078740157483" bottom="0.39370078740157483" header="0.31496062992125984" footer="0.31496062992125984"/>
  <pageSetup paperSize="9" scale="53" fitToHeight="0" orientation="landscape" r:id="rId1"/>
  <rowBreaks count="1" manualBreakCount="1">
    <brk id="37"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13"/>
  <sheetViews>
    <sheetView view="pageBreakPreview" zoomScaleNormal="100" zoomScaleSheetLayoutView="100" workbookViewId="0">
      <selection activeCell="F28" sqref="F28"/>
    </sheetView>
  </sheetViews>
  <sheetFormatPr defaultRowHeight="16.5" x14ac:dyDescent="0.3"/>
  <cols>
    <col min="1" max="1" width="35.85546875" style="29" bestFit="1" customWidth="1"/>
    <col min="2" max="2" width="7.7109375" style="29" customWidth="1"/>
    <col min="3" max="3" width="40.5703125" style="29" customWidth="1"/>
    <col min="4" max="4" width="32.140625" style="29" customWidth="1"/>
    <col min="5" max="5" width="18.7109375" style="173" customWidth="1"/>
    <col min="6" max="6" width="23.28515625" style="29" customWidth="1"/>
    <col min="7" max="7" width="12.28515625" style="69" customWidth="1"/>
    <col min="8" max="8" width="42.140625" style="29" customWidth="1"/>
    <col min="9" max="9" width="14" style="29" bestFit="1" customWidth="1"/>
    <col min="10" max="10" width="9.140625" style="29"/>
    <col min="11" max="11" width="35.85546875" style="29" bestFit="1" customWidth="1"/>
    <col min="12" max="12" width="13.42578125" style="29" bestFit="1" customWidth="1"/>
    <col min="13" max="13" width="12.85546875" style="29" bestFit="1" customWidth="1"/>
    <col min="14" max="14" width="4.7109375" style="29" customWidth="1"/>
    <col min="15" max="15" width="96.42578125" style="29" customWidth="1"/>
    <col min="16" max="255" width="9.140625" style="29"/>
    <col min="256" max="256" width="35.85546875" style="29" bestFit="1" customWidth="1"/>
    <col min="257" max="257" width="7.7109375" style="29" customWidth="1"/>
    <col min="258" max="258" width="40.5703125" style="29" customWidth="1"/>
    <col min="259" max="259" width="32.140625" style="29" customWidth="1"/>
    <col min="260" max="260" width="18.7109375" style="29" customWidth="1"/>
    <col min="261" max="261" width="11.7109375" style="29" customWidth="1"/>
    <col min="262" max="262" width="23.28515625" style="29" customWidth="1"/>
    <col min="263" max="263" width="12.28515625" style="29" customWidth="1"/>
    <col min="264" max="264" width="42.140625" style="29" customWidth="1"/>
    <col min="265" max="265" width="14" style="29" bestFit="1" customWidth="1"/>
    <col min="266" max="266" width="9.140625" style="29"/>
    <col min="267" max="267" width="35.85546875" style="29" bestFit="1" customWidth="1"/>
    <col min="268" max="268" width="13.42578125" style="29" bestFit="1" customWidth="1"/>
    <col min="269" max="269" width="12.85546875" style="29" bestFit="1" customWidth="1"/>
    <col min="270" max="511" width="9.140625" style="29"/>
    <col min="512" max="512" width="35.85546875" style="29" bestFit="1" customWidth="1"/>
    <col min="513" max="513" width="7.7109375" style="29" customWidth="1"/>
    <col min="514" max="514" width="40.5703125" style="29" customWidth="1"/>
    <col min="515" max="515" width="32.140625" style="29" customWidth="1"/>
    <col min="516" max="516" width="18.7109375" style="29" customWidth="1"/>
    <col min="517" max="517" width="11.7109375" style="29" customWidth="1"/>
    <col min="518" max="518" width="23.28515625" style="29" customWidth="1"/>
    <col min="519" max="519" width="12.28515625" style="29" customWidth="1"/>
    <col min="520" max="520" width="42.140625" style="29" customWidth="1"/>
    <col min="521" max="521" width="14" style="29" bestFit="1" customWidth="1"/>
    <col min="522" max="522" width="9.140625" style="29"/>
    <col min="523" max="523" width="35.85546875" style="29" bestFit="1" customWidth="1"/>
    <col min="524" max="524" width="13.42578125" style="29" bestFit="1" customWidth="1"/>
    <col min="525" max="525" width="12.85546875" style="29" bestFit="1" customWidth="1"/>
    <col min="526" max="767" width="9.140625" style="29"/>
    <col min="768" max="768" width="35.85546875" style="29" bestFit="1" customWidth="1"/>
    <col min="769" max="769" width="7.7109375" style="29" customWidth="1"/>
    <col min="770" max="770" width="40.5703125" style="29" customWidth="1"/>
    <col min="771" max="771" width="32.140625" style="29" customWidth="1"/>
    <col min="772" max="772" width="18.7109375" style="29" customWidth="1"/>
    <col min="773" max="773" width="11.7109375" style="29" customWidth="1"/>
    <col min="774" max="774" width="23.28515625" style="29" customWidth="1"/>
    <col min="775" max="775" width="12.28515625" style="29" customWidth="1"/>
    <col min="776" max="776" width="42.140625" style="29" customWidth="1"/>
    <col min="777" max="777" width="14" style="29" bestFit="1" customWidth="1"/>
    <col min="778" max="778" width="9.140625" style="29"/>
    <col min="779" max="779" width="35.85546875" style="29" bestFit="1" customWidth="1"/>
    <col min="780" max="780" width="13.42578125" style="29" bestFit="1" customWidth="1"/>
    <col min="781" max="781" width="12.85546875" style="29" bestFit="1" customWidth="1"/>
    <col min="782" max="1023" width="9.140625" style="29"/>
    <col min="1024" max="1024" width="35.85546875" style="29" bestFit="1" customWidth="1"/>
    <col min="1025" max="1025" width="7.7109375" style="29" customWidth="1"/>
    <col min="1026" max="1026" width="40.5703125" style="29" customWidth="1"/>
    <col min="1027" max="1027" width="32.140625" style="29" customWidth="1"/>
    <col min="1028" max="1028" width="18.7109375" style="29" customWidth="1"/>
    <col min="1029" max="1029" width="11.7109375" style="29" customWidth="1"/>
    <col min="1030" max="1030" width="23.28515625" style="29" customWidth="1"/>
    <col min="1031" max="1031" width="12.28515625" style="29" customWidth="1"/>
    <col min="1032" max="1032" width="42.140625" style="29" customWidth="1"/>
    <col min="1033" max="1033" width="14" style="29" bestFit="1" customWidth="1"/>
    <col min="1034" max="1034" width="9.140625" style="29"/>
    <col min="1035" max="1035" width="35.85546875" style="29" bestFit="1" customWidth="1"/>
    <col min="1036" max="1036" width="13.42578125" style="29" bestFit="1" customWidth="1"/>
    <col min="1037" max="1037" width="12.85546875" style="29" bestFit="1" customWidth="1"/>
    <col min="1038" max="1279" width="9.140625" style="29"/>
    <col min="1280" max="1280" width="35.85546875" style="29" bestFit="1" customWidth="1"/>
    <col min="1281" max="1281" width="7.7109375" style="29" customWidth="1"/>
    <col min="1282" max="1282" width="40.5703125" style="29" customWidth="1"/>
    <col min="1283" max="1283" width="32.140625" style="29" customWidth="1"/>
    <col min="1284" max="1284" width="18.7109375" style="29" customWidth="1"/>
    <col min="1285" max="1285" width="11.7109375" style="29" customWidth="1"/>
    <col min="1286" max="1286" width="23.28515625" style="29" customWidth="1"/>
    <col min="1287" max="1287" width="12.28515625" style="29" customWidth="1"/>
    <col min="1288" max="1288" width="42.140625" style="29" customWidth="1"/>
    <col min="1289" max="1289" width="14" style="29" bestFit="1" customWidth="1"/>
    <col min="1290" max="1290" width="9.140625" style="29"/>
    <col min="1291" max="1291" width="35.85546875" style="29" bestFit="1" customWidth="1"/>
    <col min="1292" max="1292" width="13.42578125" style="29" bestFit="1" customWidth="1"/>
    <col min="1293" max="1293" width="12.85546875" style="29" bestFit="1" customWidth="1"/>
    <col min="1294" max="1535" width="9.140625" style="29"/>
    <col min="1536" max="1536" width="35.85546875" style="29" bestFit="1" customWidth="1"/>
    <col min="1537" max="1537" width="7.7109375" style="29" customWidth="1"/>
    <col min="1538" max="1538" width="40.5703125" style="29" customWidth="1"/>
    <col min="1539" max="1539" width="32.140625" style="29" customWidth="1"/>
    <col min="1540" max="1540" width="18.7109375" style="29" customWidth="1"/>
    <col min="1541" max="1541" width="11.7109375" style="29" customWidth="1"/>
    <col min="1542" max="1542" width="23.28515625" style="29" customWidth="1"/>
    <col min="1543" max="1543" width="12.28515625" style="29" customWidth="1"/>
    <col min="1544" max="1544" width="42.140625" style="29" customWidth="1"/>
    <col min="1545" max="1545" width="14" style="29" bestFit="1" customWidth="1"/>
    <col min="1546" max="1546" width="9.140625" style="29"/>
    <col min="1547" max="1547" width="35.85546875" style="29" bestFit="1" customWidth="1"/>
    <col min="1548" max="1548" width="13.42578125" style="29" bestFit="1" customWidth="1"/>
    <col min="1549" max="1549" width="12.85546875" style="29" bestFit="1" customWidth="1"/>
    <col min="1550" max="1791" width="9.140625" style="29"/>
    <col min="1792" max="1792" width="35.85546875" style="29" bestFit="1" customWidth="1"/>
    <col min="1793" max="1793" width="7.7109375" style="29" customWidth="1"/>
    <col min="1794" max="1794" width="40.5703125" style="29" customWidth="1"/>
    <col min="1795" max="1795" width="32.140625" style="29" customWidth="1"/>
    <col min="1796" max="1796" width="18.7109375" style="29" customWidth="1"/>
    <col min="1797" max="1797" width="11.7109375" style="29" customWidth="1"/>
    <col min="1798" max="1798" width="23.28515625" style="29" customWidth="1"/>
    <col min="1799" max="1799" width="12.28515625" style="29" customWidth="1"/>
    <col min="1800" max="1800" width="42.140625" style="29" customWidth="1"/>
    <col min="1801" max="1801" width="14" style="29" bestFit="1" customWidth="1"/>
    <col min="1802" max="1802" width="9.140625" style="29"/>
    <col min="1803" max="1803" width="35.85546875" style="29" bestFit="1" customWidth="1"/>
    <col min="1804" max="1804" width="13.42578125" style="29" bestFit="1" customWidth="1"/>
    <col min="1805" max="1805" width="12.85546875" style="29" bestFit="1" customWidth="1"/>
    <col min="1806" max="2047" width="9.140625" style="29"/>
    <col min="2048" max="2048" width="35.85546875" style="29" bestFit="1" customWidth="1"/>
    <col min="2049" max="2049" width="7.7109375" style="29" customWidth="1"/>
    <col min="2050" max="2050" width="40.5703125" style="29" customWidth="1"/>
    <col min="2051" max="2051" width="32.140625" style="29" customWidth="1"/>
    <col min="2052" max="2052" width="18.7109375" style="29" customWidth="1"/>
    <col min="2053" max="2053" width="11.7109375" style="29" customWidth="1"/>
    <col min="2054" max="2054" width="23.28515625" style="29" customWidth="1"/>
    <col min="2055" max="2055" width="12.28515625" style="29" customWidth="1"/>
    <col min="2056" max="2056" width="42.140625" style="29" customWidth="1"/>
    <col min="2057" max="2057" width="14" style="29" bestFit="1" customWidth="1"/>
    <col min="2058" max="2058" width="9.140625" style="29"/>
    <col min="2059" max="2059" width="35.85546875" style="29" bestFit="1" customWidth="1"/>
    <col min="2060" max="2060" width="13.42578125" style="29" bestFit="1" customWidth="1"/>
    <col min="2061" max="2061" width="12.85546875" style="29" bestFit="1" customWidth="1"/>
    <col min="2062" max="2303" width="9.140625" style="29"/>
    <col min="2304" max="2304" width="35.85546875" style="29" bestFit="1" customWidth="1"/>
    <col min="2305" max="2305" width="7.7109375" style="29" customWidth="1"/>
    <col min="2306" max="2306" width="40.5703125" style="29" customWidth="1"/>
    <col min="2307" max="2307" width="32.140625" style="29" customWidth="1"/>
    <col min="2308" max="2308" width="18.7109375" style="29" customWidth="1"/>
    <col min="2309" max="2309" width="11.7109375" style="29" customWidth="1"/>
    <col min="2310" max="2310" width="23.28515625" style="29" customWidth="1"/>
    <col min="2311" max="2311" width="12.28515625" style="29" customWidth="1"/>
    <col min="2312" max="2312" width="42.140625" style="29" customWidth="1"/>
    <col min="2313" max="2313" width="14" style="29" bestFit="1" customWidth="1"/>
    <col min="2314" max="2314" width="9.140625" style="29"/>
    <col min="2315" max="2315" width="35.85546875" style="29" bestFit="1" customWidth="1"/>
    <col min="2316" max="2316" width="13.42578125" style="29" bestFit="1" customWidth="1"/>
    <col min="2317" max="2317" width="12.85546875" style="29" bestFit="1" customWidth="1"/>
    <col min="2318" max="2559" width="9.140625" style="29"/>
    <col min="2560" max="2560" width="35.85546875" style="29" bestFit="1" customWidth="1"/>
    <col min="2561" max="2561" width="7.7109375" style="29" customWidth="1"/>
    <col min="2562" max="2562" width="40.5703125" style="29" customWidth="1"/>
    <col min="2563" max="2563" width="32.140625" style="29" customWidth="1"/>
    <col min="2564" max="2564" width="18.7109375" style="29" customWidth="1"/>
    <col min="2565" max="2565" width="11.7109375" style="29" customWidth="1"/>
    <col min="2566" max="2566" width="23.28515625" style="29" customWidth="1"/>
    <col min="2567" max="2567" width="12.28515625" style="29" customWidth="1"/>
    <col min="2568" max="2568" width="42.140625" style="29" customWidth="1"/>
    <col min="2569" max="2569" width="14" style="29" bestFit="1" customWidth="1"/>
    <col min="2570" max="2570" width="9.140625" style="29"/>
    <col min="2571" max="2571" width="35.85546875" style="29" bestFit="1" customWidth="1"/>
    <col min="2572" max="2572" width="13.42578125" style="29" bestFit="1" customWidth="1"/>
    <col min="2573" max="2573" width="12.85546875" style="29" bestFit="1" customWidth="1"/>
    <col min="2574" max="2815" width="9.140625" style="29"/>
    <col min="2816" max="2816" width="35.85546875" style="29" bestFit="1" customWidth="1"/>
    <col min="2817" max="2817" width="7.7109375" style="29" customWidth="1"/>
    <col min="2818" max="2818" width="40.5703125" style="29" customWidth="1"/>
    <col min="2819" max="2819" width="32.140625" style="29" customWidth="1"/>
    <col min="2820" max="2820" width="18.7109375" style="29" customWidth="1"/>
    <col min="2821" max="2821" width="11.7109375" style="29" customWidth="1"/>
    <col min="2822" max="2822" width="23.28515625" style="29" customWidth="1"/>
    <col min="2823" max="2823" width="12.28515625" style="29" customWidth="1"/>
    <col min="2824" max="2824" width="42.140625" style="29" customWidth="1"/>
    <col min="2825" max="2825" width="14" style="29" bestFit="1" customWidth="1"/>
    <col min="2826" max="2826" width="9.140625" style="29"/>
    <col min="2827" max="2827" width="35.85546875" style="29" bestFit="1" customWidth="1"/>
    <col min="2828" max="2828" width="13.42578125" style="29" bestFit="1" customWidth="1"/>
    <col min="2829" max="2829" width="12.85546875" style="29" bestFit="1" customWidth="1"/>
    <col min="2830" max="3071" width="9.140625" style="29"/>
    <col min="3072" max="3072" width="35.85546875" style="29" bestFit="1" customWidth="1"/>
    <col min="3073" max="3073" width="7.7109375" style="29" customWidth="1"/>
    <col min="3074" max="3074" width="40.5703125" style="29" customWidth="1"/>
    <col min="3075" max="3075" width="32.140625" style="29" customWidth="1"/>
    <col min="3076" max="3076" width="18.7109375" style="29" customWidth="1"/>
    <col min="3077" max="3077" width="11.7109375" style="29" customWidth="1"/>
    <col min="3078" max="3078" width="23.28515625" style="29" customWidth="1"/>
    <col min="3079" max="3079" width="12.28515625" style="29" customWidth="1"/>
    <col min="3080" max="3080" width="42.140625" style="29" customWidth="1"/>
    <col min="3081" max="3081" width="14" style="29" bestFit="1" customWidth="1"/>
    <col min="3082" max="3082" width="9.140625" style="29"/>
    <col min="3083" max="3083" width="35.85546875" style="29" bestFit="1" customWidth="1"/>
    <col min="3084" max="3084" width="13.42578125" style="29" bestFit="1" customWidth="1"/>
    <col min="3085" max="3085" width="12.85546875" style="29" bestFit="1" customWidth="1"/>
    <col min="3086" max="3327" width="9.140625" style="29"/>
    <col min="3328" max="3328" width="35.85546875" style="29" bestFit="1" customWidth="1"/>
    <col min="3329" max="3329" width="7.7109375" style="29" customWidth="1"/>
    <col min="3330" max="3330" width="40.5703125" style="29" customWidth="1"/>
    <col min="3331" max="3331" width="32.140625" style="29" customWidth="1"/>
    <col min="3332" max="3332" width="18.7109375" style="29" customWidth="1"/>
    <col min="3333" max="3333" width="11.7109375" style="29" customWidth="1"/>
    <col min="3334" max="3334" width="23.28515625" style="29" customWidth="1"/>
    <col min="3335" max="3335" width="12.28515625" style="29" customWidth="1"/>
    <col min="3336" max="3336" width="42.140625" style="29" customWidth="1"/>
    <col min="3337" max="3337" width="14" style="29" bestFit="1" customWidth="1"/>
    <col min="3338" max="3338" width="9.140625" style="29"/>
    <col min="3339" max="3339" width="35.85546875" style="29" bestFit="1" customWidth="1"/>
    <col min="3340" max="3340" width="13.42578125" style="29" bestFit="1" customWidth="1"/>
    <col min="3341" max="3341" width="12.85546875" style="29" bestFit="1" customWidth="1"/>
    <col min="3342" max="3583" width="9.140625" style="29"/>
    <col min="3584" max="3584" width="35.85546875" style="29" bestFit="1" customWidth="1"/>
    <col min="3585" max="3585" width="7.7109375" style="29" customWidth="1"/>
    <col min="3586" max="3586" width="40.5703125" style="29" customWidth="1"/>
    <col min="3587" max="3587" width="32.140625" style="29" customWidth="1"/>
    <col min="3588" max="3588" width="18.7109375" style="29" customWidth="1"/>
    <col min="3589" max="3589" width="11.7109375" style="29" customWidth="1"/>
    <col min="3590" max="3590" width="23.28515625" style="29" customWidth="1"/>
    <col min="3591" max="3591" width="12.28515625" style="29" customWidth="1"/>
    <col min="3592" max="3592" width="42.140625" style="29" customWidth="1"/>
    <col min="3593" max="3593" width="14" style="29" bestFit="1" customWidth="1"/>
    <col min="3594" max="3594" width="9.140625" style="29"/>
    <col min="3595" max="3595" width="35.85546875" style="29" bestFit="1" customWidth="1"/>
    <col min="3596" max="3596" width="13.42578125" style="29" bestFit="1" customWidth="1"/>
    <col min="3597" max="3597" width="12.85546875" style="29" bestFit="1" customWidth="1"/>
    <col min="3598" max="3839" width="9.140625" style="29"/>
    <col min="3840" max="3840" width="35.85546875" style="29" bestFit="1" customWidth="1"/>
    <col min="3841" max="3841" width="7.7109375" style="29" customWidth="1"/>
    <col min="3842" max="3842" width="40.5703125" style="29" customWidth="1"/>
    <col min="3843" max="3843" width="32.140625" style="29" customWidth="1"/>
    <col min="3844" max="3844" width="18.7109375" style="29" customWidth="1"/>
    <col min="3845" max="3845" width="11.7109375" style="29" customWidth="1"/>
    <col min="3846" max="3846" width="23.28515625" style="29" customWidth="1"/>
    <col min="3847" max="3847" width="12.28515625" style="29" customWidth="1"/>
    <col min="3848" max="3848" width="42.140625" style="29" customWidth="1"/>
    <col min="3849" max="3849" width="14" style="29" bestFit="1" customWidth="1"/>
    <col min="3850" max="3850" width="9.140625" style="29"/>
    <col min="3851" max="3851" width="35.85546875" style="29" bestFit="1" customWidth="1"/>
    <col min="3852" max="3852" width="13.42578125" style="29" bestFit="1" customWidth="1"/>
    <col min="3853" max="3853" width="12.85546875" style="29" bestFit="1" customWidth="1"/>
    <col min="3854" max="4095" width="9.140625" style="29"/>
    <col min="4096" max="4096" width="35.85546875" style="29" bestFit="1" customWidth="1"/>
    <col min="4097" max="4097" width="7.7109375" style="29" customWidth="1"/>
    <col min="4098" max="4098" width="40.5703125" style="29" customWidth="1"/>
    <col min="4099" max="4099" width="32.140625" style="29" customWidth="1"/>
    <col min="4100" max="4100" width="18.7109375" style="29" customWidth="1"/>
    <col min="4101" max="4101" width="11.7109375" style="29" customWidth="1"/>
    <col min="4102" max="4102" width="23.28515625" style="29" customWidth="1"/>
    <col min="4103" max="4103" width="12.28515625" style="29" customWidth="1"/>
    <col min="4104" max="4104" width="42.140625" style="29" customWidth="1"/>
    <col min="4105" max="4105" width="14" style="29" bestFit="1" customWidth="1"/>
    <col min="4106" max="4106" width="9.140625" style="29"/>
    <col min="4107" max="4107" width="35.85546875" style="29" bestFit="1" customWidth="1"/>
    <col min="4108" max="4108" width="13.42578125" style="29" bestFit="1" customWidth="1"/>
    <col min="4109" max="4109" width="12.85546875" style="29" bestFit="1" customWidth="1"/>
    <col min="4110" max="4351" width="9.140625" style="29"/>
    <col min="4352" max="4352" width="35.85546875" style="29" bestFit="1" customWidth="1"/>
    <col min="4353" max="4353" width="7.7109375" style="29" customWidth="1"/>
    <col min="4354" max="4354" width="40.5703125" style="29" customWidth="1"/>
    <col min="4355" max="4355" width="32.140625" style="29" customWidth="1"/>
    <col min="4356" max="4356" width="18.7109375" style="29" customWidth="1"/>
    <col min="4357" max="4357" width="11.7109375" style="29" customWidth="1"/>
    <col min="4358" max="4358" width="23.28515625" style="29" customWidth="1"/>
    <col min="4359" max="4359" width="12.28515625" style="29" customWidth="1"/>
    <col min="4360" max="4360" width="42.140625" style="29" customWidth="1"/>
    <col min="4361" max="4361" width="14" style="29" bestFit="1" customWidth="1"/>
    <col min="4362" max="4362" width="9.140625" style="29"/>
    <col min="4363" max="4363" width="35.85546875" style="29" bestFit="1" customWidth="1"/>
    <col min="4364" max="4364" width="13.42578125" style="29" bestFit="1" customWidth="1"/>
    <col min="4365" max="4365" width="12.85546875" style="29" bestFit="1" customWidth="1"/>
    <col min="4366" max="4607" width="9.140625" style="29"/>
    <col min="4608" max="4608" width="35.85546875" style="29" bestFit="1" customWidth="1"/>
    <col min="4609" max="4609" width="7.7109375" style="29" customWidth="1"/>
    <col min="4610" max="4610" width="40.5703125" style="29" customWidth="1"/>
    <col min="4611" max="4611" width="32.140625" style="29" customWidth="1"/>
    <col min="4612" max="4612" width="18.7109375" style="29" customWidth="1"/>
    <col min="4613" max="4613" width="11.7109375" style="29" customWidth="1"/>
    <col min="4614" max="4614" width="23.28515625" style="29" customWidth="1"/>
    <col min="4615" max="4615" width="12.28515625" style="29" customWidth="1"/>
    <col min="4616" max="4616" width="42.140625" style="29" customWidth="1"/>
    <col min="4617" max="4617" width="14" style="29" bestFit="1" customWidth="1"/>
    <col min="4618" max="4618" width="9.140625" style="29"/>
    <col min="4619" max="4619" width="35.85546875" style="29" bestFit="1" customWidth="1"/>
    <col min="4620" max="4620" width="13.42578125" style="29" bestFit="1" customWidth="1"/>
    <col min="4621" max="4621" width="12.85546875" style="29" bestFit="1" customWidth="1"/>
    <col min="4622" max="4863" width="9.140625" style="29"/>
    <col min="4864" max="4864" width="35.85546875" style="29" bestFit="1" customWidth="1"/>
    <col min="4865" max="4865" width="7.7109375" style="29" customWidth="1"/>
    <col min="4866" max="4866" width="40.5703125" style="29" customWidth="1"/>
    <col min="4867" max="4867" width="32.140625" style="29" customWidth="1"/>
    <col min="4868" max="4868" width="18.7109375" style="29" customWidth="1"/>
    <col min="4869" max="4869" width="11.7109375" style="29" customWidth="1"/>
    <col min="4870" max="4870" width="23.28515625" style="29" customWidth="1"/>
    <col min="4871" max="4871" width="12.28515625" style="29" customWidth="1"/>
    <col min="4872" max="4872" width="42.140625" style="29" customWidth="1"/>
    <col min="4873" max="4873" width="14" style="29" bestFit="1" customWidth="1"/>
    <col min="4874" max="4874" width="9.140625" style="29"/>
    <col min="4875" max="4875" width="35.85546875" style="29" bestFit="1" customWidth="1"/>
    <col min="4876" max="4876" width="13.42578125" style="29" bestFit="1" customWidth="1"/>
    <col min="4877" max="4877" width="12.85546875" style="29" bestFit="1" customWidth="1"/>
    <col min="4878" max="5119" width="9.140625" style="29"/>
    <col min="5120" max="5120" width="35.85546875" style="29" bestFit="1" customWidth="1"/>
    <col min="5121" max="5121" width="7.7109375" style="29" customWidth="1"/>
    <col min="5122" max="5122" width="40.5703125" style="29" customWidth="1"/>
    <col min="5123" max="5123" width="32.140625" style="29" customWidth="1"/>
    <col min="5124" max="5124" width="18.7109375" style="29" customWidth="1"/>
    <col min="5125" max="5125" width="11.7109375" style="29" customWidth="1"/>
    <col min="5126" max="5126" width="23.28515625" style="29" customWidth="1"/>
    <col min="5127" max="5127" width="12.28515625" style="29" customWidth="1"/>
    <col min="5128" max="5128" width="42.140625" style="29" customWidth="1"/>
    <col min="5129" max="5129" width="14" style="29" bestFit="1" customWidth="1"/>
    <col min="5130" max="5130" width="9.140625" style="29"/>
    <col min="5131" max="5131" width="35.85546875" style="29" bestFit="1" customWidth="1"/>
    <col min="5132" max="5132" width="13.42578125" style="29" bestFit="1" customWidth="1"/>
    <col min="5133" max="5133" width="12.85546875" style="29" bestFit="1" customWidth="1"/>
    <col min="5134" max="5375" width="9.140625" style="29"/>
    <col min="5376" max="5376" width="35.85546875" style="29" bestFit="1" customWidth="1"/>
    <col min="5377" max="5377" width="7.7109375" style="29" customWidth="1"/>
    <col min="5378" max="5378" width="40.5703125" style="29" customWidth="1"/>
    <col min="5379" max="5379" width="32.140625" style="29" customWidth="1"/>
    <col min="5380" max="5380" width="18.7109375" style="29" customWidth="1"/>
    <col min="5381" max="5381" width="11.7109375" style="29" customWidth="1"/>
    <col min="5382" max="5382" width="23.28515625" style="29" customWidth="1"/>
    <col min="5383" max="5383" width="12.28515625" style="29" customWidth="1"/>
    <col min="5384" max="5384" width="42.140625" style="29" customWidth="1"/>
    <col min="5385" max="5385" width="14" style="29" bestFit="1" customWidth="1"/>
    <col min="5386" max="5386" width="9.140625" style="29"/>
    <col min="5387" max="5387" width="35.85546875" style="29" bestFit="1" customWidth="1"/>
    <col min="5388" max="5388" width="13.42578125" style="29" bestFit="1" customWidth="1"/>
    <col min="5389" max="5389" width="12.85546875" style="29" bestFit="1" customWidth="1"/>
    <col min="5390" max="5631" width="9.140625" style="29"/>
    <col min="5632" max="5632" width="35.85546875" style="29" bestFit="1" customWidth="1"/>
    <col min="5633" max="5633" width="7.7109375" style="29" customWidth="1"/>
    <col min="5634" max="5634" width="40.5703125" style="29" customWidth="1"/>
    <col min="5635" max="5635" width="32.140625" style="29" customWidth="1"/>
    <col min="5636" max="5636" width="18.7109375" style="29" customWidth="1"/>
    <col min="5637" max="5637" width="11.7109375" style="29" customWidth="1"/>
    <col min="5638" max="5638" width="23.28515625" style="29" customWidth="1"/>
    <col min="5639" max="5639" width="12.28515625" style="29" customWidth="1"/>
    <col min="5640" max="5640" width="42.140625" style="29" customWidth="1"/>
    <col min="5641" max="5641" width="14" style="29" bestFit="1" customWidth="1"/>
    <col min="5642" max="5642" width="9.140625" style="29"/>
    <col min="5643" max="5643" width="35.85546875" style="29" bestFit="1" customWidth="1"/>
    <col min="5644" max="5644" width="13.42578125" style="29" bestFit="1" customWidth="1"/>
    <col min="5645" max="5645" width="12.85546875" style="29" bestFit="1" customWidth="1"/>
    <col min="5646" max="5887" width="9.140625" style="29"/>
    <col min="5888" max="5888" width="35.85546875" style="29" bestFit="1" customWidth="1"/>
    <col min="5889" max="5889" width="7.7109375" style="29" customWidth="1"/>
    <col min="5890" max="5890" width="40.5703125" style="29" customWidth="1"/>
    <col min="5891" max="5891" width="32.140625" style="29" customWidth="1"/>
    <col min="5892" max="5892" width="18.7109375" style="29" customWidth="1"/>
    <col min="5893" max="5893" width="11.7109375" style="29" customWidth="1"/>
    <col min="5894" max="5894" width="23.28515625" style="29" customWidth="1"/>
    <col min="5895" max="5895" width="12.28515625" style="29" customWidth="1"/>
    <col min="5896" max="5896" width="42.140625" style="29" customWidth="1"/>
    <col min="5897" max="5897" width="14" style="29" bestFit="1" customWidth="1"/>
    <col min="5898" max="5898" width="9.140625" style="29"/>
    <col min="5899" max="5899" width="35.85546875" style="29" bestFit="1" customWidth="1"/>
    <col min="5900" max="5900" width="13.42578125" style="29" bestFit="1" customWidth="1"/>
    <col min="5901" max="5901" width="12.85546875" style="29" bestFit="1" customWidth="1"/>
    <col min="5902" max="6143" width="9.140625" style="29"/>
    <col min="6144" max="6144" width="35.85546875" style="29" bestFit="1" customWidth="1"/>
    <col min="6145" max="6145" width="7.7109375" style="29" customWidth="1"/>
    <col min="6146" max="6146" width="40.5703125" style="29" customWidth="1"/>
    <col min="6147" max="6147" width="32.140625" style="29" customWidth="1"/>
    <col min="6148" max="6148" width="18.7109375" style="29" customWidth="1"/>
    <col min="6149" max="6149" width="11.7109375" style="29" customWidth="1"/>
    <col min="6150" max="6150" width="23.28515625" style="29" customWidth="1"/>
    <col min="6151" max="6151" width="12.28515625" style="29" customWidth="1"/>
    <col min="6152" max="6152" width="42.140625" style="29" customWidth="1"/>
    <col min="6153" max="6153" width="14" style="29" bestFit="1" customWidth="1"/>
    <col min="6154" max="6154" width="9.140625" style="29"/>
    <col min="6155" max="6155" width="35.85546875" style="29" bestFit="1" customWidth="1"/>
    <col min="6156" max="6156" width="13.42578125" style="29" bestFit="1" customWidth="1"/>
    <col min="6157" max="6157" width="12.85546875" style="29" bestFit="1" customWidth="1"/>
    <col min="6158" max="6399" width="9.140625" style="29"/>
    <col min="6400" max="6400" width="35.85546875" style="29" bestFit="1" customWidth="1"/>
    <col min="6401" max="6401" width="7.7109375" style="29" customWidth="1"/>
    <col min="6402" max="6402" width="40.5703125" style="29" customWidth="1"/>
    <col min="6403" max="6403" width="32.140625" style="29" customWidth="1"/>
    <col min="6404" max="6404" width="18.7109375" style="29" customWidth="1"/>
    <col min="6405" max="6405" width="11.7109375" style="29" customWidth="1"/>
    <col min="6406" max="6406" width="23.28515625" style="29" customWidth="1"/>
    <col min="6407" max="6407" width="12.28515625" style="29" customWidth="1"/>
    <col min="6408" max="6408" width="42.140625" style="29" customWidth="1"/>
    <col min="6409" max="6409" width="14" style="29" bestFit="1" customWidth="1"/>
    <col min="6410" max="6410" width="9.140625" style="29"/>
    <col min="6411" max="6411" width="35.85546875" style="29" bestFit="1" customWidth="1"/>
    <col min="6412" max="6412" width="13.42578125" style="29" bestFit="1" customWidth="1"/>
    <col min="6413" max="6413" width="12.85546875" style="29" bestFit="1" customWidth="1"/>
    <col min="6414" max="6655" width="9.140625" style="29"/>
    <col min="6656" max="6656" width="35.85546875" style="29" bestFit="1" customWidth="1"/>
    <col min="6657" max="6657" width="7.7109375" style="29" customWidth="1"/>
    <col min="6658" max="6658" width="40.5703125" style="29" customWidth="1"/>
    <col min="6659" max="6659" width="32.140625" style="29" customWidth="1"/>
    <col min="6660" max="6660" width="18.7109375" style="29" customWidth="1"/>
    <col min="6661" max="6661" width="11.7109375" style="29" customWidth="1"/>
    <col min="6662" max="6662" width="23.28515625" style="29" customWidth="1"/>
    <col min="6663" max="6663" width="12.28515625" style="29" customWidth="1"/>
    <col min="6664" max="6664" width="42.140625" style="29" customWidth="1"/>
    <col min="6665" max="6665" width="14" style="29" bestFit="1" customWidth="1"/>
    <col min="6666" max="6666" width="9.140625" style="29"/>
    <col min="6667" max="6667" width="35.85546875" style="29" bestFit="1" customWidth="1"/>
    <col min="6668" max="6668" width="13.42578125" style="29" bestFit="1" customWidth="1"/>
    <col min="6669" max="6669" width="12.85546875" style="29" bestFit="1" customWidth="1"/>
    <col min="6670" max="6911" width="9.140625" style="29"/>
    <col min="6912" max="6912" width="35.85546875" style="29" bestFit="1" customWidth="1"/>
    <col min="6913" max="6913" width="7.7109375" style="29" customWidth="1"/>
    <col min="6914" max="6914" width="40.5703125" style="29" customWidth="1"/>
    <col min="6915" max="6915" width="32.140625" style="29" customWidth="1"/>
    <col min="6916" max="6916" width="18.7109375" style="29" customWidth="1"/>
    <col min="6917" max="6917" width="11.7109375" style="29" customWidth="1"/>
    <col min="6918" max="6918" width="23.28515625" style="29" customWidth="1"/>
    <col min="6919" max="6919" width="12.28515625" style="29" customWidth="1"/>
    <col min="6920" max="6920" width="42.140625" style="29" customWidth="1"/>
    <col min="6921" max="6921" width="14" style="29" bestFit="1" customWidth="1"/>
    <col min="6922" max="6922" width="9.140625" style="29"/>
    <col min="6923" max="6923" width="35.85546875" style="29" bestFit="1" customWidth="1"/>
    <col min="6924" max="6924" width="13.42578125" style="29" bestFit="1" customWidth="1"/>
    <col min="6925" max="6925" width="12.85546875" style="29" bestFit="1" customWidth="1"/>
    <col min="6926" max="7167" width="9.140625" style="29"/>
    <col min="7168" max="7168" width="35.85546875" style="29" bestFit="1" customWidth="1"/>
    <col min="7169" max="7169" width="7.7109375" style="29" customWidth="1"/>
    <col min="7170" max="7170" width="40.5703125" style="29" customWidth="1"/>
    <col min="7171" max="7171" width="32.140625" style="29" customWidth="1"/>
    <col min="7172" max="7172" width="18.7109375" style="29" customWidth="1"/>
    <col min="7173" max="7173" width="11.7109375" style="29" customWidth="1"/>
    <col min="7174" max="7174" width="23.28515625" style="29" customWidth="1"/>
    <col min="7175" max="7175" width="12.28515625" style="29" customWidth="1"/>
    <col min="7176" max="7176" width="42.140625" style="29" customWidth="1"/>
    <col min="7177" max="7177" width="14" style="29" bestFit="1" customWidth="1"/>
    <col min="7178" max="7178" width="9.140625" style="29"/>
    <col min="7179" max="7179" width="35.85546875" style="29" bestFit="1" customWidth="1"/>
    <col min="7180" max="7180" width="13.42578125" style="29" bestFit="1" customWidth="1"/>
    <col min="7181" max="7181" width="12.85546875" style="29" bestFit="1" customWidth="1"/>
    <col min="7182" max="7423" width="9.140625" style="29"/>
    <col min="7424" max="7424" width="35.85546875" style="29" bestFit="1" customWidth="1"/>
    <col min="7425" max="7425" width="7.7109375" style="29" customWidth="1"/>
    <col min="7426" max="7426" width="40.5703125" style="29" customWidth="1"/>
    <col min="7427" max="7427" width="32.140625" style="29" customWidth="1"/>
    <col min="7428" max="7428" width="18.7109375" style="29" customWidth="1"/>
    <col min="7429" max="7429" width="11.7109375" style="29" customWidth="1"/>
    <col min="7430" max="7430" width="23.28515625" style="29" customWidth="1"/>
    <col min="7431" max="7431" width="12.28515625" style="29" customWidth="1"/>
    <col min="7432" max="7432" width="42.140625" style="29" customWidth="1"/>
    <col min="7433" max="7433" width="14" style="29" bestFit="1" customWidth="1"/>
    <col min="7434" max="7434" width="9.140625" style="29"/>
    <col min="7435" max="7435" width="35.85546875" style="29" bestFit="1" customWidth="1"/>
    <col min="7436" max="7436" width="13.42578125" style="29" bestFit="1" customWidth="1"/>
    <col min="7437" max="7437" width="12.85546875" style="29" bestFit="1" customWidth="1"/>
    <col min="7438" max="7679" width="9.140625" style="29"/>
    <col min="7680" max="7680" width="35.85546875" style="29" bestFit="1" customWidth="1"/>
    <col min="7681" max="7681" width="7.7109375" style="29" customWidth="1"/>
    <col min="7682" max="7682" width="40.5703125" style="29" customWidth="1"/>
    <col min="7683" max="7683" width="32.140625" style="29" customWidth="1"/>
    <col min="7684" max="7684" width="18.7109375" style="29" customWidth="1"/>
    <col min="7685" max="7685" width="11.7109375" style="29" customWidth="1"/>
    <col min="7686" max="7686" width="23.28515625" style="29" customWidth="1"/>
    <col min="7687" max="7687" width="12.28515625" style="29" customWidth="1"/>
    <col min="7688" max="7688" width="42.140625" style="29" customWidth="1"/>
    <col min="7689" max="7689" width="14" style="29" bestFit="1" customWidth="1"/>
    <col min="7690" max="7690" width="9.140625" style="29"/>
    <col min="7691" max="7691" width="35.85546875" style="29" bestFit="1" customWidth="1"/>
    <col min="7692" max="7692" width="13.42578125" style="29" bestFit="1" customWidth="1"/>
    <col min="7693" max="7693" width="12.85546875" style="29" bestFit="1" customWidth="1"/>
    <col min="7694" max="7935" width="9.140625" style="29"/>
    <col min="7936" max="7936" width="35.85546875" style="29" bestFit="1" customWidth="1"/>
    <col min="7937" max="7937" width="7.7109375" style="29" customWidth="1"/>
    <col min="7938" max="7938" width="40.5703125" style="29" customWidth="1"/>
    <col min="7939" max="7939" width="32.140625" style="29" customWidth="1"/>
    <col min="7940" max="7940" width="18.7109375" style="29" customWidth="1"/>
    <col min="7941" max="7941" width="11.7109375" style="29" customWidth="1"/>
    <col min="7942" max="7942" width="23.28515625" style="29" customWidth="1"/>
    <col min="7943" max="7943" width="12.28515625" style="29" customWidth="1"/>
    <col min="7944" max="7944" width="42.140625" style="29" customWidth="1"/>
    <col min="7945" max="7945" width="14" style="29" bestFit="1" customWidth="1"/>
    <col min="7946" max="7946" width="9.140625" style="29"/>
    <col min="7947" max="7947" width="35.85546875" style="29" bestFit="1" customWidth="1"/>
    <col min="7948" max="7948" width="13.42578125" style="29" bestFit="1" customWidth="1"/>
    <col min="7949" max="7949" width="12.85546875" style="29" bestFit="1" customWidth="1"/>
    <col min="7950" max="8191" width="9.140625" style="29"/>
    <col min="8192" max="8192" width="35.85546875" style="29" bestFit="1" customWidth="1"/>
    <col min="8193" max="8193" width="7.7109375" style="29" customWidth="1"/>
    <col min="8194" max="8194" width="40.5703125" style="29" customWidth="1"/>
    <col min="8195" max="8195" width="32.140625" style="29" customWidth="1"/>
    <col min="8196" max="8196" width="18.7109375" style="29" customWidth="1"/>
    <col min="8197" max="8197" width="11.7109375" style="29" customWidth="1"/>
    <col min="8198" max="8198" width="23.28515625" style="29" customWidth="1"/>
    <col min="8199" max="8199" width="12.28515625" style="29" customWidth="1"/>
    <col min="8200" max="8200" width="42.140625" style="29" customWidth="1"/>
    <col min="8201" max="8201" width="14" style="29" bestFit="1" customWidth="1"/>
    <col min="8202" max="8202" width="9.140625" style="29"/>
    <col min="8203" max="8203" width="35.85546875" style="29" bestFit="1" customWidth="1"/>
    <col min="8204" max="8204" width="13.42578125" style="29" bestFit="1" customWidth="1"/>
    <col min="8205" max="8205" width="12.85546875" style="29" bestFit="1" customWidth="1"/>
    <col min="8206" max="8447" width="9.140625" style="29"/>
    <col min="8448" max="8448" width="35.85546875" style="29" bestFit="1" customWidth="1"/>
    <col min="8449" max="8449" width="7.7109375" style="29" customWidth="1"/>
    <col min="8450" max="8450" width="40.5703125" style="29" customWidth="1"/>
    <col min="8451" max="8451" width="32.140625" style="29" customWidth="1"/>
    <col min="8452" max="8452" width="18.7109375" style="29" customWidth="1"/>
    <col min="8453" max="8453" width="11.7109375" style="29" customWidth="1"/>
    <col min="8454" max="8454" width="23.28515625" style="29" customWidth="1"/>
    <col min="8455" max="8455" width="12.28515625" style="29" customWidth="1"/>
    <col min="8456" max="8456" width="42.140625" style="29" customWidth="1"/>
    <col min="8457" max="8457" width="14" style="29" bestFit="1" customWidth="1"/>
    <col min="8458" max="8458" width="9.140625" style="29"/>
    <col min="8459" max="8459" width="35.85546875" style="29" bestFit="1" customWidth="1"/>
    <col min="8460" max="8460" width="13.42578125" style="29" bestFit="1" customWidth="1"/>
    <col min="8461" max="8461" width="12.85546875" style="29" bestFit="1" customWidth="1"/>
    <col min="8462" max="8703" width="9.140625" style="29"/>
    <col min="8704" max="8704" width="35.85546875" style="29" bestFit="1" customWidth="1"/>
    <col min="8705" max="8705" width="7.7109375" style="29" customWidth="1"/>
    <col min="8706" max="8706" width="40.5703125" style="29" customWidth="1"/>
    <col min="8707" max="8707" width="32.140625" style="29" customWidth="1"/>
    <col min="8708" max="8708" width="18.7109375" style="29" customWidth="1"/>
    <col min="8709" max="8709" width="11.7109375" style="29" customWidth="1"/>
    <col min="8710" max="8710" width="23.28515625" style="29" customWidth="1"/>
    <col min="8711" max="8711" width="12.28515625" style="29" customWidth="1"/>
    <col min="8712" max="8712" width="42.140625" style="29" customWidth="1"/>
    <col min="8713" max="8713" width="14" style="29" bestFit="1" customWidth="1"/>
    <col min="8714" max="8714" width="9.140625" style="29"/>
    <col min="8715" max="8715" width="35.85546875" style="29" bestFit="1" customWidth="1"/>
    <col min="8716" max="8716" width="13.42578125" style="29" bestFit="1" customWidth="1"/>
    <col min="8717" max="8717" width="12.85546875" style="29" bestFit="1" customWidth="1"/>
    <col min="8718" max="8959" width="9.140625" style="29"/>
    <col min="8960" max="8960" width="35.85546875" style="29" bestFit="1" customWidth="1"/>
    <col min="8961" max="8961" width="7.7109375" style="29" customWidth="1"/>
    <col min="8962" max="8962" width="40.5703125" style="29" customWidth="1"/>
    <col min="8963" max="8963" width="32.140625" style="29" customWidth="1"/>
    <col min="8964" max="8964" width="18.7109375" style="29" customWidth="1"/>
    <col min="8965" max="8965" width="11.7109375" style="29" customWidth="1"/>
    <col min="8966" max="8966" width="23.28515625" style="29" customWidth="1"/>
    <col min="8967" max="8967" width="12.28515625" style="29" customWidth="1"/>
    <col min="8968" max="8968" width="42.140625" style="29" customWidth="1"/>
    <col min="8969" max="8969" width="14" style="29" bestFit="1" customWidth="1"/>
    <col min="8970" max="8970" width="9.140625" style="29"/>
    <col min="8971" max="8971" width="35.85546875" style="29" bestFit="1" customWidth="1"/>
    <col min="8972" max="8972" width="13.42578125" style="29" bestFit="1" customWidth="1"/>
    <col min="8973" max="8973" width="12.85546875" style="29" bestFit="1" customWidth="1"/>
    <col min="8974" max="9215" width="9.140625" style="29"/>
    <col min="9216" max="9216" width="35.85546875" style="29" bestFit="1" customWidth="1"/>
    <col min="9217" max="9217" width="7.7109375" style="29" customWidth="1"/>
    <col min="9218" max="9218" width="40.5703125" style="29" customWidth="1"/>
    <col min="9219" max="9219" width="32.140625" style="29" customWidth="1"/>
    <col min="9220" max="9220" width="18.7109375" style="29" customWidth="1"/>
    <col min="9221" max="9221" width="11.7109375" style="29" customWidth="1"/>
    <col min="9222" max="9222" width="23.28515625" style="29" customWidth="1"/>
    <col min="9223" max="9223" width="12.28515625" style="29" customWidth="1"/>
    <col min="9224" max="9224" width="42.140625" style="29" customWidth="1"/>
    <col min="9225" max="9225" width="14" style="29" bestFit="1" customWidth="1"/>
    <col min="9226" max="9226" width="9.140625" style="29"/>
    <col min="9227" max="9227" width="35.85546875" style="29" bestFit="1" customWidth="1"/>
    <col min="9228" max="9228" width="13.42578125" style="29" bestFit="1" customWidth="1"/>
    <col min="9229" max="9229" width="12.85546875" style="29" bestFit="1" customWidth="1"/>
    <col min="9230" max="9471" width="9.140625" style="29"/>
    <col min="9472" max="9472" width="35.85546875" style="29" bestFit="1" customWidth="1"/>
    <col min="9473" max="9473" width="7.7109375" style="29" customWidth="1"/>
    <col min="9474" max="9474" width="40.5703125" style="29" customWidth="1"/>
    <col min="9475" max="9475" width="32.140625" style="29" customWidth="1"/>
    <col min="9476" max="9476" width="18.7109375" style="29" customWidth="1"/>
    <col min="9477" max="9477" width="11.7109375" style="29" customWidth="1"/>
    <col min="9478" max="9478" width="23.28515625" style="29" customWidth="1"/>
    <col min="9479" max="9479" width="12.28515625" style="29" customWidth="1"/>
    <col min="9480" max="9480" width="42.140625" style="29" customWidth="1"/>
    <col min="9481" max="9481" width="14" style="29" bestFit="1" customWidth="1"/>
    <col min="9482" max="9482" width="9.140625" style="29"/>
    <col min="9483" max="9483" width="35.85546875" style="29" bestFit="1" customWidth="1"/>
    <col min="9484" max="9484" width="13.42578125" style="29" bestFit="1" customWidth="1"/>
    <col min="9485" max="9485" width="12.85546875" style="29" bestFit="1" customWidth="1"/>
    <col min="9486" max="9727" width="9.140625" style="29"/>
    <col min="9728" max="9728" width="35.85546875" style="29" bestFit="1" customWidth="1"/>
    <col min="9729" max="9729" width="7.7109375" style="29" customWidth="1"/>
    <col min="9730" max="9730" width="40.5703125" style="29" customWidth="1"/>
    <col min="9731" max="9731" width="32.140625" style="29" customWidth="1"/>
    <col min="9732" max="9732" width="18.7109375" style="29" customWidth="1"/>
    <col min="9733" max="9733" width="11.7109375" style="29" customWidth="1"/>
    <col min="9734" max="9734" width="23.28515625" style="29" customWidth="1"/>
    <col min="9735" max="9735" width="12.28515625" style="29" customWidth="1"/>
    <col min="9736" max="9736" width="42.140625" style="29" customWidth="1"/>
    <col min="9737" max="9737" width="14" style="29" bestFit="1" customWidth="1"/>
    <col min="9738" max="9738" width="9.140625" style="29"/>
    <col min="9739" max="9739" width="35.85546875" style="29" bestFit="1" customWidth="1"/>
    <col min="9740" max="9740" width="13.42578125" style="29" bestFit="1" customWidth="1"/>
    <col min="9741" max="9741" width="12.85546875" style="29" bestFit="1" customWidth="1"/>
    <col min="9742" max="9983" width="9.140625" style="29"/>
    <col min="9984" max="9984" width="35.85546875" style="29" bestFit="1" customWidth="1"/>
    <col min="9985" max="9985" width="7.7109375" style="29" customWidth="1"/>
    <col min="9986" max="9986" width="40.5703125" style="29" customWidth="1"/>
    <col min="9987" max="9987" width="32.140625" style="29" customWidth="1"/>
    <col min="9988" max="9988" width="18.7109375" style="29" customWidth="1"/>
    <col min="9989" max="9989" width="11.7109375" style="29" customWidth="1"/>
    <col min="9990" max="9990" width="23.28515625" style="29" customWidth="1"/>
    <col min="9991" max="9991" width="12.28515625" style="29" customWidth="1"/>
    <col min="9992" max="9992" width="42.140625" style="29" customWidth="1"/>
    <col min="9993" max="9993" width="14" style="29" bestFit="1" customWidth="1"/>
    <col min="9994" max="9994" width="9.140625" style="29"/>
    <col min="9995" max="9995" width="35.85546875" style="29" bestFit="1" customWidth="1"/>
    <col min="9996" max="9996" width="13.42578125" style="29" bestFit="1" customWidth="1"/>
    <col min="9997" max="9997" width="12.85546875" style="29" bestFit="1" customWidth="1"/>
    <col min="9998" max="10239" width="9.140625" style="29"/>
    <col min="10240" max="10240" width="35.85546875" style="29" bestFit="1" customWidth="1"/>
    <col min="10241" max="10241" width="7.7109375" style="29" customWidth="1"/>
    <col min="10242" max="10242" width="40.5703125" style="29" customWidth="1"/>
    <col min="10243" max="10243" width="32.140625" style="29" customWidth="1"/>
    <col min="10244" max="10244" width="18.7109375" style="29" customWidth="1"/>
    <col min="10245" max="10245" width="11.7109375" style="29" customWidth="1"/>
    <col min="10246" max="10246" width="23.28515625" style="29" customWidth="1"/>
    <col min="10247" max="10247" width="12.28515625" style="29" customWidth="1"/>
    <col min="10248" max="10248" width="42.140625" style="29" customWidth="1"/>
    <col min="10249" max="10249" width="14" style="29" bestFit="1" customWidth="1"/>
    <col min="10250" max="10250" width="9.140625" style="29"/>
    <col min="10251" max="10251" width="35.85546875" style="29" bestFit="1" customWidth="1"/>
    <col min="10252" max="10252" width="13.42578125" style="29" bestFit="1" customWidth="1"/>
    <col min="10253" max="10253" width="12.85546875" style="29" bestFit="1" customWidth="1"/>
    <col min="10254" max="10495" width="9.140625" style="29"/>
    <col min="10496" max="10496" width="35.85546875" style="29" bestFit="1" customWidth="1"/>
    <col min="10497" max="10497" width="7.7109375" style="29" customWidth="1"/>
    <col min="10498" max="10498" width="40.5703125" style="29" customWidth="1"/>
    <col min="10499" max="10499" width="32.140625" style="29" customWidth="1"/>
    <col min="10500" max="10500" width="18.7109375" style="29" customWidth="1"/>
    <col min="10501" max="10501" width="11.7109375" style="29" customWidth="1"/>
    <col min="10502" max="10502" width="23.28515625" style="29" customWidth="1"/>
    <col min="10503" max="10503" width="12.28515625" style="29" customWidth="1"/>
    <col min="10504" max="10504" width="42.140625" style="29" customWidth="1"/>
    <col min="10505" max="10505" width="14" style="29" bestFit="1" customWidth="1"/>
    <col min="10506" max="10506" width="9.140625" style="29"/>
    <col min="10507" max="10507" width="35.85546875" style="29" bestFit="1" customWidth="1"/>
    <col min="10508" max="10508" width="13.42578125" style="29" bestFit="1" customWidth="1"/>
    <col min="10509" max="10509" width="12.85546875" style="29" bestFit="1" customWidth="1"/>
    <col min="10510" max="10751" width="9.140625" style="29"/>
    <col min="10752" max="10752" width="35.85546875" style="29" bestFit="1" customWidth="1"/>
    <col min="10753" max="10753" width="7.7109375" style="29" customWidth="1"/>
    <col min="10754" max="10754" width="40.5703125" style="29" customWidth="1"/>
    <col min="10755" max="10755" width="32.140625" style="29" customWidth="1"/>
    <col min="10756" max="10756" width="18.7109375" style="29" customWidth="1"/>
    <col min="10757" max="10757" width="11.7109375" style="29" customWidth="1"/>
    <col min="10758" max="10758" width="23.28515625" style="29" customWidth="1"/>
    <col min="10759" max="10759" width="12.28515625" style="29" customWidth="1"/>
    <col min="10760" max="10760" width="42.140625" style="29" customWidth="1"/>
    <col min="10761" max="10761" width="14" style="29" bestFit="1" customWidth="1"/>
    <col min="10762" max="10762" width="9.140625" style="29"/>
    <col min="10763" max="10763" width="35.85546875" style="29" bestFit="1" customWidth="1"/>
    <col min="10764" max="10764" width="13.42578125" style="29" bestFit="1" customWidth="1"/>
    <col min="10765" max="10765" width="12.85546875" style="29" bestFit="1" customWidth="1"/>
    <col min="10766" max="11007" width="9.140625" style="29"/>
    <col min="11008" max="11008" width="35.85546875" style="29" bestFit="1" customWidth="1"/>
    <col min="11009" max="11009" width="7.7109375" style="29" customWidth="1"/>
    <col min="11010" max="11010" width="40.5703125" style="29" customWidth="1"/>
    <col min="11011" max="11011" width="32.140625" style="29" customWidth="1"/>
    <col min="11012" max="11012" width="18.7109375" style="29" customWidth="1"/>
    <col min="11013" max="11013" width="11.7109375" style="29" customWidth="1"/>
    <col min="11014" max="11014" width="23.28515625" style="29" customWidth="1"/>
    <col min="11015" max="11015" width="12.28515625" style="29" customWidth="1"/>
    <col min="11016" max="11016" width="42.140625" style="29" customWidth="1"/>
    <col min="11017" max="11017" width="14" style="29" bestFit="1" customWidth="1"/>
    <col min="11018" max="11018" width="9.140625" style="29"/>
    <col min="11019" max="11019" width="35.85546875" style="29" bestFit="1" customWidth="1"/>
    <col min="11020" max="11020" width="13.42578125" style="29" bestFit="1" customWidth="1"/>
    <col min="11021" max="11021" width="12.85546875" style="29" bestFit="1" customWidth="1"/>
    <col min="11022" max="11263" width="9.140625" style="29"/>
    <col min="11264" max="11264" width="35.85546875" style="29" bestFit="1" customWidth="1"/>
    <col min="11265" max="11265" width="7.7109375" style="29" customWidth="1"/>
    <col min="11266" max="11266" width="40.5703125" style="29" customWidth="1"/>
    <col min="11267" max="11267" width="32.140625" style="29" customWidth="1"/>
    <col min="11268" max="11268" width="18.7109375" style="29" customWidth="1"/>
    <col min="11269" max="11269" width="11.7109375" style="29" customWidth="1"/>
    <col min="11270" max="11270" width="23.28515625" style="29" customWidth="1"/>
    <col min="11271" max="11271" width="12.28515625" style="29" customWidth="1"/>
    <col min="11272" max="11272" width="42.140625" style="29" customWidth="1"/>
    <col min="11273" max="11273" width="14" style="29" bestFit="1" customWidth="1"/>
    <col min="11274" max="11274" width="9.140625" style="29"/>
    <col min="11275" max="11275" width="35.85546875" style="29" bestFit="1" customWidth="1"/>
    <col min="11276" max="11276" width="13.42578125" style="29" bestFit="1" customWidth="1"/>
    <col min="11277" max="11277" width="12.85546875" style="29" bestFit="1" customWidth="1"/>
    <col min="11278" max="11519" width="9.140625" style="29"/>
    <col min="11520" max="11520" width="35.85546875" style="29" bestFit="1" customWidth="1"/>
    <col min="11521" max="11521" width="7.7109375" style="29" customWidth="1"/>
    <col min="11522" max="11522" width="40.5703125" style="29" customWidth="1"/>
    <col min="11523" max="11523" width="32.140625" style="29" customWidth="1"/>
    <col min="11524" max="11524" width="18.7109375" style="29" customWidth="1"/>
    <col min="11525" max="11525" width="11.7109375" style="29" customWidth="1"/>
    <col min="11526" max="11526" width="23.28515625" style="29" customWidth="1"/>
    <col min="11527" max="11527" width="12.28515625" style="29" customWidth="1"/>
    <col min="11528" max="11528" width="42.140625" style="29" customWidth="1"/>
    <col min="11529" max="11529" width="14" style="29" bestFit="1" customWidth="1"/>
    <col min="11530" max="11530" width="9.140625" style="29"/>
    <col min="11531" max="11531" width="35.85546875" style="29" bestFit="1" customWidth="1"/>
    <col min="11532" max="11532" width="13.42578125" style="29" bestFit="1" customWidth="1"/>
    <col min="11533" max="11533" width="12.85546875" style="29" bestFit="1" customWidth="1"/>
    <col min="11534" max="11775" width="9.140625" style="29"/>
    <col min="11776" max="11776" width="35.85546875" style="29" bestFit="1" customWidth="1"/>
    <col min="11777" max="11777" width="7.7109375" style="29" customWidth="1"/>
    <col min="11778" max="11778" width="40.5703125" style="29" customWidth="1"/>
    <col min="11779" max="11779" width="32.140625" style="29" customWidth="1"/>
    <col min="11780" max="11780" width="18.7109375" style="29" customWidth="1"/>
    <col min="11781" max="11781" width="11.7109375" style="29" customWidth="1"/>
    <col min="11782" max="11782" width="23.28515625" style="29" customWidth="1"/>
    <col min="11783" max="11783" width="12.28515625" style="29" customWidth="1"/>
    <col min="11784" max="11784" width="42.140625" style="29" customWidth="1"/>
    <col min="11785" max="11785" width="14" style="29" bestFit="1" customWidth="1"/>
    <col min="11786" max="11786" width="9.140625" style="29"/>
    <col min="11787" max="11787" width="35.85546875" style="29" bestFit="1" customWidth="1"/>
    <col min="11788" max="11788" width="13.42578125" style="29" bestFit="1" customWidth="1"/>
    <col min="11789" max="11789" width="12.85546875" style="29" bestFit="1" customWidth="1"/>
    <col min="11790" max="12031" width="9.140625" style="29"/>
    <col min="12032" max="12032" width="35.85546875" style="29" bestFit="1" customWidth="1"/>
    <col min="12033" max="12033" width="7.7109375" style="29" customWidth="1"/>
    <col min="12034" max="12034" width="40.5703125" style="29" customWidth="1"/>
    <col min="12035" max="12035" width="32.140625" style="29" customWidth="1"/>
    <col min="12036" max="12036" width="18.7109375" style="29" customWidth="1"/>
    <col min="12037" max="12037" width="11.7109375" style="29" customWidth="1"/>
    <col min="12038" max="12038" width="23.28515625" style="29" customWidth="1"/>
    <col min="12039" max="12039" width="12.28515625" style="29" customWidth="1"/>
    <col min="12040" max="12040" width="42.140625" style="29" customWidth="1"/>
    <col min="12041" max="12041" width="14" style="29" bestFit="1" customWidth="1"/>
    <col min="12042" max="12042" width="9.140625" style="29"/>
    <col min="12043" max="12043" width="35.85546875" style="29" bestFit="1" customWidth="1"/>
    <col min="12044" max="12044" width="13.42578125" style="29" bestFit="1" customWidth="1"/>
    <col min="12045" max="12045" width="12.85546875" style="29" bestFit="1" customWidth="1"/>
    <col min="12046" max="12287" width="9.140625" style="29"/>
    <col min="12288" max="12288" width="35.85546875" style="29" bestFit="1" customWidth="1"/>
    <col min="12289" max="12289" width="7.7109375" style="29" customWidth="1"/>
    <col min="12290" max="12290" width="40.5703125" style="29" customWidth="1"/>
    <col min="12291" max="12291" width="32.140625" style="29" customWidth="1"/>
    <col min="12292" max="12292" width="18.7109375" style="29" customWidth="1"/>
    <col min="12293" max="12293" width="11.7109375" style="29" customWidth="1"/>
    <col min="12294" max="12294" width="23.28515625" style="29" customWidth="1"/>
    <col min="12295" max="12295" width="12.28515625" style="29" customWidth="1"/>
    <col min="12296" max="12296" width="42.140625" style="29" customWidth="1"/>
    <col min="12297" max="12297" width="14" style="29" bestFit="1" customWidth="1"/>
    <col min="12298" max="12298" width="9.140625" style="29"/>
    <col min="12299" max="12299" width="35.85546875" style="29" bestFit="1" customWidth="1"/>
    <col min="12300" max="12300" width="13.42578125" style="29" bestFit="1" customWidth="1"/>
    <col min="12301" max="12301" width="12.85546875" style="29" bestFit="1" customWidth="1"/>
    <col min="12302" max="12543" width="9.140625" style="29"/>
    <col min="12544" max="12544" width="35.85546875" style="29" bestFit="1" customWidth="1"/>
    <col min="12545" max="12545" width="7.7109375" style="29" customWidth="1"/>
    <col min="12546" max="12546" width="40.5703125" style="29" customWidth="1"/>
    <col min="12547" max="12547" width="32.140625" style="29" customWidth="1"/>
    <col min="12548" max="12548" width="18.7109375" style="29" customWidth="1"/>
    <col min="12549" max="12549" width="11.7109375" style="29" customWidth="1"/>
    <col min="12550" max="12550" width="23.28515625" style="29" customWidth="1"/>
    <col min="12551" max="12551" width="12.28515625" style="29" customWidth="1"/>
    <col min="12552" max="12552" width="42.140625" style="29" customWidth="1"/>
    <col min="12553" max="12553" width="14" style="29" bestFit="1" customWidth="1"/>
    <col min="12554" max="12554" width="9.140625" style="29"/>
    <col min="12555" max="12555" width="35.85546875" style="29" bestFit="1" customWidth="1"/>
    <col min="12556" max="12556" width="13.42578125" style="29" bestFit="1" customWidth="1"/>
    <col min="12557" max="12557" width="12.85546875" style="29" bestFit="1" customWidth="1"/>
    <col min="12558" max="12799" width="9.140625" style="29"/>
    <col min="12800" max="12800" width="35.85546875" style="29" bestFit="1" customWidth="1"/>
    <col min="12801" max="12801" width="7.7109375" style="29" customWidth="1"/>
    <col min="12802" max="12802" width="40.5703125" style="29" customWidth="1"/>
    <col min="12803" max="12803" width="32.140625" style="29" customWidth="1"/>
    <col min="12804" max="12804" width="18.7109375" style="29" customWidth="1"/>
    <col min="12805" max="12805" width="11.7109375" style="29" customWidth="1"/>
    <col min="12806" max="12806" width="23.28515625" style="29" customWidth="1"/>
    <col min="12807" max="12807" width="12.28515625" style="29" customWidth="1"/>
    <col min="12808" max="12808" width="42.140625" style="29" customWidth="1"/>
    <col min="12809" max="12809" width="14" style="29" bestFit="1" customWidth="1"/>
    <col min="12810" max="12810" width="9.140625" style="29"/>
    <col min="12811" max="12811" width="35.85546875" style="29" bestFit="1" customWidth="1"/>
    <col min="12812" max="12812" width="13.42578125" style="29" bestFit="1" customWidth="1"/>
    <col min="12813" max="12813" width="12.85546875" style="29" bestFit="1" customWidth="1"/>
    <col min="12814" max="13055" width="9.140625" style="29"/>
    <col min="13056" max="13056" width="35.85546875" style="29" bestFit="1" customWidth="1"/>
    <col min="13057" max="13057" width="7.7109375" style="29" customWidth="1"/>
    <col min="13058" max="13058" width="40.5703125" style="29" customWidth="1"/>
    <col min="13059" max="13059" width="32.140625" style="29" customWidth="1"/>
    <col min="13060" max="13060" width="18.7109375" style="29" customWidth="1"/>
    <col min="13061" max="13061" width="11.7109375" style="29" customWidth="1"/>
    <col min="13062" max="13062" width="23.28515625" style="29" customWidth="1"/>
    <col min="13063" max="13063" width="12.28515625" style="29" customWidth="1"/>
    <col min="13064" max="13064" width="42.140625" style="29" customWidth="1"/>
    <col min="13065" max="13065" width="14" style="29" bestFit="1" customWidth="1"/>
    <col min="13066" max="13066" width="9.140625" style="29"/>
    <col min="13067" max="13067" width="35.85546875" style="29" bestFit="1" customWidth="1"/>
    <col min="13068" max="13068" width="13.42578125" style="29" bestFit="1" customWidth="1"/>
    <col min="13069" max="13069" width="12.85546875" style="29" bestFit="1" customWidth="1"/>
    <col min="13070" max="13311" width="9.140625" style="29"/>
    <col min="13312" max="13312" width="35.85546875" style="29" bestFit="1" customWidth="1"/>
    <col min="13313" max="13313" width="7.7109375" style="29" customWidth="1"/>
    <col min="13314" max="13314" width="40.5703125" style="29" customWidth="1"/>
    <col min="13315" max="13315" width="32.140625" style="29" customWidth="1"/>
    <col min="13316" max="13316" width="18.7109375" style="29" customWidth="1"/>
    <col min="13317" max="13317" width="11.7109375" style="29" customWidth="1"/>
    <col min="13318" max="13318" width="23.28515625" style="29" customWidth="1"/>
    <col min="13319" max="13319" width="12.28515625" style="29" customWidth="1"/>
    <col min="13320" max="13320" width="42.140625" style="29" customWidth="1"/>
    <col min="13321" max="13321" width="14" style="29" bestFit="1" customWidth="1"/>
    <col min="13322" max="13322" width="9.140625" style="29"/>
    <col min="13323" max="13323" width="35.85546875" style="29" bestFit="1" customWidth="1"/>
    <col min="13324" max="13324" width="13.42578125" style="29" bestFit="1" customWidth="1"/>
    <col min="13325" max="13325" width="12.85546875" style="29" bestFit="1" customWidth="1"/>
    <col min="13326" max="13567" width="9.140625" style="29"/>
    <col min="13568" max="13568" width="35.85546875" style="29" bestFit="1" customWidth="1"/>
    <col min="13569" max="13569" width="7.7109375" style="29" customWidth="1"/>
    <col min="13570" max="13570" width="40.5703125" style="29" customWidth="1"/>
    <col min="13571" max="13571" width="32.140625" style="29" customWidth="1"/>
    <col min="13572" max="13572" width="18.7109375" style="29" customWidth="1"/>
    <col min="13573" max="13573" width="11.7109375" style="29" customWidth="1"/>
    <col min="13574" max="13574" width="23.28515625" style="29" customWidth="1"/>
    <col min="13575" max="13575" width="12.28515625" style="29" customWidth="1"/>
    <col min="13576" max="13576" width="42.140625" style="29" customWidth="1"/>
    <col min="13577" max="13577" width="14" style="29" bestFit="1" customWidth="1"/>
    <col min="13578" max="13578" width="9.140625" style="29"/>
    <col min="13579" max="13579" width="35.85546875" style="29" bestFit="1" customWidth="1"/>
    <col min="13580" max="13580" width="13.42578125" style="29" bestFit="1" customWidth="1"/>
    <col min="13581" max="13581" width="12.85546875" style="29" bestFit="1" customWidth="1"/>
    <col min="13582" max="13823" width="9.140625" style="29"/>
    <col min="13824" max="13824" width="35.85546875" style="29" bestFit="1" customWidth="1"/>
    <col min="13825" max="13825" width="7.7109375" style="29" customWidth="1"/>
    <col min="13826" max="13826" width="40.5703125" style="29" customWidth="1"/>
    <col min="13827" max="13827" width="32.140625" style="29" customWidth="1"/>
    <col min="13828" max="13828" width="18.7109375" style="29" customWidth="1"/>
    <col min="13829" max="13829" width="11.7109375" style="29" customWidth="1"/>
    <col min="13830" max="13830" width="23.28515625" style="29" customWidth="1"/>
    <col min="13831" max="13831" width="12.28515625" style="29" customWidth="1"/>
    <col min="13832" max="13832" width="42.140625" style="29" customWidth="1"/>
    <col min="13833" max="13833" width="14" style="29" bestFit="1" customWidth="1"/>
    <col min="13834" max="13834" width="9.140625" style="29"/>
    <col min="13835" max="13835" width="35.85546875" style="29" bestFit="1" customWidth="1"/>
    <col min="13836" max="13836" width="13.42578125" style="29" bestFit="1" customWidth="1"/>
    <col min="13837" max="13837" width="12.85546875" style="29" bestFit="1" customWidth="1"/>
    <col min="13838" max="14079" width="9.140625" style="29"/>
    <col min="14080" max="14080" width="35.85546875" style="29" bestFit="1" customWidth="1"/>
    <col min="14081" max="14081" width="7.7109375" style="29" customWidth="1"/>
    <col min="14082" max="14082" width="40.5703125" style="29" customWidth="1"/>
    <col min="14083" max="14083" width="32.140625" style="29" customWidth="1"/>
    <col min="14084" max="14084" width="18.7109375" style="29" customWidth="1"/>
    <col min="14085" max="14085" width="11.7109375" style="29" customWidth="1"/>
    <col min="14086" max="14086" width="23.28515625" style="29" customWidth="1"/>
    <col min="14087" max="14087" width="12.28515625" style="29" customWidth="1"/>
    <col min="14088" max="14088" width="42.140625" style="29" customWidth="1"/>
    <col min="14089" max="14089" width="14" style="29" bestFit="1" customWidth="1"/>
    <col min="14090" max="14090" width="9.140625" style="29"/>
    <col min="14091" max="14091" width="35.85546875" style="29" bestFit="1" customWidth="1"/>
    <col min="14092" max="14092" width="13.42578125" style="29" bestFit="1" customWidth="1"/>
    <col min="14093" max="14093" width="12.85546875" style="29" bestFit="1" customWidth="1"/>
    <col min="14094" max="14335" width="9.140625" style="29"/>
    <col min="14336" max="14336" width="35.85546875" style="29" bestFit="1" customWidth="1"/>
    <col min="14337" max="14337" width="7.7109375" style="29" customWidth="1"/>
    <col min="14338" max="14338" width="40.5703125" style="29" customWidth="1"/>
    <col min="14339" max="14339" width="32.140625" style="29" customWidth="1"/>
    <col min="14340" max="14340" width="18.7109375" style="29" customWidth="1"/>
    <col min="14341" max="14341" width="11.7109375" style="29" customWidth="1"/>
    <col min="14342" max="14342" width="23.28515625" style="29" customWidth="1"/>
    <col min="14343" max="14343" width="12.28515625" style="29" customWidth="1"/>
    <col min="14344" max="14344" width="42.140625" style="29" customWidth="1"/>
    <col min="14345" max="14345" width="14" style="29" bestFit="1" customWidth="1"/>
    <col min="14346" max="14346" width="9.140625" style="29"/>
    <col min="14347" max="14347" width="35.85546875" style="29" bestFit="1" customWidth="1"/>
    <col min="14348" max="14348" width="13.42578125" style="29" bestFit="1" customWidth="1"/>
    <col min="14349" max="14349" width="12.85546875" style="29" bestFit="1" customWidth="1"/>
    <col min="14350" max="14591" width="9.140625" style="29"/>
    <col min="14592" max="14592" width="35.85546875" style="29" bestFit="1" customWidth="1"/>
    <col min="14593" max="14593" width="7.7109375" style="29" customWidth="1"/>
    <col min="14594" max="14594" width="40.5703125" style="29" customWidth="1"/>
    <col min="14595" max="14595" width="32.140625" style="29" customWidth="1"/>
    <col min="14596" max="14596" width="18.7109375" style="29" customWidth="1"/>
    <col min="14597" max="14597" width="11.7109375" style="29" customWidth="1"/>
    <col min="14598" max="14598" width="23.28515625" style="29" customWidth="1"/>
    <col min="14599" max="14599" width="12.28515625" style="29" customWidth="1"/>
    <col min="14600" max="14600" width="42.140625" style="29" customWidth="1"/>
    <col min="14601" max="14601" width="14" style="29" bestFit="1" customWidth="1"/>
    <col min="14602" max="14602" width="9.140625" style="29"/>
    <col min="14603" max="14603" width="35.85546875" style="29" bestFit="1" customWidth="1"/>
    <col min="14604" max="14604" width="13.42578125" style="29" bestFit="1" customWidth="1"/>
    <col min="14605" max="14605" width="12.85546875" style="29" bestFit="1" customWidth="1"/>
    <col min="14606" max="14847" width="9.140625" style="29"/>
    <col min="14848" max="14848" width="35.85546875" style="29" bestFit="1" customWidth="1"/>
    <col min="14849" max="14849" width="7.7109375" style="29" customWidth="1"/>
    <col min="14850" max="14850" width="40.5703125" style="29" customWidth="1"/>
    <col min="14851" max="14851" width="32.140625" style="29" customWidth="1"/>
    <col min="14852" max="14852" width="18.7109375" style="29" customWidth="1"/>
    <col min="14853" max="14853" width="11.7109375" style="29" customWidth="1"/>
    <col min="14854" max="14854" width="23.28515625" style="29" customWidth="1"/>
    <col min="14855" max="14855" width="12.28515625" style="29" customWidth="1"/>
    <col min="14856" max="14856" width="42.140625" style="29" customWidth="1"/>
    <col min="14857" max="14857" width="14" style="29" bestFit="1" customWidth="1"/>
    <col min="14858" max="14858" width="9.140625" style="29"/>
    <col min="14859" max="14859" width="35.85546875" style="29" bestFit="1" customWidth="1"/>
    <col min="14860" max="14860" width="13.42578125" style="29" bestFit="1" customWidth="1"/>
    <col min="14861" max="14861" width="12.85546875" style="29" bestFit="1" customWidth="1"/>
    <col min="14862" max="15103" width="9.140625" style="29"/>
    <col min="15104" max="15104" width="35.85546875" style="29" bestFit="1" customWidth="1"/>
    <col min="15105" max="15105" width="7.7109375" style="29" customWidth="1"/>
    <col min="15106" max="15106" width="40.5703125" style="29" customWidth="1"/>
    <col min="15107" max="15107" width="32.140625" style="29" customWidth="1"/>
    <col min="15108" max="15108" width="18.7109375" style="29" customWidth="1"/>
    <col min="15109" max="15109" width="11.7109375" style="29" customWidth="1"/>
    <col min="15110" max="15110" width="23.28515625" style="29" customWidth="1"/>
    <col min="15111" max="15111" width="12.28515625" style="29" customWidth="1"/>
    <col min="15112" max="15112" width="42.140625" style="29" customWidth="1"/>
    <col min="15113" max="15113" width="14" style="29" bestFit="1" customWidth="1"/>
    <col min="15114" max="15114" width="9.140625" style="29"/>
    <col min="15115" max="15115" width="35.85546875" style="29" bestFit="1" customWidth="1"/>
    <col min="15116" max="15116" width="13.42578125" style="29" bestFit="1" customWidth="1"/>
    <col min="15117" max="15117" width="12.85546875" style="29" bestFit="1" customWidth="1"/>
    <col min="15118" max="15359" width="9.140625" style="29"/>
    <col min="15360" max="15360" width="35.85546875" style="29" bestFit="1" customWidth="1"/>
    <col min="15361" max="15361" width="7.7109375" style="29" customWidth="1"/>
    <col min="15362" max="15362" width="40.5703125" style="29" customWidth="1"/>
    <col min="15363" max="15363" width="32.140625" style="29" customWidth="1"/>
    <col min="15364" max="15364" width="18.7109375" style="29" customWidth="1"/>
    <col min="15365" max="15365" width="11.7109375" style="29" customWidth="1"/>
    <col min="15366" max="15366" width="23.28515625" style="29" customWidth="1"/>
    <col min="15367" max="15367" width="12.28515625" style="29" customWidth="1"/>
    <col min="15368" max="15368" width="42.140625" style="29" customWidth="1"/>
    <col min="15369" max="15369" width="14" style="29" bestFit="1" customWidth="1"/>
    <col min="15370" max="15370" width="9.140625" style="29"/>
    <col min="15371" max="15371" width="35.85546875" style="29" bestFit="1" customWidth="1"/>
    <col min="15372" max="15372" width="13.42578125" style="29" bestFit="1" customWidth="1"/>
    <col min="15373" max="15373" width="12.85546875" style="29" bestFit="1" customWidth="1"/>
    <col min="15374" max="15615" width="9.140625" style="29"/>
    <col min="15616" max="15616" width="35.85546875" style="29" bestFit="1" customWidth="1"/>
    <col min="15617" max="15617" width="7.7109375" style="29" customWidth="1"/>
    <col min="15618" max="15618" width="40.5703125" style="29" customWidth="1"/>
    <col min="15619" max="15619" width="32.140625" style="29" customWidth="1"/>
    <col min="15620" max="15620" width="18.7109375" style="29" customWidth="1"/>
    <col min="15621" max="15621" width="11.7109375" style="29" customWidth="1"/>
    <col min="15622" max="15622" width="23.28515625" style="29" customWidth="1"/>
    <col min="15623" max="15623" width="12.28515625" style="29" customWidth="1"/>
    <col min="15624" max="15624" width="42.140625" style="29" customWidth="1"/>
    <col min="15625" max="15625" width="14" style="29" bestFit="1" customWidth="1"/>
    <col min="15626" max="15626" width="9.140625" style="29"/>
    <col min="15627" max="15627" width="35.85546875" style="29" bestFit="1" customWidth="1"/>
    <col min="15628" max="15628" width="13.42578125" style="29" bestFit="1" customWidth="1"/>
    <col min="15629" max="15629" width="12.85546875" style="29" bestFit="1" customWidth="1"/>
    <col min="15630" max="15871" width="9.140625" style="29"/>
    <col min="15872" max="15872" width="35.85546875" style="29" bestFit="1" customWidth="1"/>
    <col min="15873" max="15873" width="7.7109375" style="29" customWidth="1"/>
    <col min="15874" max="15874" width="40.5703125" style="29" customWidth="1"/>
    <col min="15875" max="15875" width="32.140625" style="29" customWidth="1"/>
    <col min="15876" max="15876" width="18.7109375" style="29" customWidth="1"/>
    <col min="15877" max="15877" width="11.7109375" style="29" customWidth="1"/>
    <col min="15878" max="15878" width="23.28515625" style="29" customWidth="1"/>
    <col min="15879" max="15879" width="12.28515625" style="29" customWidth="1"/>
    <col min="15880" max="15880" width="42.140625" style="29" customWidth="1"/>
    <col min="15881" max="15881" width="14" style="29" bestFit="1" customWidth="1"/>
    <col min="15882" max="15882" width="9.140625" style="29"/>
    <col min="15883" max="15883" width="35.85546875" style="29" bestFit="1" customWidth="1"/>
    <col min="15884" max="15884" width="13.42578125" style="29" bestFit="1" customWidth="1"/>
    <col min="15885" max="15885" width="12.85546875" style="29" bestFit="1" customWidth="1"/>
    <col min="15886" max="16127" width="9.140625" style="29"/>
    <col min="16128" max="16128" width="35.85546875" style="29" bestFit="1" customWidth="1"/>
    <col min="16129" max="16129" width="7.7109375" style="29" customWidth="1"/>
    <col min="16130" max="16130" width="40.5703125" style="29" customWidth="1"/>
    <col min="16131" max="16131" width="32.140625" style="29" customWidth="1"/>
    <col min="16132" max="16132" width="18.7109375" style="29" customWidth="1"/>
    <col min="16133" max="16133" width="11.7109375" style="29" customWidth="1"/>
    <col min="16134" max="16134" width="23.28515625" style="29" customWidth="1"/>
    <col min="16135" max="16135" width="12.28515625" style="29" customWidth="1"/>
    <col min="16136" max="16136" width="42.140625" style="29" customWidth="1"/>
    <col min="16137" max="16137" width="14" style="29" bestFit="1" customWidth="1"/>
    <col min="16138" max="16138" width="9.140625" style="29"/>
    <col min="16139" max="16139" width="35.85546875" style="29" bestFit="1" customWidth="1"/>
    <col min="16140" max="16140" width="13.42578125" style="29" bestFit="1" customWidth="1"/>
    <col min="16141" max="16141" width="12.85546875" style="29" bestFit="1" customWidth="1"/>
    <col min="16142" max="16384" width="9.140625" style="29"/>
  </cols>
  <sheetData>
    <row r="1" spans="1:10" s="23" customFormat="1" x14ac:dyDescent="0.3">
      <c r="A1" s="259" t="s">
        <v>81</v>
      </c>
      <c r="B1" s="259"/>
      <c r="C1" s="259"/>
      <c r="D1" s="259"/>
      <c r="E1" s="259"/>
      <c r="F1" s="259"/>
      <c r="G1" s="259"/>
      <c r="H1" s="259"/>
      <c r="I1" s="158" t="s">
        <v>135</v>
      </c>
      <c r="J1" s="86" t="s">
        <v>47</v>
      </c>
    </row>
    <row r="2" spans="1:10" s="23" customFormat="1" x14ac:dyDescent="0.3">
      <c r="A2" s="24"/>
      <c r="B2" s="24"/>
      <c r="C2" s="24"/>
      <c r="D2" s="24"/>
      <c r="E2" s="159"/>
      <c r="F2" s="24"/>
      <c r="G2" s="63"/>
      <c r="H2" s="24"/>
      <c r="I2" s="158" t="s">
        <v>136</v>
      </c>
      <c r="J2" s="86" t="s">
        <v>48</v>
      </c>
    </row>
    <row r="3" spans="1:10" s="23" customFormat="1" x14ac:dyDescent="0.3">
      <c r="E3" s="160"/>
      <c r="G3" s="63"/>
      <c r="I3" s="158" t="s">
        <v>137</v>
      </c>
    </row>
    <row r="4" spans="1:10" s="23" customFormat="1" x14ac:dyDescent="0.3">
      <c r="E4" s="160"/>
      <c r="G4" s="63"/>
    </row>
    <row r="5" spans="1:10" s="23" customFormat="1" x14ac:dyDescent="0.3">
      <c r="E5" s="160"/>
      <c r="G5" s="63"/>
    </row>
    <row r="6" spans="1:10" s="23" customFormat="1" x14ac:dyDescent="0.3">
      <c r="E6" s="160"/>
      <c r="G6" s="63"/>
    </row>
    <row r="7" spans="1:10" s="23" customFormat="1" x14ac:dyDescent="0.3">
      <c r="A7" s="25"/>
      <c r="B7" s="25"/>
      <c r="C7" s="26"/>
      <c r="D7" s="26"/>
      <c r="E7" s="161"/>
      <c r="F7" s="26"/>
      <c r="G7" s="26"/>
      <c r="H7" s="26"/>
    </row>
    <row r="8" spans="1:10" s="23" customFormat="1" x14ac:dyDescent="0.3">
      <c r="A8" s="25"/>
      <c r="B8" s="25"/>
      <c r="C8" s="26"/>
      <c r="D8" s="26"/>
      <c r="E8" s="161"/>
      <c r="F8" s="26"/>
      <c r="G8" s="26"/>
      <c r="H8" s="26"/>
    </row>
    <row r="9" spans="1:10" s="23" customFormat="1" ht="20.25" x14ac:dyDescent="0.3">
      <c r="A9" s="258" t="s">
        <v>49</v>
      </c>
      <c r="B9" s="258"/>
      <c r="C9" s="258"/>
      <c r="D9" s="258"/>
      <c r="E9" s="258"/>
      <c r="F9" s="258"/>
      <c r="G9" s="258"/>
      <c r="H9" s="258"/>
    </row>
    <row r="10" spans="1:10" s="23" customFormat="1" x14ac:dyDescent="0.3">
      <c r="A10" s="25"/>
      <c r="B10" s="25"/>
      <c r="C10" s="26"/>
      <c r="D10" s="26"/>
      <c r="E10" s="161"/>
      <c r="F10" s="26"/>
      <c r="G10" s="26"/>
      <c r="H10" s="26"/>
    </row>
    <row r="11" spans="1:10" s="23" customFormat="1" x14ac:dyDescent="0.3">
      <c r="A11" s="25"/>
      <c r="B11" s="25"/>
      <c r="C11" s="26"/>
      <c r="D11" s="26"/>
      <c r="E11" s="161"/>
      <c r="F11" s="26"/>
      <c r="G11" s="26"/>
      <c r="H11" s="26"/>
    </row>
    <row r="12" spans="1:10" s="27" customFormat="1" ht="18" customHeight="1" x14ac:dyDescent="0.25">
      <c r="A12" s="251" t="s">
        <v>0</v>
      </c>
      <c r="B12" s="251"/>
      <c r="C12" s="252"/>
      <c r="D12" s="252"/>
      <c r="E12" s="252"/>
      <c r="F12" s="252"/>
      <c r="G12" s="252"/>
      <c r="H12" s="252"/>
    </row>
    <row r="13" spans="1:10" s="27" customFormat="1" ht="18" customHeight="1" x14ac:dyDescent="0.25">
      <c r="A13" s="251" t="s">
        <v>50</v>
      </c>
      <c r="B13" s="251"/>
      <c r="C13" s="252"/>
      <c r="D13" s="252"/>
      <c r="E13" s="252"/>
      <c r="F13" s="252"/>
      <c r="G13" s="252"/>
      <c r="H13" s="252"/>
    </row>
    <row r="14" spans="1:10" s="23" customFormat="1" ht="18" customHeight="1" x14ac:dyDescent="0.3">
      <c r="E14" s="160"/>
      <c r="G14" s="63"/>
    </row>
    <row r="15" spans="1:10" s="23" customFormat="1" ht="18" customHeight="1" x14ac:dyDescent="0.3">
      <c r="A15" s="253" t="s">
        <v>51</v>
      </c>
      <c r="B15" s="254"/>
      <c r="C15" s="255"/>
      <c r="D15" s="256"/>
      <c r="E15" s="256"/>
      <c r="F15" s="256"/>
      <c r="G15" s="256"/>
      <c r="H15" s="257"/>
    </row>
    <row r="16" spans="1:10" s="23" customFormat="1" ht="18" customHeight="1" x14ac:dyDescent="0.3">
      <c r="A16" s="253" t="s">
        <v>78</v>
      </c>
      <c r="B16" s="254"/>
      <c r="C16" s="255"/>
      <c r="D16" s="256"/>
      <c r="E16" s="256"/>
      <c r="F16" s="256"/>
      <c r="G16" s="256"/>
      <c r="H16" s="257"/>
    </row>
    <row r="17" spans="1:15" ht="23.25" x14ac:dyDescent="0.35">
      <c r="A17" s="28"/>
      <c r="E17" s="162"/>
      <c r="F17" s="163"/>
      <c r="G17" s="164"/>
    </row>
    <row r="18" spans="1:15" ht="18.75" x14ac:dyDescent="0.3">
      <c r="A18" s="237" t="s">
        <v>52</v>
      </c>
      <c r="B18" s="237"/>
      <c r="C18" s="237"/>
      <c r="D18" s="237"/>
      <c r="E18" s="237"/>
      <c r="F18" s="237"/>
      <c r="G18" s="237"/>
      <c r="H18" s="237"/>
    </row>
    <row r="19" spans="1:15" s="31" customFormat="1" ht="66" customHeight="1" thickBot="1" x14ac:dyDescent="0.3">
      <c r="A19" s="165" t="s">
        <v>138</v>
      </c>
      <c r="B19" s="165" t="s">
        <v>53</v>
      </c>
      <c r="C19" s="165" t="s">
        <v>139</v>
      </c>
      <c r="D19" s="165" t="s">
        <v>140</v>
      </c>
      <c r="E19" s="166" t="s">
        <v>141</v>
      </c>
      <c r="F19" s="165" t="s">
        <v>142</v>
      </c>
      <c r="G19" s="238" t="s">
        <v>15</v>
      </c>
      <c r="H19" s="239"/>
      <c r="O19" s="167"/>
    </row>
    <row r="20" spans="1:15" x14ac:dyDescent="0.3">
      <c r="A20" s="240" t="s">
        <v>143</v>
      </c>
      <c r="B20" s="32">
        <v>1</v>
      </c>
      <c r="C20" s="33"/>
      <c r="D20" s="33"/>
      <c r="E20" s="168"/>
      <c r="F20" s="169"/>
      <c r="G20" s="244"/>
      <c r="H20" s="245"/>
    </row>
    <row r="21" spans="1:15" x14ac:dyDescent="0.3">
      <c r="A21" s="241"/>
      <c r="B21" s="34">
        <v>2</v>
      </c>
      <c r="C21" s="35"/>
      <c r="D21" s="35"/>
      <c r="E21" s="170"/>
      <c r="F21" s="36"/>
      <c r="G21" s="246"/>
      <c r="H21" s="247"/>
    </row>
    <row r="22" spans="1:15" x14ac:dyDescent="0.3">
      <c r="A22" s="242"/>
      <c r="B22" s="37">
        <v>3</v>
      </c>
      <c r="C22" s="38"/>
      <c r="D22" s="38"/>
      <c r="E22" s="171"/>
      <c r="F22" s="36"/>
      <c r="G22" s="246"/>
      <c r="H22" s="247"/>
    </row>
    <row r="23" spans="1:15" ht="17.25" thickBot="1" x14ac:dyDescent="0.35">
      <c r="A23" s="243"/>
      <c r="B23" s="39" t="s">
        <v>54</v>
      </c>
      <c r="C23" s="40"/>
      <c r="D23" s="40"/>
      <c r="E23" s="172"/>
      <c r="F23" s="41"/>
      <c r="G23" s="248"/>
      <c r="H23" s="249"/>
    </row>
    <row r="24" spans="1:15" x14ac:dyDescent="0.3">
      <c r="A24" s="240" t="s">
        <v>144</v>
      </c>
      <c r="B24" s="32">
        <v>1</v>
      </c>
      <c r="C24" s="33"/>
      <c r="D24" s="33"/>
      <c r="E24" s="168"/>
      <c r="F24" s="169"/>
      <c r="G24" s="244"/>
      <c r="H24" s="245"/>
    </row>
    <row r="25" spans="1:15" x14ac:dyDescent="0.3">
      <c r="A25" s="241"/>
      <c r="B25" s="34">
        <v>2</v>
      </c>
      <c r="C25" s="35"/>
      <c r="D25" s="35"/>
      <c r="E25" s="170"/>
      <c r="F25" s="36"/>
      <c r="G25" s="246"/>
      <c r="H25" s="247"/>
    </row>
    <row r="26" spans="1:15" x14ac:dyDescent="0.3">
      <c r="A26" s="242"/>
      <c r="B26" s="37">
        <v>3</v>
      </c>
      <c r="C26" s="38"/>
      <c r="D26" s="38"/>
      <c r="E26" s="171"/>
      <c r="F26" s="36"/>
      <c r="G26" s="246"/>
      <c r="H26" s="247"/>
    </row>
    <row r="27" spans="1:15" ht="17.25" thickBot="1" x14ac:dyDescent="0.35">
      <c r="A27" s="243"/>
      <c r="B27" s="39" t="s">
        <v>54</v>
      </c>
      <c r="C27" s="40"/>
      <c r="D27" s="40"/>
      <c r="E27" s="172"/>
      <c r="F27" s="41"/>
      <c r="G27" s="248"/>
      <c r="H27" s="249"/>
    </row>
    <row r="28" spans="1:15" x14ac:dyDescent="0.3">
      <c r="A28" s="240" t="s">
        <v>145</v>
      </c>
      <c r="B28" s="32">
        <v>1</v>
      </c>
      <c r="C28" s="33"/>
      <c r="D28" s="33"/>
      <c r="E28" s="168"/>
      <c r="F28" s="169"/>
      <c r="G28" s="244"/>
      <c r="H28" s="245"/>
    </row>
    <row r="29" spans="1:15" x14ac:dyDescent="0.3">
      <c r="A29" s="241"/>
      <c r="B29" s="34">
        <v>2</v>
      </c>
      <c r="C29" s="35"/>
      <c r="D29" s="35"/>
      <c r="E29" s="170"/>
      <c r="F29" s="36"/>
      <c r="G29" s="246"/>
      <c r="H29" s="247"/>
    </row>
    <row r="30" spans="1:15" x14ac:dyDescent="0.3">
      <c r="A30" s="242"/>
      <c r="B30" s="37">
        <v>3</v>
      </c>
      <c r="C30" s="38"/>
      <c r="D30" s="38"/>
      <c r="E30" s="171"/>
      <c r="F30" s="36"/>
      <c r="G30" s="246"/>
      <c r="H30" s="247"/>
    </row>
    <row r="31" spans="1:15" ht="17.25" thickBot="1" x14ac:dyDescent="0.35">
      <c r="A31" s="243"/>
      <c r="B31" s="39" t="s">
        <v>54</v>
      </c>
      <c r="C31" s="40"/>
      <c r="D31" s="40"/>
      <c r="E31" s="172"/>
      <c r="F31" s="41"/>
      <c r="G31" s="248"/>
      <c r="H31" s="249"/>
    </row>
    <row r="32" spans="1:15" x14ac:dyDescent="0.3">
      <c r="A32" s="240" t="s">
        <v>146</v>
      </c>
      <c r="B32" s="32">
        <v>1</v>
      </c>
      <c r="C32" s="33"/>
      <c r="D32" s="33"/>
      <c r="E32" s="168"/>
      <c r="F32" s="169"/>
      <c r="G32" s="244"/>
      <c r="H32" s="245"/>
    </row>
    <row r="33" spans="1:8" x14ac:dyDescent="0.3">
      <c r="A33" s="241"/>
      <c r="B33" s="34">
        <v>2</v>
      </c>
      <c r="C33" s="35"/>
      <c r="D33" s="35"/>
      <c r="E33" s="170"/>
      <c r="F33" s="36"/>
      <c r="G33" s="246"/>
      <c r="H33" s="247"/>
    </row>
    <row r="34" spans="1:8" x14ac:dyDescent="0.3">
      <c r="A34" s="242"/>
      <c r="B34" s="37">
        <v>3</v>
      </c>
      <c r="C34" s="38"/>
      <c r="D34" s="38"/>
      <c r="E34" s="171"/>
      <c r="F34" s="36"/>
      <c r="G34" s="246"/>
      <c r="H34" s="247"/>
    </row>
    <row r="35" spans="1:8" ht="17.25" thickBot="1" x14ac:dyDescent="0.35">
      <c r="A35" s="243"/>
      <c r="B35" s="39" t="s">
        <v>54</v>
      </c>
      <c r="C35" s="40"/>
      <c r="D35" s="40"/>
      <c r="E35" s="172"/>
      <c r="F35" s="41"/>
      <c r="G35" s="248"/>
      <c r="H35" s="249"/>
    </row>
    <row r="37" spans="1:8" ht="18.75" x14ac:dyDescent="0.3">
      <c r="A37" s="250" t="s">
        <v>55</v>
      </c>
      <c r="B37" s="250"/>
      <c r="C37" s="250"/>
      <c r="D37" s="250"/>
      <c r="E37" s="250"/>
      <c r="F37" s="237"/>
      <c r="G37" s="237"/>
      <c r="H37" s="237"/>
    </row>
    <row r="38" spans="1:8" ht="17.25" customHeight="1" x14ac:dyDescent="0.3">
      <c r="A38" s="234" t="s">
        <v>147</v>
      </c>
      <c r="B38" s="235"/>
      <c r="C38" s="235"/>
      <c r="D38" s="236"/>
    </row>
    <row r="39" spans="1:8" ht="17.25" customHeight="1" x14ac:dyDescent="0.3">
      <c r="A39" s="226" t="s">
        <v>79</v>
      </c>
      <c r="B39" s="226"/>
      <c r="C39" s="226"/>
      <c r="D39" s="68" t="s">
        <v>56</v>
      </c>
    </row>
    <row r="40" spans="1:8" x14ac:dyDescent="0.3">
      <c r="A40" s="227" t="s">
        <v>4</v>
      </c>
      <c r="B40" s="227"/>
      <c r="C40" s="227"/>
      <c r="D40" s="174" t="e">
        <f>ROUND(SUM(E20:E23)/COUNT(E20:E23),2)</f>
        <v>#DIV/0!</v>
      </c>
    </row>
    <row r="41" spans="1:8" x14ac:dyDescent="0.3">
      <c r="A41" s="227" t="s">
        <v>5</v>
      </c>
      <c r="B41" s="227"/>
      <c r="C41" s="227"/>
      <c r="D41" s="174" t="e">
        <f>ROUND(SUM(E24:E27)/COUNT(E24:E27),2)</f>
        <v>#DIV/0!</v>
      </c>
    </row>
    <row r="42" spans="1:8" x14ac:dyDescent="0.3">
      <c r="A42" s="227" t="s">
        <v>6</v>
      </c>
      <c r="B42" s="227"/>
      <c r="C42" s="227"/>
      <c r="D42" s="174" t="e">
        <f>ROUND(SUM(E28:E31)/COUNT(E28:E31),2)</f>
        <v>#DIV/0!</v>
      </c>
    </row>
    <row r="43" spans="1:8" x14ac:dyDescent="0.3">
      <c r="A43" s="227" t="s">
        <v>54</v>
      </c>
      <c r="B43" s="227"/>
      <c r="C43" s="227"/>
      <c r="D43" s="174" t="e">
        <f>ROUND(SUM(E32:E35)/COUNT(E32:E35),2)</f>
        <v>#DIV/0!</v>
      </c>
    </row>
    <row r="44" spans="1:8" x14ac:dyDescent="0.3">
      <c r="A44" s="175"/>
      <c r="B44" s="175"/>
      <c r="C44" s="175"/>
      <c r="D44" s="176"/>
    </row>
    <row r="46" spans="1:8" s="177" customFormat="1" ht="16.5" customHeight="1" x14ac:dyDescent="0.3">
      <c r="A46" s="228" t="s">
        <v>148</v>
      </c>
      <c r="B46" s="229"/>
      <c r="C46" s="229"/>
      <c r="D46" s="229"/>
      <c r="E46" s="229"/>
      <c r="F46" s="230"/>
    </row>
    <row r="47" spans="1:8" s="177" customFormat="1" x14ac:dyDescent="0.3"/>
    <row r="49" spans="1:10" x14ac:dyDescent="0.3">
      <c r="A49" s="29" t="s">
        <v>57</v>
      </c>
      <c r="E49" s="162"/>
      <c r="F49" s="30"/>
      <c r="G49" s="164"/>
    </row>
    <row r="50" spans="1:10" x14ac:dyDescent="0.3">
      <c r="A50" s="231"/>
      <c r="B50" s="231"/>
      <c r="C50" s="231"/>
      <c r="D50" s="231"/>
      <c r="E50" s="231"/>
      <c r="F50" s="231"/>
      <c r="G50" s="231"/>
      <c r="H50" s="231"/>
    </row>
    <row r="51" spans="1:10" x14ac:dyDescent="0.3">
      <c r="B51" s="178"/>
      <c r="C51" s="178"/>
      <c r="E51" s="179"/>
      <c r="F51" s="180" t="s">
        <v>58</v>
      </c>
      <c r="H51" s="178"/>
    </row>
    <row r="52" spans="1:10" hidden="1" x14ac:dyDescent="0.3">
      <c r="A52" s="232"/>
      <c r="B52" s="232"/>
      <c r="C52" s="232"/>
      <c r="D52" s="232"/>
      <c r="E52" s="232"/>
      <c r="F52" s="232"/>
      <c r="G52" s="232"/>
      <c r="H52" s="232"/>
    </row>
    <row r="53" spans="1:10" x14ac:dyDescent="0.3">
      <c r="A53" s="232"/>
      <c r="B53" s="232"/>
      <c r="C53" s="232"/>
      <c r="D53" s="232"/>
      <c r="E53" s="232"/>
      <c r="F53" s="232"/>
      <c r="G53" s="232"/>
      <c r="H53" s="232"/>
    </row>
    <row r="54" spans="1:10" x14ac:dyDescent="0.3">
      <c r="A54" s="233" t="s">
        <v>86</v>
      </c>
      <c r="B54" s="233"/>
      <c r="C54" s="233"/>
      <c r="D54" s="233"/>
      <c r="E54" s="233"/>
      <c r="F54" s="233"/>
      <c r="G54" s="233"/>
      <c r="H54" s="233"/>
    </row>
    <row r="55" spans="1:10" x14ac:dyDescent="0.3">
      <c r="A55" s="70" t="s">
        <v>80</v>
      </c>
      <c r="B55" s="223" t="s">
        <v>149</v>
      </c>
      <c r="C55" s="224"/>
      <c r="D55" s="224"/>
      <c r="E55" s="224"/>
      <c r="F55" s="224"/>
      <c r="G55" s="224"/>
      <c r="H55" s="225"/>
    </row>
    <row r="56" spans="1:10" x14ac:dyDescent="0.3">
      <c r="A56" s="71" t="s">
        <v>56</v>
      </c>
      <c r="B56" s="223" t="s">
        <v>150</v>
      </c>
      <c r="C56" s="224"/>
      <c r="D56" s="224"/>
      <c r="E56" s="224"/>
      <c r="F56" s="224"/>
      <c r="G56" s="224"/>
      <c r="H56" s="225"/>
    </row>
    <row r="57" spans="1:10" x14ac:dyDescent="0.3">
      <c r="A57" s="137"/>
      <c r="B57" s="137"/>
      <c r="C57" s="137"/>
      <c r="D57" s="137"/>
      <c r="E57" s="181"/>
      <c r="F57" s="137"/>
      <c r="H57" s="137"/>
    </row>
    <row r="58" spans="1:10" s="23" customFormat="1" x14ac:dyDescent="0.3">
      <c r="A58" s="24"/>
      <c r="B58" s="24"/>
      <c r="C58" s="24"/>
      <c r="D58" s="24"/>
      <c r="E58" s="159"/>
      <c r="F58" s="24"/>
      <c r="G58" s="63"/>
      <c r="H58" s="24"/>
      <c r="I58" s="158" t="s">
        <v>136</v>
      </c>
      <c r="J58" s="86" t="s">
        <v>48</v>
      </c>
    </row>
    <row r="59" spans="1:10" s="23" customFormat="1" x14ac:dyDescent="0.3">
      <c r="E59" s="160"/>
      <c r="G59" s="63"/>
      <c r="I59" s="158" t="s">
        <v>137</v>
      </c>
    </row>
    <row r="60" spans="1:10" s="23" customFormat="1" x14ac:dyDescent="0.3">
      <c r="E60" s="160"/>
      <c r="G60" s="63"/>
    </row>
    <row r="61" spans="1:10" s="23" customFormat="1" x14ac:dyDescent="0.3">
      <c r="E61" s="160"/>
      <c r="G61" s="63"/>
    </row>
    <row r="62" spans="1:10" s="23" customFormat="1" x14ac:dyDescent="0.3">
      <c r="E62" s="160"/>
      <c r="G62" s="63"/>
    </row>
    <row r="63" spans="1:10" s="23" customFormat="1" x14ac:dyDescent="0.3">
      <c r="A63" s="25"/>
      <c r="B63" s="25"/>
      <c r="C63" s="26"/>
      <c r="D63" s="26"/>
      <c r="E63" s="161"/>
      <c r="F63" s="26"/>
      <c r="G63" s="26"/>
      <c r="H63" s="26"/>
    </row>
    <row r="64" spans="1:10" s="23" customFormat="1" x14ac:dyDescent="0.3">
      <c r="A64" s="25"/>
      <c r="B64" s="25"/>
      <c r="C64" s="26"/>
      <c r="D64" s="26"/>
      <c r="E64" s="161"/>
      <c r="F64" s="26"/>
      <c r="G64" s="26"/>
      <c r="H64" s="26"/>
    </row>
    <row r="65" spans="1:15" s="23" customFormat="1" ht="20.25" x14ac:dyDescent="0.3">
      <c r="A65" s="258" t="s">
        <v>151</v>
      </c>
      <c r="B65" s="258"/>
      <c r="C65" s="258"/>
      <c r="D65" s="258"/>
      <c r="E65" s="258"/>
      <c r="F65" s="258"/>
      <c r="G65" s="258"/>
      <c r="H65" s="258"/>
    </row>
    <row r="66" spans="1:15" s="23" customFormat="1" x14ac:dyDescent="0.3">
      <c r="A66" s="25"/>
      <c r="B66" s="25"/>
      <c r="C66" s="26"/>
      <c r="D66" s="26"/>
      <c r="E66" s="161"/>
      <c r="F66" s="26"/>
      <c r="G66" s="26"/>
      <c r="H66" s="26"/>
    </row>
    <row r="67" spans="1:15" s="23" customFormat="1" x14ac:dyDescent="0.3">
      <c r="A67" s="25"/>
      <c r="B67" s="25"/>
      <c r="C67" s="26"/>
      <c r="D67" s="26"/>
      <c r="E67" s="161"/>
      <c r="F67" s="26"/>
      <c r="G67" s="26"/>
      <c r="H67" s="26"/>
    </row>
    <row r="68" spans="1:15" s="27" customFormat="1" ht="18" customHeight="1" x14ac:dyDescent="0.25">
      <c r="A68" s="251" t="s">
        <v>0</v>
      </c>
      <c r="B68" s="251"/>
      <c r="C68" s="252"/>
      <c r="D68" s="252"/>
      <c r="E68" s="252"/>
      <c r="F68" s="252"/>
      <c r="G68" s="252"/>
      <c r="H68" s="252"/>
    </row>
    <row r="69" spans="1:15" s="27" customFormat="1" ht="18" customHeight="1" x14ac:dyDescent="0.25">
      <c r="A69" s="251" t="s">
        <v>50</v>
      </c>
      <c r="B69" s="251"/>
      <c r="C69" s="252"/>
      <c r="D69" s="252"/>
      <c r="E69" s="252"/>
      <c r="F69" s="252"/>
      <c r="G69" s="252"/>
      <c r="H69" s="252"/>
    </row>
    <row r="70" spans="1:15" s="23" customFormat="1" ht="18" customHeight="1" x14ac:dyDescent="0.3">
      <c r="E70" s="160"/>
      <c r="G70" s="63"/>
    </row>
    <row r="71" spans="1:15" s="23" customFormat="1" ht="18" customHeight="1" x14ac:dyDescent="0.3">
      <c r="A71" s="253" t="s">
        <v>51</v>
      </c>
      <c r="B71" s="254"/>
      <c r="C71" s="255"/>
      <c r="D71" s="256"/>
      <c r="E71" s="256"/>
      <c r="F71" s="256"/>
      <c r="G71" s="256"/>
      <c r="H71" s="257"/>
    </row>
    <row r="72" spans="1:15" s="23" customFormat="1" ht="18" customHeight="1" x14ac:dyDescent="0.3">
      <c r="A72" s="253" t="s">
        <v>78</v>
      </c>
      <c r="B72" s="254"/>
      <c r="C72" s="255"/>
      <c r="D72" s="256"/>
      <c r="E72" s="256"/>
      <c r="F72" s="256"/>
      <c r="G72" s="256"/>
      <c r="H72" s="257"/>
    </row>
    <row r="73" spans="1:15" ht="23.25" x14ac:dyDescent="0.35">
      <c r="A73" s="28"/>
      <c r="E73" s="162"/>
      <c r="F73" s="163"/>
      <c r="G73" s="164"/>
    </row>
    <row r="74" spans="1:15" ht="18.75" x14ac:dyDescent="0.3">
      <c r="A74" s="237" t="s">
        <v>52</v>
      </c>
      <c r="B74" s="237"/>
      <c r="C74" s="237"/>
      <c r="D74" s="237"/>
      <c r="E74" s="237"/>
      <c r="F74" s="237"/>
      <c r="G74" s="237"/>
      <c r="H74" s="237"/>
    </row>
    <row r="75" spans="1:15" s="31" customFormat="1" ht="66" customHeight="1" thickBot="1" x14ac:dyDescent="0.3">
      <c r="A75" s="165" t="s">
        <v>138</v>
      </c>
      <c r="B75" s="165" t="s">
        <v>53</v>
      </c>
      <c r="C75" s="165" t="s">
        <v>139</v>
      </c>
      <c r="D75" s="165" t="s">
        <v>140</v>
      </c>
      <c r="E75" s="166" t="s">
        <v>141</v>
      </c>
      <c r="F75" s="165" t="s">
        <v>142</v>
      </c>
      <c r="G75" s="238" t="s">
        <v>15</v>
      </c>
      <c r="H75" s="239"/>
      <c r="O75" s="167"/>
    </row>
    <row r="76" spans="1:15" x14ac:dyDescent="0.3">
      <c r="A76" s="240" t="s">
        <v>143</v>
      </c>
      <c r="B76" s="32">
        <v>1</v>
      </c>
      <c r="C76" s="33"/>
      <c r="D76" s="33"/>
      <c r="E76" s="168"/>
      <c r="F76" s="169"/>
      <c r="G76" s="244"/>
      <c r="H76" s="245"/>
    </row>
    <row r="77" spans="1:15" x14ac:dyDescent="0.3">
      <c r="A77" s="241"/>
      <c r="B77" s="34">
        <v>2</v>
      </c>
      <c r="C77" s="35"/>
      <c r="D77" s="35"/>
      <c r="E77" s="170"/>
      <c r="F77" s="36"/>
      <c r="G77" s="246"/>
      <c r="H77" s="247"/>
    </row>
    <row r="78" spans="1:15" x14ac:dyDescent="0.3">
      <c r="A78" s="242"/>
      <c r="B78" s="37">
        <v>3</v>
      </c>
      <c r="C78" s="38"/>
      <c r="D78" s="38"/>
      <c r="E78" s="171"/>
      <c r="F78" s="36"/>
      <c r="G78" s="246"/>
      <c r="H78" s="247"/>
    </row>
    <row r="79" spans="1:15" ht="17.25" thickBot="1" x14ac:dyDescent="0.35">
      <c r="A79" s="243"/>
      <c r="B79" s="39" t="s">
        <v>54</v>
      </c>
      <c r="C79" s="40"/>
      <c r="D79" s="40"/>
      <c r="E79" s="172"/>
      <c r="F79" s="41"/>
      <c r="G79" s="248"/>
      <c r="H79" s="249"/>
    </row>
    <row r="80" spans="1:15" x14ac:dyDescent="0.3">
      <c r="A80" s="240" t="s">
        <v>144</v>
      </c>
      <c r="B80" s="32">
        <v>1</v>
      </c>
      <c r="C80" s="33"/>
      <c r="D80" s="33"/>
      <c r="E80" s="168"/>
      <c r="F80" s="169"/>
      <c r="G80" s="244"/>
      <c r="H80" s="245"/>
    </row>
    <row r="81" spans="1:8" x14ac:dyDescent="0.3">
      <c r="A81" s="241"/>
      <c r="B81" s="34">
        <v>2</v>
      </c>
      <c r="C81" s="35"/>
      <c r="D81" s="35"/>
      <c r="E81" s="170"/>
      <c r="F81" s="36"/>
      <c r="G81" s="246"/>
      <c r="H81" s="247"/>
    </row>
    <row r="82" spans="1:8" x14ac:dyDescent="0.3">
      <c r="A82" s="242"/>
      <c r="B82" s="37">
        <v>3</v>
      </c>
      <c r="C82" s="38"/>
      <c r="D82" s="38"/>
      <c r="E82" s="171"/>
      <c r="F82" s="36"/>
      <c r="G82" s="246"/>
      <c r="H82" s="247"/>
    </row>
    <row r="83" spans="1:8" ht="17.25" thickBot="1" x14ac:dyDescent="0.35">
      <c r="A83" s="243"/>
      <c r="B83" s="39" t="s">
        <v>54</v>
      </c>
      <c r="C83" s="40"/>
      <c r="D83" s="40"/>
      <c r="E83" s="172"/>
      <c r="F83" s="41"/>
      <c r="G83" s="248"/>
      <c r="H83" s="249"/>
    </row>
    <row r="84" spans="1:8" x14ac:dyDescent="0.3">
      <c r="A84" s="240" t="s">
        <v>145</v>
      </c>
      <c r="B84" s="32">
        <v>1</v>
      </c>
      <c r="C84" s="33"/>
      <c r="D84" s="33"/>
      <c r="E84" s="168"/>
      <c r="F84" s="169"/>
      <c r="G84" s="244"/>
      <c r="H84" s="245"/>
    </row>
    <row r="85" spans="1:8" x14ac:dyDescent="0.3">
      <c r="A85" s="241"/>
      <c r="B85" s="34">
        <v>2</v>
      </c>
      <c r="C85" s="35"/>
      <c r="D85" s="35"/>
      <c r="E85" s="170"/>
      <c r="F85" s="36"/>
      <c r="G85" s="246"/>
      <c r="H85" s="247"/>
    </row>
    <row r="86" spans="1:8" x14ac:dyDescent="0.3">
      <c r="A86" s="242"/>
      <c r="B86" s="37">
        <v>3</v>
      </c>
      <c r="C86" s="38"/>
      <c r="D86" s="38"/>
      <c r="E86" s="171"/>
      <c r="F86" s="36"/>
      <c r="G86" s="246"/>
      <c r="H86" s="247"/>
    </row>
    <row r="87" spans="1:8" ht="17.25" thickBot="1" x14ac:dyDescent="0.35">
      <c r="A87" s="243"/>
      <c r="B87" s="39" t="s">
        <v>54</v>
      </c>
      <c r="C87" s="40"/>
      <c r="D87" s="40"/>
      <c r="E87" s="172"/>
      <c r="F87" s="41"/>
      <c r="G87" s="248"/>
      <c r="H87" s="249"/>
    </row>
    <row r="88" spans="1:8" x14ac:dyDescent="0.3">
      <c r="A88" s="240" t="s">
        <v>146</v>
      </c>
      <c r="B88" s="32">
        <v>1</v>
      </c>
      <c r="C88" s="33"/>
      <c r="D88" s="33"/>
      <c r="E88" s="168"/>
      <c r="F88" s="169"/>
      <c r="G88" s="244"/>
      <c r="H88" s="245"/>
    </row>
    <row r="89" spans="1:8" x14ac:dyDescent="0.3">
      <c r="A89" s="241"/>
      <c r="B89" s="34">
        <v>2</v>
      </c>
      <c r="C89" s="35"/>
      <c r="D89" s="35"/>
      <c r="E89" s="170"/>
      <c r="F89" s="36"/>
      <c r="G89" s="246"/>
      <c r="H89" s="247"/>
    </row>
    <row r="90" spans="1:8" x14ac:dyDescent="0.3">
      <c r="A90" s="242"/>
      <c r="B90" s="37">
        <v>3</v>
      </c>
      <c r="C90" s="38"/>
      <c r="D90" s="38"/>
      <c r="E90" s="171"/>
      <c r="F90" s="36"/>
      <c r="G90" s="246"/>
      <c r="H90" s="247"/>
    </row>
    <row r="91" spans="1:8" ht="17.25" thickBot="1" x14ac:dyDescent="0.35">
      <c r="A91" s="243"/>
      <c r="B91" s="39" t="s">
        <v>54</v>
      </c>
      <c r="C91" s="40"/>
      <c r="D91" s="40"/>
      <c r="E91" s="172"/>
      <c r="F91" s="41"/>
      <c r="G91" s="248"/>
      <c r="H91" s="249"/>
    </row>
    <row r="93" spans="1:8" ht="18.75" x14ac:dyDescent="0.3">
      <c r="A93" s="250" t="s">
        <v>55</v>
      </c>
      <c r="B93" s="250"/>
      <c r="C93" s="250"/>
      <c r="D93" s="250"/>
      <c r="E93" s="250"/>
      <c r="F93" s="237"/>
      <c r="G93" s="237"/>
      <c r="H93" s="237"/>
    </row>
    <row r="94" spans="1:8" ht="17.25" customHeight="1" x14ac:dyDescent="0.3">
      <c r="A94" s="234" t="s">
        <v>147</v>
      </c>
      <c r="B94" s="235"/>
      <c r="C94" s="235"/>
      <c r="D94" s="236"/>
    </row>
    <row r="95" spans="1:8" ht="17.25" customHeight="1" x14ac:dyDescent="0.3">
      <c r="A95" s="226" t="s">
        <v>79</v>
      </c>
      <c r="B95" s="226"/>
      <c r="C95" s="226"/>
      <c r="D95" s="68" t="s">
        <v>56</v>
      </c>
    </row>
    <row r="96" spans="1:8" x14ac:dyDescent="0.3">
      <c r="A96" s="227" t="s">
        <v>4</v>
      </c>
      <c r="B96" s="227"/>
      <c r="C96" s="227"/>
      <c r="D96" s="174" t="e">
        <f>ROUND(SUM(E76:E79)/COUNT(E76:E79),2)</f>
        <v>#DIV/0!</v>
      </c>
    </row>
    <row r="97" spans="1:8" x14ac:dyDescent="0.3">
      <c r="A97" s="227" t="s">
        <v>5</v>
      </c>
      <c r="B97" s="227"/>
      <c r="C97" s="227"/>
      <c r="D97" s="174" t="e">
        <f>ROUND(SUM(E80:E83)/COUNT(E80:E83),2)</f>
        <v>#DIV/0!</v>
      </c>
    </row>
    <row r="98" spans="1:8" x14ac:dyDescent="0.3">
      <c r="A98" s="227" t="s">
        <v>6</v>
      </c>
      <c r="B98" s="227"/>
      <c r="C98" s="227"/>
      <c r="D98" s="174" t="e">
        <f>ROUND(SUM(E84:E87)/COUNT(E84:E87),2)</f>
        <v>#DIV/0!</v>
      </c>
    </row>
    <row r="99" spans="1:8" x14ac:dyDescent="0.3">
      <c r="A99" s="227" t="s">
        <v>54</v>
      </c>
      <c r="B99" s="227"/>
      <c r="C99" s="227"/>
      <c r="D99" s="174" t="e">
        <f>ROUND(SUM(E88:E91)/COUNT(E88:E91),2)</f>
        <v>#DIV/0!</v>
      </c>
    </row>
    <row r="100" spans="1:8" x14ac:dyDescent="0.3">
      <c r="A100" s="175"/>
      <c r="B100" s="175"/>
      <c r="C100" s="175"/>
      <c r="D100" s="176"/>
    </row>
    <row r="102" spans="1:8" s="177" customFormat="1" ht="16.5" customHeight="1" x14ac:dyDescent="0.3">
      <c r="A102" s="228" t="s">
        <v>148</v>
      </c>
      <c r="B102" s="229"/>
      <c r="C102" s="229"/>
      <c r="D102" s="229"/>
      <c r="E102" s="229"/>
      <c r="F102" s="230"/>
    </row>
    <row r="103" spans="1:8" s="177" customFormat="1" x14ac:dyDescent="0.3"/>
    <row r="105" spans="1:8" x14ac:dyDescent="0.3">
      <c r="A105" s="29" t="s">
        <v>57</v>
      </c>
      <c r="E105" s="162"/>
      <c r="F105" s="30"/>
      <c r="G105" s="164"/>
    </row>
    <row r="106" spans="1:8" x14ac:dyDescent="0.3">
      <c r="A106" s="231"/>
      <c r="B106" s="231"/>
      <c r="C106" s="231"/>
      <c r="D106" s="231"/>
      <c r="E106" s="231"/>
      <c r="F106" s="231"/>
      <c r="G106" s="231"/>
      <c r="H106" s="231"/>
    </row>
    <row r="107" spans="1:8" x14ac:dyDescent="0.3">
      <c r="B107" s="178"/>
      <c r="C107" s="178"/>
      <c r="E107" s="179"/>
      <c r="F107" s="180" t="s">
        <v>58</v>
      </c>
      <c r="H107" s="178"/>
    </row>
    <row r="108" spans="1:8" hidden="1" x14ac:dyDescent="0.3">
      <c r="A108" s="232"/>
      <c r="B108" s="232"/>
      <c r="C108" s="232"/>
      <c r="D108" s="232"/>
      <c r="E108" s="232"/>
      <c r="F108" s="232"/>
      <c r="G108" s="232"/>
      <c r="H108" s="232"/>
    </row>
    <row r="109" spans="1:8" x14ac:dyDescent="0.3">
      <c r="A109" s="232"/>
      <c r="B109" s="232"/>
      <c r="C109" s="232"/>
      <c r="D109" s="232"/>
      <c r="E109" s="232"/>
      <c r="F109" s="232"/>
      <c r="G109" s="232"/>
      <c r="H109" s="232"/>
    </row>
    <row r="110" spans="1:8" x14ac:dyDescent="0.3">
      <c r="A110" s="233" t="s">
        <v>86</v>
      </c>
      <c r="B110" s="233"/>
      <c r="C110" s="233"/>
      <c r="D110" s="233"/>
      <c r="E110" s="233"/>
      <c r="F110" s="233"/>
      <c r="G110" s="233"/>
      <c r="H110" s="233"/>
    </row>
    <row r="111" spans="1:8" x14ac:dyDescent="0.3">
      <c r="A111" s="70" t="s">
        <v>80</v>
      </c>
      <c r="B111" s="223" t="s">
        <v>149</v>
      </c>
      <c r="C111" s="224"/>
      <c r="D111" s="224"/>
      <c r="E111" s="224"/>
      <c r="F111" s="224"/>
      <c r="G111" s="224"/>
      <c r="H111" s="225"/>
    </row>
    <row r="112" spans="1:8" x14ac:dyDescent="0.3">
      <c r="A112" s="71" t="s">
        <v>56</v>
      </c>
      <c r="B112" s="223" t="s">
        <v>150</v>
      </c>
      <c r="C112" s="224"/>
      <c r="D112" s="224"/>
      <c r="E112" s="224"/>
      <c r="F112" s="224"/>
      <c r="G112" s="224"/>
      <c r="H112" s="225"/>
    </row>
    <row r="113" spans="1:8" x14ac:dyDescent="0.3">
      <c r="A113" s="137"/>
      <c r="B113" s="137"/>
      <c r="C113" s="137"/>
      <c r="D113" s="137"/>
      <c r="E113" s="181"/>
      <c r="F113" s="137"/>
      <c r="H113" s="137"/>
    </row>
  </sheetData>
  <mergeCells count="67">
    <mergeCell ref="G19:H19"/>
    <mergeCell ref="A1:H1"/>
    <mergeCell ref="A9:H9"/>
    <mergeCell ref="A12:B12"/>
    <mergeCell ref="C12:H12"/>
    <mergeCell ref="A13:B13"/>
    <mergeCell ref="C13:H13"/>
    <mergeCell ref="A15:B15"/>
    <mergeCell ref="C15:H15"/>
    <mergeCell ref="A16:B16"/>
    <mergeCell ref="C16:H16"/>
    <mergeCell ref="A18:H18"/>
    <mergeCell ref="A40:C40"/>
    <mergeCell ref="A20:A23"/>
    <mergeCell ref="G20:H23"/>
    <mergeCell ref="A24:A27"/>
    <mergeCell ref="G24:H27"/>
    <mergeCell ref="A28:A31"/>
    <mergeCell ref="G28:H31"/>
    <mergeCell ref="A32:A35"/>
    <mergeCell ref="G32:H35"/>
    <mergeCell ref="A37:H37"/>
    <mergeCell ref="A38:D38"/>
    <mergeCell ref="A39:C39"/>
    <mergeCell ref="A68:B68"/>
    <mergeCell ref="C68:H68"/>
    <mergeCell ref="A41:C41"/>
    <mergeCell ref="A42:C42"/>
    <mergeCell ref="A43:C43"/>
    <mergeCell ref="A46:F46"/>
    <mergeCell ref="A50:H50"/>
    <mergeCell ref="A52:H52"/>
    <mergeCell ref="A53:H53"/>
    <mergeCell ref="A54:H54"/>
    <mergeCell ref="B55:H55"/>
    <mergeCell ref="B56:H56"/>
    <mergeCell ref="A65:H65"/>
    <mergeCell ref="A69:B69"/>
    <mergeCell ref="C69:H69"/>
    <mergeCell ref="A71:B71"/>
    <mergeCell ref="C71:H71"/>
    <mergeCell ref="A72:B72"/>
    <mergeCell ref="C72:H72"/>
    <mergeCell ref="A94:D94"/>
    <mergeCell ref="A74:H74"/>
    <mergeCell ref="G75:H75"/>
    <mergeCell ref="A76:A79"/>
    <mergeCell ref="G76:H79"/>
    <mergeCell ref="A80:A83"/>
    <mergeCell ref="G80:H83"/>
    <mergeCell ref="A84:A87"/>
    <mergeCell ref="G84:H87"/>
    <mergeCell ref="A88:A91"/>
    <mergeCell ref="G88:H91"/>
    <mergeCell ref="A93:H93"/>
    <mergeCell ref="B112:H112"/>
    <mergeCell ref="A95:C95"/>
    <mergeCell ref="A96:C96"/>
    <mergeCell ref="A97:C97"/>
    <mergeCell ref="A98:C98"/>
    <mergeCell ref="A99:C99"/>
    <mergeCell ref="A102:F102"/>
    <mergeCell ref="A106:H106"/>
    <mergeCell ref="A108:H108"/>
    <mergeCell ref="A109:H109"/>
    <mergeCell ref="A110:H110"/>
    <mergeCell ref="B111:H111"/>
  </mergeCells>
  <dataValidations count="3">
    <dataValidation type="list" allowBlank="1" showInputMessage="1" showErrorMessage="1" prompt="Nezahrnutie cenovej ponuky do vyhodnotenia prieskumu trhu zdôvodnite v bunke &quot;Poznámka&quot; " sqref="WVO982439:WVO982447 G982439:G982447 WVO916903:WVO916911 WLS916903:WLS916911 WBW916903:WBW916911 VSA916903:VSA916911 VIE916903:VIE916911 UYI916903:UYI916911 UOM916903:UOM916911 UEQ916903:UEQ916911 TUU916903:TUU916911 TKY916903:TKY916911 TBC916903:TBC916911 SRG916903:SRG916911 SHK916903:SHK916911 RXO916903:RXO916911 RNS916903:RNS916911 RDW916903:RDW916911 QUA916903:QUA916911 QKE916903:QKE916911 QAI916903:QAI916911 PQM916903:PQM916911 PGQ916903:PGQ916911 OWU916903:OWU916911 OMY916903:OMY916911 ODC916903:ODC916911 NTG916903:NTG916911 NJK916903:NJK916911 MZO916903:MZO916911 MPS916903:MPS916911 MFW916903:MFW916911 LWA916903:LWA916911 LME916903:LME916911 LCI916903:LCI916911 KSM916903:KSM916911 KIQ916903:KIQ916911 JYU916903:JYU916911 JOY916903:JOY916911 JFC916903:JFC916911 IVG916903:IVG916911 ILK916903:ILK916911 IBO916903:IBO916911 HRS916903:HRS916911 HHW916903:HHW916911 GYA916903:GYA916911 GOE916903:GOE916911 GEI916903:GEI916911 FUM916903:FUM916911 FKQ916903:FKQ916911 FAU916903:FAU916911 EQY916903:EQY916911 EHC916903:EHC916911 DXG916903:DXG916911 DNK916903:DNK916911 DDO916903:DDO916911 CTS916903:CTS916911 CJW916903:CJW916911 CAA916903:CAA916911 BQE916903:BQE916911 BGI916903:BGI916911 AWM916903:AWM916911 AMQ916903:AMQ916911 ACU916903:ACU916911 SY916903:SY916911 JC916903:JC916911 G916903:G916911 WVO851367:WVO851375 WLS851367:WLS851375 WBW851367:WBW851375 VSA851367:VSA851375 VIE851367:VIE851375 UYI851367:UYI851375 UOM851367:UOM851375 UEQ851367:UEQ851375 TUU851367:TUU851375 TKY851367:TKY851375 TBC851367:TBC851375 SRG851367:SRG851375 SHK851367:SHK851375 RXO851367:RXO851375 RNS851367:RNS851375 RDW851367:RDW851375 QUA851367:QUA851375 QKE851367:QKE851375 QAI851367:QAI851375 PQM851367:PQM851375 PGQ851367:PGQ851375 OWU851367:OWU851375 OMY851367:OMY851375 ODC851367:ODC851375 NTG851367:NTG851375 NJK851367:NJK851375 MZO851367:MZO851375 MPS851367:MPS851375 MFW851367:MFW851375 LWA851367:LWA851375 LME851367:LME851375 LCI851367:LCI851375 KSM851367:KSM851375 KIQ851367:KIQ851375 JYU851367:JYU851375 JOY851367:JOY851375 JFC851367:JFC851375 IVG851367:IVG851375 ILK851367:ILK851375 IBO851367:IBO851375 HRS851367:HRS851375 HHW851367:HHW851375 GYA851367:GYA851375 GOE851367:GOE851375 GEI851367:GEI851375 FUM851367:FUM851375 FKQ851367:FKQ851375 FAU851367:FAU851375 EQY851367:EQY851375 EHC851367:EHC851375 DXG851367:DXG851375 DNK851367:DNK851375 DDO851367:DDO851375 CTS851367:CTS851375 CJW851367:CJW851375 CAA851367:CAA851375 BQE851367:BQE851375 BGI851367:BGI851375 AWM851367:AWM851375 AMQ851367:AMQ851375 ACU851367:ACU851375 SY851367:SY851375 JC851367:JC851375 G851367:G851375 WVO785831:WVO785839 WLS785831:WLS785839 WBW785831:WBW785839 VSA785831:VSA785839 VIE785831:VIE785839 UYI785831:UYI785839 UOM785831:UOM785839 UEQ785831:UEQ785839 TUU785831:TUU785839 TKY785831:TKY785839 TBC785831:TBC785839 SRG785831:SRG785839 SHK785831:SHK785839 RXO785831:RXO785839 RNS785831:RNS785839 RDW785831:RDW785839 QUA785831:QUA785839 QKE785831:QKE785839 QAI785831:QAI785839 PQM785831:PQM785839 PGQ785831:PGQ785839 OWU785831:OWU785839 OMY785831:OMY785839 ODC785831:ODC785839 NTG785831:NTG785839 NJK785831:NJK785839 MZO785831:MZO785839 MPS785831:MPS785839 MFW785831:MFW785839 LWA785831:LWA785839 LME785831:LME785839 LCI785831:LCI785839 KSM785831:KSM785839 KIQ785831:KIQ785839 JYU785831:JYU785839 JOY785831:JOY785839 JFC785831:JFC785839 IVG785831:IVG785839 ILK785831:ILK785839 IBO785831:IBO785839 HRS785831:HRS785839 HHW785831:HHW785839 GYA785831:GYA785839 GOE785831:GOE785839 GEI785831:GEI785839 FUM785831:FUM785839 FKQ785831:FKQ785839 FAU785831:FAU785839 EQY785831:EQY785839 EHC785831:EHC785839 DXG785831:DXG785839 DNK785831:DNK785839 DDO785831:DDO785839 CTS785831:CTS785839 CJW785831:CJW785839 CAA785831:CAA785839 BQE785831:BQE785839 BGI785831:BGI785839 AWM785831:AWM785839 AMQ785831:AMQ785839 ACU785831:ACU785839 SY785831:SY785839 JC785831:JC785839 G785831:G785839 WVO720295:WVO720303 WLS720295:WLS720303 WBW720295:WBW720303 VSA720295:VSA720303 VIE720295:VIE720303 UYI720295:UYI720303 UOM720295:UOM720303 UEQ720295:UEQ720303 TUU720295:TUU720303 TKY720295:TKY720303 TBC720295:TBC720303 SRG720295:SRG720303 SHK720295:SHK720303 RXO720295:RXO720303 RNS720295:RNS720303 RDW720295:RDW720303 QUA720295:QUA720303 QKE720295:QKE720303 QAI720295:QAI720303 PQM720295:PQM720303 PGQ720295:PGQ720303 OWU720295:OWU720303 OMY720295:OMY720303 ODC720295:ODC720303 NTG720295:NTG720303 NJK720295:NJK720303 MZO720295:MZO720303 MPS720295:MPS720303 MFW720295:MFW720303 LWA720295:LWA720303 LME720295:LME720303 LCI720295:LCI720303 KSM720295:KSM720303 KIQ720295:KIQ720303 JYU720295:JYU720303 JOY720295:JOY720303 JFC720295:JFC720303 IVG720295:IVG720303 ILK720295:ILK720303 IBO720295:IBO720303 HRS720295:HRS720303 HHW720295:HHW720303 GYA720295:GYA720303 GOE720295:GOE720303 GEI720295:GEI720303 FUM720295:FUM720303 FKQ720295:FKQ720303 FAU720295:FAU720303 EQY720295:EQY720303 EHC720295:EHC720303 DXG720295:DXG720303 DNK720295:DNK720303 DDO720295:DDO720303 CTS720295:CTS720303 CJW720295:CJW720303 CAA720295:CAA720303 BQE720295:BQE720303 BGI720295:BGI720303 AWM720295:AWM720303 AMQ720295:AMQ720303 ACU720295:ACU720303 SY720295:SY720303 JC720295:JC720303 G720295:G720303 WVO654759:WVO654767 WLS654759:WLS654767 WBW654759:WBW654767 VSA654759:VSA654767 VIE654759:VIE654767 UYI654759:UYI654767 UOM654759:UOM654767 UEQ654759:UEQ654767 TUU654759:TUU654767 TKY654759:TKY654767 TBC654759:TBC654767 SRG654759:SRG654767 SHK654759:SHK654767 RXO654759:RXO654767 RNS654759:RNS654767 RDW654759:RDW654767 QUA654759:QUA654767 QKE654759:QKE654767 QAI654759:QAI654767 PQM654759:PQM654767 PGQ654759:PGQ654767 OWU654759:OWU654767 OMY654759:OMY654767 ODC654759:ODC654767 NTG654759:NTG654767 NJK654759:NJK654767 MZO654759:MZO654767 MPS654759:MPS654767 MFW654759:MFW654767 LWA654759:LWA654767 LME654759:LME654767 LCI654759:LCI654767 KSM654759:KSM654767 KIQ654759:KIQ654767 JYU654759:JYU654767 JOY654759:JOY654767 JFC654759:JFC654767 IVG654759:IVG654767 ILK654759:ILK654767 IBO654759:IBO654767 HRS654759:HRS654767 HHW654759:HHW654767 GYA654759:GYA654767 GOE654759:GOE654767 GEI654759:GEI654767 FUM654759:FUM654767 FKQ654759:FKQ654767 FAU654759:FAU654767 EQY654759:EQY654767 EHC654759:EHC654767 DXG654759:DXG654767 DNK654759:DNK654767 DDO654759:DDO654767 CTS654759:CTS654767 CJW654759:CJW654767 CAA654759:CAA654767 BQE654759:BQE654767 BGI654759:BGI654767 AWM654759:AWM654767 AMQ654759:AMQ654767 ACU654759:ACU654767 SY654759:SY654767 JC654759:JC654767 G654759:G654767 WVO589223:WVO589231 WLS589223:WLS589231 WBW589223:WBW589231 VSA589223:VSA589231 VIE589223:VIE589231 UYI589223:UYI589231 UOM589223:UOM589231 UEQ589223:UEQ589231 TUU589223:TUU589231 TKY589223:TKY589231 TBC589223:TBC589231 SRG589223:SRG589231 SHK589223:SHK589231 RXO589223:RXO589231 RNS589223:RNS589231 RDW589223:RDW589231 QUA589223:QUA589231 QKE589223:QKE589231 QAI589223:QAI589231 PQM589223:PQM589231 PGQ589223:PGQ589231 OWU589223:OWU589231 OMY589223:OMY589231 ODC589223:ODC589231 NTG589223:NTG589231 NJK589223:NJK589231 MZO589223:MZO589231 MPS589223:MPS589231 MFW589223:MFW589231 LWA589223:LWA589231 LME589223:LME589231 LCI589223:LCI589231 KSM589223:KSM589231 KIQ589223:KIQ589231 JYU589223:JYU589231 JOY589223:JOY589231 JFC589223:JFC589231 IVG589223:IVG589231 ILK589223:ILK589231 IBO589223:IBO589231 HRS589223:HRS589231 HHW589223:HHW589231 GYA589223:GYA589231 GOE589223:GOE589231 GEI589223:GEI589231 FUM589223:FUM589231 FKQ589223:FKQ589231 FAU589223:FAU589231 EQY589223:EQY589231 EHC589223:EHC589231 DXG589223:DXG589231 DNK589223:DNK589231 DDO589223:DDO589231 CTS589223:CTS589231 CJW589223:CJW589231 CAA589223:CAA589231 BQE589223:BQE589231 BGI589223:BGI589231 AWM589223:AWM589231 AMQ589223:AMQ589231 ACU589223:ACU589231 SY589223:SY589231 JC589223:JC589231 G589223:G589231 WVO523687:WVO523695 WLS523687:WLS523695 WBW523687:WBW523695 VSA523687:VSA523695 VIE523687:VIE523695 UYI523687:UYI523695 UOM523687:UOM523695 UEQ523687:UEQ523695 TUU523687:TUU523695 TKY523687:TKY523695 TBC523687:TBC523695 SRG523687:SRG523695 SHK523687:SHK523695 RXO523687:RXO523695 RNS523687:RNS523695 RDW523687:RDW523695 QUA523687:QUA523695 QKE523687:QKE523695 QAI523687:QAI523695 PQM523687:PQM523695 PGQ523687:PGQ523695 OWU523687:OWU523695 OMY523687:OMY523695 ODC523687:ODC523695 NTG523687:NTG523695 NJK523687:NJK523695 MZO523687:MZO523695 MPS523687:MPS523695 MFW523687:MFW523695 LWA523687:LWA523695 LME523687:LME523695 LCI523687:LCI523695 KSM523687:KSM523695 KIQ523687:KIQ523695 JYU523687:JYU523695 JOY523687:JOY523695 JFC523687:JFC523695 IVG523687:IVG523695 ILK523687:ILK523695 IBO523687:IBO523695 HRS523687:HRS523695 HHW523687:HHW523695 GYA523687:GYA523695 GOE523687:GOE523695 GEI523687:GEI523695 FUM523687:FUM523695 FKQ523687:FKQ523695 FAU523687:FAU523695 EQY523687:EQY523695 EHC523687:EHC523695 DXG523687:DXG523695 DNK523687:DNK523695 DDO523687:DDO523695 CTS523687:CTS523695 CJW523687:CJW523695 CAA523687:CAA523695 BQE523687:BQE523695 BGI523687:BGI523695 AWM523687:AWM523695 AMQ523687:AMQ523695 ACU523687:ACU523695 SY523687:SY523695 JC523687:JC523695 G523687:G523695 WVO458151:WVO458159 WLS458151:WLS458159 WBW458151:WBW458159 VSA458151:VSA458159 VIE458151:VIE458159 UYI458151:UYI458159 UOM458151:UOM458159 UEQ458151:UEQ458159 TUU458151:TUU458159 TKY458151:TKY458159 TBC458151:TBC458159 SRG458151:SRG458159 SHK458151:SHK458159 RXO458151:RXO458159 RNS458151:RNS458159 RDW458151:RDW458159 QUA458151:QUA458159 QKE458151:QKE458159 QAI458151:QAI458159 PQM458151:PQM458159 PGQ458151:PGQ458159 OWU458151:OWU458159 OMY458151:OMY458159 ODC458151:ODC458159 NTG458151:NTG458159 NJK458151:NJK458159 MZO458151:MZO458159 MPS458151:MPS458159 MFW458151:MFW458159 LWA458151:LWA458159 LME458151:LME458159 LCI458151:LCI458159 KSM458151:KSM458159 KIQ458151:KIQ458159 JYU458151:JYU458159 JOY458151:JOY458159 JFC458151:JFC458159 IVG458151:IVG458159 ILK458151:ILK458159 IBO458151:IBO458159 HRS458151:HRS458159 HHW458151:HHW458159 GYA458151:GYA458159 GOE458151:GOE458159 GEI458151:GEI458159 FUM458151:FUM458159 FKQ458151:FKQ458159 FAU458151:FAU458159 EQY458151:EQY458159 EHC458151:EHC458159 DXG458151:DXG458159 DNK458151:DNK458159 DDO458151:DDO458159 CTS458151:CTS458159 CJW458151:CJW458159 CAA458151:CAA458159 BQE458151:BQE458159 BGI458151:BGI458159 AWM458151:AWM458159 AMQ458151:AMQ458159 ACU458151:ACU458159 SY458151:SY458159 JC458151:JC458159 G458151:G458159 WVO392615:WVO392623 WLS392615:WLS392623 WBW392615:WBW392623 VSA392615:VSA392623 VIE392615:VIE392623 UYI392615:UYI392623 UOM392615:UOM392623 UEQ392615:UEQ392623 TUU392615:TUU392623 TKY392615:TKY392623 TBC392615:TBC392623 SRG392615:SRG392623 SHK392615:SHK392623 RXO392615:RXO392623 RNS392615:RNS392623 RDW392615:RDW392623 QUA392615:QUA392623 QKE392615:QKE392623 QAI392615:QAI392623 PQM392615:PQM392623 PGQ392615:PGQ392623 OWU392615:OWU392623 OMY392615:OMY392623 ODC392615:ODC392623 NTG392615:NTG392623 NJK392615:NJK392623 MZO392615:MZO392623 MPS392615:MPS392623 MFW392615:MFW392623 LWA392615:LWA392623 LME392615:LME392623 LCI392615:LCI392623 KSM392615:KSM392623 KIQ392615:KIQ392623 JYU392615:JYU392623 JOY392615:JOY392623 JFC392615:JFC392623 IVG392615:IVG392623 ILK392615:ILK392623 IBO392615:IBO392623 HRS392615:HRS392623 HHW392615:HHW392623 GYA392615:GYA392623 GOE392615:GOE392623 GEI392615:GEI392623 FUM392615:FUM392623 FKQ392615:FKQ392623 FAU392615:FAU392623 EQY392615:EQY392623 EHC392615:EHC392623 DXG392615:DXG392623 DNK392615:DNK392623 DDO392615:DDO392623 CTS392615:CTS392623 CJW392615:CJW392623 CAA392615:CAA392623 BQE392615:BQE392623 BGI392615:BGI392623 AWM392615:AWM392623 AMQ392615:AMQ392623 ACU392615:ACU392623 SY392615:SY392623 JC392615:JC392623 G392615:G392623 WVO327079:WVO327087 WLS327079:WLS327087 WBW327079:WBW327087 VSA327079:VSA327087 VIE327079:VIE327087 UYI327079:UYI327087 UOM327079:UOM327087 UEQ327079:UEQ327087 TUU327079:TUU327087 TKY327079:TKY327087 TBC327079:TBC327087 SRG327079:SRG327087 SHK327079:SHK327087 RXO327079:RXO327087 RNS327079:RNS327087 RDW327079:RDW327087 QUA327079:QUA327087 QKE327079:QKE327087 QAI327079:QAI327087 PQM327079:PQM327087 PGQ327079:PGQ327087 OWU327079:OWU327087 OMY327079:OMY327087 ODC327079:ODC327087 NTG327079:NTG327087 NJK327079:NJK327087 MZO327079:MZO327087 MPS327079:MPS327087 MFW327079:MFW327087 LWA327079:LWA327087 LME327079:LME327087 LCI327079:LCI327087 KSM327079:KSM327087 KIQ327079:KIQ327087 JYU327079:JYU327087 JOY327079:JOY327087 JFC327079:JFC327087 IVG327079:IVG327087 ILK327079:ILK327087 IBO327079:IBO327087 HRS327079:HRS327087 HHW327079:HHW327087 GYA327079:GYA327087 GOE327079:GOE327087 GEI327079:GEI327087 FUM327079:FUM327087 FKQ327079:FKQ327087 FAU327079:FAU327087 EQY327079:EQY327087 EHC327079:EHC327087 DXG327079:DXG327087 DNK327079:DNK327087 DDO327079:DDO327087 CTS327079:CTS327087 CJW327079:CJW327087 CAA327079:CAA327087 BQE327079:BQE327087 BGI327079:BGI327087 AWM327079:AWM327087 AMQ327079:AMQ327087 ACU327079:ACU327087 SY327079:SY327087 JC327079:JC327087 G327079:G327087 WVO261543:WVO261551 WLS261543:WLS261551 WBW261543:WBW261551 VSA261543:VSA261551 VIE261543:VIE261551 UYI261543:UYI261551 UOM261543:UOM261551 UEQ261543:UEQ261551 TUU261543:TUU261551 TKY261543:TKY261551 TBC261543:TBC261551 SRG261543:SRG261551 SHK261543:SHK261551 RXO261543:RXO261551 RNS261543:RNS261551 RDW261543:RDW261551 QUA261543:QUA261551 QKE261543:QKE261551 QAI261543:QAI261551 PQM261543:PQM261551 PGQ261543:PGQ261551 OWU261543:OWU261551 OMY261543:OMY261551 ODC261543:ODC261551 NTG261543:NTG261551 NJK261543:NJK261551 MZO261543:MZO261551 MPS261543:MPS261551 MFW261543:MFW261551 LWA261543:LWA261551 LME261543:LME261551 LCI261543:LCI261551 KSM261543:KSM261551 KIQ261543:KIQ261551 JYU261543:JYU261551 JOY261543:JOY261551 JFC261543:JFC261551 IVG261543:IVG261551 ILK261543:ILK261551 IBO261543:IBO261551 HRS261543:HRS261551 HHW261543:HHW261551 GYA261543:GYA261551 GOE261543:GOE261551 GEI261543:GEI261551 FUM261543:FUM261551 FKQ261543:FKQ261551 FAU261543:FAU261551 EQY261543:EQY261551 EHC261543:EHC261551 DXG261543:DXG261551 DNK261543:DNK261551 DDO261543:DDO261551 CTS261543:CTS261551 CJW261543:CJW261551 CAA261543:CAA261551 BQE261543:BQE261551 BGI261543:BGI261551 AWM261543:AWM261551 AMQ261543:AMQ261551 ACU261543:ACU261551 SY261543:SY261551 JC261543:JC261551 G261543:G261551 WVO196007:WVO196015 WLS196007:WLS196015 WBW196007:WBW196015 VSA196007:VSA196015 VIE196007:VIE196015 UYI196007:UYI196015 UOM196007:UOM196015 UEQ196007:UEQ196015 TUU196007:TUU196015 TKY196007:TKY196015 TBC196007:TBC196015 SRG196007:SRG196015 SHK196007:SHK196015 RXO196007:RXO196015 RNS196007:RNS196015 RDW196007:RDW196015 QUA196007:QUA196015 QKE196007:QKE196015 QAI196007:QAI196015 PQM196007:PQM196015 PGQ196007:PGQ196015 OWU196007:OWU196015 OMY196007:OMY196015 ODC196007:ODC196015 NTG196007:NTG196015 NJK196007:NJK196015 MZO196007:MZO196015 MPS196007:MPS196015 MFW196007:MFW196015 LWA196007:LWA196015 LME196007:LME196015 LCI196007:LCI196015 KSM196007:KSM196015 KIQ196007:KIQ196015 JYU196007:JYU196015 JOY196007:JOY196015 JFC196007:JFC196015 IVG196007:IVG196015 ILK196007:ILK196015 IBO196007:IBO196015 HRS196007:HRS196015 HHW196007:HHW196015 GYA196007:GYA196015 GOE196007:GOE196015 GEI196007:GEI196015 FUM196007:FUM196015 FKQ196007:FKQ196015 FAU196007:FAU196015 EQY196007:EQY196015 EHC196007:EHC196015 DXG196007:DXG196015 DNK196007:DNK196015 DDO196007:DDO196015 CTS196007:CTS196015 CJW196007:CJW196015 CAA196007:CAA196015 BQE196007:BQE196015 BGI196007:BGI196015 AWM196007:AWM196015 AMQ196007:AMQ196015 ACU196007:ACU196015 SY196007:SY196015 JC196007:JC196015 G196007:G196015 WVO130471:WVO130479 WLS130471:WLS130479 WBW130471:WBW130479 VSA130471:VSA130479 VIE130471:VIE130479 UYI130471:UYI130479 UOM130471:UOM130479 UEQ130471:UEQ130479 TUU130471:TUU130479 TKY130471:TKY130479 TBC130471:TBC130479 SRG130471:SRG130479 SHK130471:SHK130479 RXO130471:RXO130479 RNS130471:RNS130479 RDW130471:RDW130479 QUA130471:QUA130479 QKE130471:QKE130479 QAI130471:QAI130479 PQM130471:PQM130479 PGQ130471:PGQ130479 OWU130471:OWU130479 OMY130471:OMY130479 ODC130471:ODC130479 NTG130471:NTG130479 NJK130471:NJK130479 MZO130471:MZO130479 MPS130471:MPS130479 MFW130471:MFW130479 LWA130471:LWA130479 LME130471:LME130479 LCI130471:LCI130479 KSM130471:KSM130479 KIQ130471:KIQ130479 JYU130471:JYU130479 JOY130471:JOY130479 JFC130471:JFC130479 IVG130471:IVG130479 ILK130471:ILK130479 IBO130471:IBO130479 HRS130471:HRS130479 HHW130471:HHW130479 GYA130471:GYA130479 GOE130471:GOE130479 GEI130471:GEI130479 FUM130471:FUM130479 FKQ130471:FKQ130479 FAU130471:FAU130479 EQY130471:EQY130479 EHC130471:EHC130479 DXG130471:DXG130479 DNK130471:DNK130479 DDO130471:DDO130479 CTS130471:CTS130479 CJW130471:CJW130479 CAA130471:CAA130479 BQE130471:BQE130479 BGI130471:BGI130479 AWM130471:AWM130479 AMQ130471:AMQ130479 ACU130471:ACU130479 SY130471:SY130479 JC130471:JC130479 G130471:G130479 WVO64935:WVO64943 WLS64935:WLS64943 WBW64935:WBW64943 VSA64935:VSA64943 VIE64935:VIE64943 UYI64935:UYI64943 UOM64935:UOM64943 UEQ64935:UEQ64943 TUU64935:TUU64943 TKY64935:TKY64943 TBC64935:TBC64943 SRG64935:SRG64943 SHK64935:SHK64943 RXO64935:RXO64943 RNS64935:RNS64943 RDW64935:RDW64943 QUA64935:QUA64943 QKE64935:QKE64943 QAI64935:QAI64943 PQM64935:PQM64943 PGQ64935:PGQ64943 OWU64935:OWU64943 OMY64935:OMY64943 ODC64935:ODC64943 NTG64935:NTG64943 NJK64935:NJK64943 MZO64935:MZO64943 MPS64935:MPS64943 MFW64935:MFW64943 LWA64935:LWA64943 LME64935:LME64943 LCI64935:LCI64943 KSM64935:KSM64943 KIQ64935:KIQ64943 JYU64935:JYU64943 JOY64935:JOY64943 JFC64935:JFC64943 IVG64935:IVG64943 ILK64935:ILK64943 IBO64935:IBO64943 HRS64935:HRS64943 HHW64935:HHW64943 GYA64935:GYA64943 GOE64935:GOE64943 GEI64935:GEI64943 FUM64935:FUM64943 FKQ64935:FKQ64943 FAU64935:FAU64943 EQY64935:EQY64943 EHC64935:EHC64943 DXG64935:DXG64943 DNK64935:DNK64943 DDO64935:DDO64943 CTS64935:CTS64943 CJW64935:CJW64943 CAA64935:CAA64943 BQE64935:BQE64943 BGI64935:BGI64943 AWM64935:AWM64943 AMQ64935:AMQ64943 ACU64935:ACU64943 SY64935:SY64943 JC64935:JC64943 G64935:G64943 JC20:JC35 SY20:SY35 ACU20:ACU35 AMQ20:AMQ35 AWM20:AWM35 BGI20:BGI35 BQE20:BQE35 CAA20:CAA35 CJW20:CJW35 CTS20:CTS35 DDO20:DDO35 DNK20:DNK35 DXG20:DXG35 EHC20:EHC35 EQY20:EQY35 FAU20:FAU35 FKQ20:FKQ35 FUM20:FUM35 GEI20:GEI35 GOE20:GOE35 GYA20:GYA35 HHW20:HHW35 HRS20:HRS35 IBO20:IBO35 ILK20:ILK35 IVG20:IVG35 JFC20:JFC35 JOY20:JOY35 JYU20:JYU35 KIQ20:KIQ35 KSM20:KSM35 LCI20:LCI35 LME20:LME35 LWA20:LWA35 MFW20:MFW35 MPS20:MPS35 MZO20:MZO35 NJK20:NJK35 NTG20:NTG35 ODC20:ODC35 OMY20:OMY35 OWU20:OWU35 PGQ20:PGQ35 PQM20:PQM35 QAI20:QAI35 QKE20:QKE35 QUA20:QUA35 RDW20:RDW35 RNS20:RNS35 RXO20:RXO35 SHK20:SHK35 SRG20:SRG35 TBC20:TBC35 TKY20:TKY35 TUU20:TUU35 UEQ20:UEQ35 UOM20:UOM35 UYI20:UYI35 VIE20:VIE35 VSA20:VSA35 WBW20:WBW35 WLS20:WLS35 WVO20:WVO35 WLS982439:WLS982447 WBW982439:WBW982447 VSA982439:VSA982447 VIE982439:VIE982447 UYI982439:UYI982447 UOM982439:UOM982447 UEQ982439:UEQ982447 TUU982439:TUU982447 TKY982439:TKY982447 TBC982439:TBC982447 SRG982439:SRG982447 SHK982439:SHK982447 RXO982439:RXO982447 RNS982439:RNS982447 RDW982439:RDW982447 QUA982439:QUA982447 QKE982439:QKE982447 QAI982439:QAI982447 PQM982439:PQM982447 PGQ982439:PGQ982447 OWU982439:OWU982447 OMY982439:OMY982447 ODC982439:ODC982447 NTG982439:NTG982447 NJK982439:NJK982447 MZO982439:MZO982447 MPS982439:MPS982447 MFW982439:MFW982447 LWA982439:LWA982447 LME982439:LME982447 LCI982439:LCI982447 KSM982439:KSM982447 KIQ982439:KIQ982447 JYU982439:JYU982447 JOY982439:JOY982447 JFC982439:JFC982447 IVG982439:IVG982447 ILK982439:ILK982447 IBO982439:IBO982447 HRS982439:HRS982447 HHW982439:HHW982447 GYA982439:GYA982447 GOE982439:GOE982447 GEI982439:GEI982447 FUM982439:FUM982447 FKQ982439:FKQ982447 FAU982439:FAU982447 EQY982439:EQY982447 EHC982439:EHC982447 DXG982439:DXG982447 DNK982439:DNK982447 DDO982439:DDO982447 CTS982439:CTS982447 CJW982439:CJW982447 CAA982439:CAA982447 BQE982439:BQE982447 BGI982439:BGI982447 AWM982439:AWM982447 AMQ982439:AMQ982447 ACU982439:ACU982447 SY982439:SY982447 JC982439:JC982447 JC76:JC91 SY76:SY91 ACU76:ACU91 AMQ76:AMQ91 AWM76:AWM91 BGI76:BGI91 BQE76:BQE91 CAA76:CAA91 CJW76:CJW91 CTS76:CTS91 DDO76:DDO91 DNK76:DNK91 DXG76:DXG91 EHC76:EHC91 EQY76:EQY91 FAU76:FAU91 FKQ76:FKQ91 FUM76:FUM91 GEI76:GEI91 GOE76:GOE91 GYA76:GYA91 HHW76:HHW91 HRS76:HRS91 IBO76:IBO91 ILK76:ILK91 IVG76:IVG91 JFC76:JFC91 JOY76:JOY91 JYU76:JYU91 KIQ76:KIQ91 KSM76:KSM91 LCI76:LCI91 LME76:LME91 LWA76:LWA91 MFW76:MFW91 MPS76:MPS91 MZO76:MZO91 NJK76:NJK91 NTG76:NTG91 ODC76:ODC91 OMY76:OMY91 OWU76:OWU91 PGQ76:PGQ91 PQM76:PQM91 QAI76:QAI91 QKE76:QKE91 QUA76:QUA91 RDW76:RDW91 RNS76:RNS91 RXO76:RXO91 SHK76:SHK91 SRG76:SRG91 TBC76:TBC91 TKY76:TKY91 TUU76:TUU91 UEQ76:UEQ91 UOM76:UOM91 UYI76:UYI91 VIE76:VIE91 VSA76:VSA91 WBW76:WBW91 WLS76:WLS91 WVO76:WVO91">
      <formula1>#REF!</formula1>
    </dataValidation>
    <dataValidation type="list" allowBlank="1" showInputMessage="1" showErrorMessage="1" prompt="z roletového menu vyberte príslušný spôsob vykonania prieskumu trhu" sqref="WVN982439:WVN982447 WLR916903:WLR916911 WBV916903:WBV916911 VRZ916903:VRZ916911 VID916903:VID916911 UYH916903:UYH916911 UOL916903:UOL916911 UEP916903:UEP916911 TUT916903:TUT916911 TKX916903:TKX916911 TBB916903:TBB916911 SRF916903:SRF916911 SHJ916903:SHJ916911 RXN916903:RXN916911 RNR916903:RNR916911 RDV916903:RDV916911 QTZ916903:QTZ916911 QKD916903:QKD916911 QAH916903:QAH916911 PQL916903:PQL916911 PGP916903:PGP916911 OWT916903:OWT916911 OMX916903:OMX916911 ODB916903:ODB916911 NTF916903:NTF916911 NJJ916903:NJJ916911 MZN916903:MZN916911 MPR916903:MPR916911 MFV916903:MFV916911 LVZ916903:LVZ916911 LMD916903:LMD916911 LCH916903:LCH916911 KSL916903:KSL916911 KIP916903:KIP916911 JYT916903:JYT916911 JOX916903:JOX916911 JFB916903:JFB916911 IVF916903:IVF916911 ILJ916903:ILJ916911 IBN916903:IBN916911 HRR916903:HRR916911 HHV916903:HHV916911 GXZ916903:GXZ916911 GOD916903:GOD916911 GEH916903:GEH916911 FUL916903:FUL916911 FKP916903:FKP916911 FAT916903:FAT916911 EQX916903:EQX916911 EHB916903:EHB916911 DXF916903:DXF916911 DNJ916903:DNJ916911 DDN916903:DDN916911 CTR916903:CTR916911 CJV916903:CJV916911 BZZ916903:BZZ916911 BQD916903:BQD916911 BGH916903:BGH916911 AWL916903:AWL916911 AMP916903:AMP916911 ACT916903:ACT916911 SX916903:SX916911 JB916903:JB916911 F916903:F916911 WVN851367:WVN851375 WLR851367:WLR851375 WBV851367:WBV851375 VRZ851367:VRZ851375 VID851367:VID851375 UYH851367:UYH851375 UOL851367:UOL851375 UEP851367:UEP851375 TUT851367:TUT851375 TKX851367:TKX851375 TBB851367:TBB851375 SRF851367:SRF851375 SHJ851367:SHJ851375 RXN851367:RXN851375 RNR851367:RNR851375 RDV851367:RDV851375 QTZ851367:QTZ851375 QKD851367:QKD851375 QAH851367:QAH851375 PQL851367:PQL851375 PGP851367:PGP851375 OWT851367:OWT851375 OMX851367:OMX851375 ODB851367:ODB851375 NTF851367:NTF851375 NJJ851367:NJJ851375 MZN851367:MZN851375 MPR851367:MPR851375 MFV851367:MFV851375 LVZ851367:LVZ851375 LMD851367:LMD851375 LCH851367:LCH851375 KSL851367:KSL851375 KIP851367:KIP851375 JYT851367:JYT851375 JOX851367:JOX851375 JFB851367:JFB851375 IVF851367:IVF851375 ILJ851367:ILJ851375 IBN851367:IBN851375 HRR851367:HRR851375 HHV851367:HHV851375 GXZ851367:GXZ851375 GOD851367:GOD851375 GEH851367:GEH851375 FUL851367:FUL851375 FKP851367:FKP851375 FAT851367:FAT851375 EQX851367:EQX851375 EHB851367:EHB851375 DXF851367:DXF851375 DNJ851367:DNJ851375 DDN851367:DDN851375 CTR851367:CTR851375 CJV851367:CJV851375 BZZ851367:BZZ851375 BQD851367:BQD851375 BGH851367:BGH851375 AWL851367:AWL851375 AMP851367:AMP851375 ACT851367:ACT851375 SX851367:SX851375 JB851367:JB851375 F851367:F851375 WVN785831:WVN785839 WLR785831:WLR785839 WBV785831:WBV785839 VRZ785831:VRZ785839 VID785831:VID785839 UYH785831:UYH785839 UOL785831:UOL785839 UEP785831:UEP785839 TUT785831:TUT785839 TKX785831:TKX785839 TBB785831:TBB785839 SRF785831:SRF785839 SHJ785831:SHJ785839 RXN785831:RXN785839 RNR785831:RNR785839 RDV785831:RDV785839 QTZ785831:QTZ785839 QKD785831:QKD785839 QAH785831:QAH785839 PQL785831:PQL785839 PGP785831:PGP785839 OWT785831:OWT785839 OMX785831:OMX785839 ODB785831:ODB785839 NTF785831:NTF785839 NJJ785831:NJJ785839 MZN785831:MZN785839 MPR785831:MPR785839 MFV785831:MFV785839 LVZ785831:LVZ785839 LMD785831:LMD785839 LCH785831:LCH785839 KSL785831:KSL785839 KIP785831:KIP785839 JYT785831:JYT785839 JOX785831:JOX785839 JFB785831:JFB785839 IVF785831:IVF785839 ILJ785831:ILJ785839 IBN785831:IBN785839 HRR785831:HRR785839 HHV785831:HHV785839 GXZ785831:GXZ785839 GOD785831:GOD785839 GEH785831:GEH785839 FUL785831:FUL785839 FKP785831:FKP785839 FAT785831:FAT785839 EQX785831:EQX785839 EHB785831:EHB785839 DXF785831:DXF785839 DNJ785831:DNJ785839 DDN785831:DDN785839 CTR785831:CTR785839 CJV785831:CJV785839 BZZ785831:BZZ785839 BQD785831:BQD785839 BGH785831:BGH785839 AWL785831:AWL785839 AMP785831:AMP785839 ACT785831:ACT785839 SX785831:SX785839 JB785831:JB785839 F785831:F785839 WVN720295:WVN720303 WLR720295:WLR720303 WBV720295:WBV720303 VRZ720295:VRZ720303 VID720295:VID720303 UYH720295:UYH720303 UOL720295:UOL720303 UEP720295:UEP720303 TUT720295:TUT720303 TKX720295:TKX720303 TBB720295:TBB720303 SRF720295:SRF720303 SHJ720295:SHJ720303 RXN720295:RXN720303 RNR720295:RNR720303 RDV720295:RDV720303 QTZ720295:QTZ720303 QKD720295:QKD720303 QAH720295:QAH720303 PQL720295:PQL720303 PGP720295:PGP720303 OWT720295:OWT720303 OMX720295:OMX720303 ODB720295:ODB720303 NTF720295:NTF720303 NJJ720295:NJJ720303 MZN720295:MZN720303 MPR720295:MPR720303 MFV720295:MFV720303 LVZ720295:LVZ720303 LMD720295:LMD720303 LCH720295:LCH720303 KSL720295:KSL720303 KIP720295:KIP720303 JYT720295:JYT720303 JOX720295:JOX720303 JFB720295:JFB720303 IVF720295:IVF720303 ILJ720295:ILJ720303 IBN720295:IBN720303 HRR720295:HRR720303 HHV720295:HHV720303 GXZ720295:GXZ720303 GOD720295:GOD720303 GEH720295:GEH720303 FUL720295:FUL720303 FKP720295:FKP720303 FAT720295:FAT720303 EQX720295:EQX720303 EHB720295:EHB720303 DXF720295:DXF720303 DNJ720295:DNJ720303 DDN720295:DDN720303 CTR720295:CTR720303 CJV720295:CJV720303 BZZ720295:BZZ720303 BQD720295:BQD720303 BGH720295:BGH720303 AWL720295:AWL720303 AMP720295:AMP720303 ACT720295:ACT720303 SX720295:SX720303 JB720295:JB720303 F720295:F720303 WVN654759:WVN654767 WLR654759:WLR654767 WBV654759:WBV654767 VRZ654759:VRZ654767 VID654759:VID654767 UYH654759:UYH654767 UOL654759:UOL654767 UEP654759:UEP654767 TUT654759:TUT654767 TKX654759:TKX654767 TBB654759:TBB654767 SRF654759:SRF654767 SHJ654759:SHJ654767 RXN654759:RXN654767 RNR654759:RNR654767 RDV654759:RDV654767 QTZ654759:QTZ654767 QKD654759:QKD654767 QAH654759:QAH654767 PQL654759:PQL654767 PGP654759:PGP654767 OWT654759:OWT654767 OMX654759:OMX654767 ODB654759:ODB654767 NTF654759:NTF654767 NJJ654759:NJJ654767 MZN654759:MZN654767 MPR654759:MPR654767 MFV654759:MFV654767 LVZ654759:LVZ654767 LMD654759:LMD654767 LCH654759:LCH654767 KSL654759:KSL654767 KIP654759:KIP654767 JYT654759:JYT654767 JOX654759:JOX654767 JFB654759:JFB654767 IVF654759:IVF654767 ILJ654759:ILJ654767 IBN654759:IBN654767 HRR654759:HRR654767 HHV654759:HHV654767 GXZ654759:GXZ654767 GOD654759:GOD654767 GEH654759:GEH654767 FUL654759:FUL654767 FKP654759:FKP654767 FAT654759:FAT654767 EQX654759:EQX654767 EHB654759:EHB654767 DXF654759:DXF654767 DNJ654759:DNJ654767 DDN654759:DDN654767 CTR654759:CTR654767 CJV654759:CJV654767 BZZ654759:BZZ654767 BQD654759:BQD654767 BGH654759:BGH654767 AWL654759:AWL654767 AMP654759:AMP654767 ACT654759:ACT654767 SX654759:SX654767 JB654759:JB654767 F654759:F654767 WVN589223:WVN589231 WLR589223:WLR589231 WBV589223:WBV589231 VRZ589223:VRZ589231 VID589223:VID589231 UYH589223:UYH589231 UOL589223:UOL589231 UEP589223:UEP589231 TUT589223:TUT589231 TKX589223:TKX589231 TBB589223:TBB589231 SRF589223:SRF589231 SHJ589223:SHJ589231 RXN589223:RXN589231 RNR589223:RNR589231 RDV589223:RDV589231 QTZ589223:QTZ589231 QKD589223:QKD589231 QAH589223:QAH589231 PQL589223:PQL589231 PGP589223:PGP589231 OWT589223:OWT589231 OMX589223:OMX589231 ODB589223:ODB589231 NTF589223:NTF589231 NJJ589223:NJJ589231 MZN589223:MZN589231 MPR589223:MPR589231 MFV589223:MFV589231 LVZ589223:LVZ589231 LMD589223:LMD589231 LCH589223:LCH589231 KSL589223:KSL589231 KIP589223:KIP589231 JYT589223:JYT589231 JOX589223:JOX589231 JFB589223:JFB589231 IVF589223:IVF589231 ILJ589223:ILJ589231 IBN589223:IBN589231 HRR589223:HRR589231 HHV589223:HHV589231 GXZ589223:GXZ589231 GOD589223:GOD589231 GEH589223:GEH589231 FUL589223:FUL589231 FKP589223:FKP589231 FAT589223:FAT589231 EQX589223:EQX589231 EHB589223:EHB589231 DXF589223:DXF589231 DNJ589223:DNJ589231 DDN589223:DDN589231 CTR589223:CTR589231 CJV589223:CJV589231 BZZ589223:BZZ589231 BQD589223:BQD589231 BGH589223:BGH589231 AWL589223:AWL589231 AMP589223:AMP589231 ACT589223:ACT589231 SX589223:SX589231 JB589223:JB589231 F589223:F589231 WVN523687:WVN523695 WLR523687:WLR523695 WBV523687:WBV523695 VRZ523687:VRZ523695 VID523687:VID523695 UYH523687:UYH523695 UOL523687:UOL523695 UEP523687:UEP523695 TUT523687:TUT523695 TKX523687:TKX523695 TBB523687:TBB523695 SRF523687:SRF523695 SHJ523687:SHJ523695 RXN523687:RXN523695 RNR523687:RNR523695 RDV523687:RDV523695 QTZ523687:QTZ523695 QKD523687:QKD523695 QAH523687:QAH523695 PQL523687:PQL523695 PGP523687:PGP523695 OWT523687:OWT523695 OMX523687:OMX523695 ODB523687:ODB523695 NTF523687:NTF523695 NJJ523687:NJJ523695 MZN523687:MZN523695 MPR523687:MPR523695 MFV523687:MFV523695 LVZ523687:LVZ523695 LMD523687:LMD523695 LCH523687:LCH523695 KSL523687:KSL523695 KIP523687:KIP523695 JYT523687:JYT523695 JOX523687:JOX523695 JFB523687:JFB523695 IVF523687:IVF523695 ILJ523687:ILJ523695 IBN523687:IBN523695 HRR523687:HRR523695 HHV523687:HHV523695 GXZ523687:GXZ523695 GOD523687:GOD523695 GEH523687:GEH523695 FUL523687:FUL523695 FKP523687:FKP523695 FAT523687:FAT523695 EQX523687:EQX523695 EHB523687:EHB523695 DXF523687:DXF523695 DNJ523687:DNJ523695 DDN523687:DDN523695 CTR523687:CTR523695 CJV523687:CJV523695 BZZ523687:BZZ523695 BQD523687:BQD523695 BGH523687:BGH523695 AWL523687:AWL523695 AMP523687:AMP523695 ACT523687:ACT523695 SX523687:SX523695 JB523687:JB523695 F523687:F523695 WVN458151:WVN458159 WLR458151:WLR458159 WBV458151:WBV458159 VRZ458151:VRZ458159 VID458151:VID458159 UYH458151:UYH458159 UOL458151:UOL458159 UEP458151:UEP458159 TUT458151:TUT458159 TKX458151:TKX458159 TBB458151:TBB458159 SRF458151:SRF458159 SHJ458151:SHJ458159 RXN458151:RXN458159 RNR458151:RNR458159 RDV458151:RDV458159 QTZ458151:QTZ458159 QKD458151:QKD458159 QAH458151:QAH458159 PQL458151:PQL458159 PGP458151:PGP458159 OWT458151:OWT458159 OMX458151:OMX458159 ODB458151:ODB458159 NTF458151:NTF458159 NJJ458151:NJJ458159 MZN458151:MZN458159 MPR458151:MPR458159 MFV458151:MFV458159 LVZ458151:LVZ458159 LMD458151:LMD458159 LCH458151:LCH458159 KSL458151:KSL458159 KIP458151:KIP458159 JYT458151:JYT458159 JOX458151:JOX458159 JFB458151:JFB458159 IVF458151:IVF458159 ILJ458151:ILJ458159 IBN458151:IBN458159 HRR458151:HRR458159 HHV458151:HHV458159 GXZ458151:GXZ458159 GOD458151:GOD458159 GEH458151:GEH458159 FUL458151:FUL458159 FKP458151:FKP458159 FAT458151:FAT458159 EQX458151:EQX458159 EHB458151:EHB458159 DXF458151:DXF458159 DNJ458151:DNJ458159 DDN458151:DDN458159 CTR458151:CTR458159 CJV458151:CJV458159 BZZ458151:BZZ458159 BQD458151:BQD458159 BGH458151:BGH458159 AWL458151:AWL458159 AMP458151:AMP458159 ACT458151:ACT458159 SX458151:SX458159 JB458151:JB458159 F458151:F458159 WVN392615:WVN392623 WLR392615:WLR392623 WBV392615:WBV392623 VRZ392615:VRZ392623 VID392615:VID392623 UYH392615:UYH392623 UOL392615:UOL392623 UEP392615:UEP392623 TUT392615:TUT392623 TKX392615:TKX392623 TBB392615:TBB392623 SRF392615:SRF392623 SHJ392615:SHJ392623 RXN392615:RXN392623 RNR392615:RNR392623 RDV392615:RDV392623 QTZ392615:QTZ392623 QKD392615:QKD392623 QAH392615:QAH392623 PQL392615:PQL392623 PGP392615:PGP392623 OWT392615:OWT392623 OMX392615:OMX392623 ODB392615:ODB392623 NTF392615:NTF392623 NJJ392615:NJJ392623 MZN392615:MZN392623 MPR392615:MPR392623 MFV392615:MFV392623 LVZ392615:LVZ392623 LMD392615:LMD392623 LCH392615:LCH392623 KSL392615:KSL392623 KIP392615:KIP392623 JYT392615:JYT392623 JOX392615:JOX392623 JFB392615:JFB392623 IVF392615:IVF392623 ILJ392615:ILJ392623 IBN392615:IBN392623 HRR392615:HRR392623 HHV392615:HHV392623 GXZ392615:GXZ392623 GOD392615:GOD392623 GEH392615:GEH392623 FUL392615:FUL392623 FKP392615:FKP392623 FAT392615:FAT392623 EQX392615:EQX392623 EHB392615:EHB392623 DXF392615:DXF392623 DNJ392615:DNJ392623 DDN392615:DDN392623 CTR392615:CTR392623 CJV392615:CJV392623 BZZ392615:BZZ392623 BQD392615:BQD392623 BGH392615:BGH392623 AWL392615:AWL392623 AMP392615:AMP392623 ACT392615:ACT392623 SX392615:SX392623 JB392615:JB392623 F392615:F392623 WVN327079:WVN327087 WLR327079:WLR327087 WBV327079:WBV327087 VRZ327079:VRZ327087 VID327079:VID327087 UYH327079:UYH327087 UOL327079:UOL327087 UEP327079:UEP327087 TUT327079:TUT327087 TKX327079:TKX327087 TBB327079:TBB327087 SRF327079:SRF327087 SHJ327079:SHJ327087 RXN327079:RXN327087 RNR327079:RNR327087 RDV327079:RDV327087 QTZ327079:QTZ327087 QKD327079:QKD327087 QAH327079:QAH327087 PQL327079:PQL327087 PGP327079:PGP327087 OWT327079:OWT327087 OMX327079:OMX327087 ODB327079:ODB327087 NTF327079:NTF327087 NJJ327079:NJJ327087 MZN327079:MZN327087 MPR327079:MPR327087 MFV327079:MFV327087 LVZ327079:LVZ327087 LMD327079:LMD327087 LCH327079:LCH327087 KSL327079:KSL327087 KIP327079:KIP327087 JYT327079:JYT327087 JOX327079:JOX327087 JFB327079:JFB327087 IVF327079:IVF327087 ILJ327079:ILJ327087 IBN327079:IBN327087 HRR327079:HRR327087 HHV327079:HHV327087 GXZ327079:GXZ327087 GOD327079:GOD327087 GEH327079:GEH327087 FUL327079:FUL327087 FKP327079:FKP327087 FAT327079:FAT327087 EQX327079:EQX327087 EHB327079:EHB327087 DXF327079:DXF327087 DNJ327079:DNJ327087 DDN327079:DDN327087 CTR327079:CTR327087 CJV327079:CJV327087 BZZ327079:BZZ327087 BQD327079:BQD327087 BGH327079:BGH327087 AWL327079:AWL327087 AMP327079:AMP327087 ACT327079:ACT327087 SX327079:SX327087 JB327079:JB327087 F327079:F327087 WVN261543:WVN261551 WLR261543:WLR261551 WBV261543:WBV261551 VRZ261543:VRZ261551 VID261543:VID261551 UYH261543:UYH261551 UOL261543:UOL261551 UEP261543:UEP261551 TUT261543:TUT261551 TKX261543:TKX261551 TBB261543:TBB261551 SRF261543:SRF261551 SHJ261543:SHJ261551 RXN261543:RXN261551 RNR261543:RNR261551 RDV261543:RDV261551 QTZ261543:QTZ261551 QKD261543:QKD261551 QAH261543:QAH261551 PQL261543:PQL261551 PGP261543:PGP261551 OWT261543:OWT261551 OMX261543:OMX261551 ODB261543:ODB261551 NTF261543:NTF261551 NJJ261543:NJJ261551 MZN261543:MZN261551 MPR261543:MPR261551 MFV261543:MFV261551 LVZ261543:LVZ261551 LMD261543:LMD261551 LCH261543:LCH261551 KSL261543:KSL261551 KIP261543:KIP261551 JYT261543:JYT261551 JOX261543:JOX261551 JFB261543:JFB261551 IVF261543:IVF261551 ILJ261543:ILJ261551 IBN261543:IBN261551 HRR261543:HRR261551 HHV261543:HHV261551 GXZ261543:GXZ261551 GOD261543:GOD261551 GEH261543:GEH261551 FUL261543:FUL261551 FKP261543:FKP261551 FAT261543:FAT261551 EQX261543:EQX261551 EHB261543:EHB261551 DXF261543:DXF261551 DNJ261543:DNJ261551 DDN261543:DDN261551 CTR261543:CTR261551 CJV261543:CJV261551 BZZ261543:BZZ261551 BQD261543:BQD261551 BGH261543:BGH261551 AWL261543:AWL261551 AMP261543:AMP261551 ACT261543:ACT261551 SX261543:SX261551 JB261543:JB261551 F261543:F261551 WVN196007:WVN196015 WLR196007:WLR196015 WBV196007:WBV196015 VRZ196007:VRZ196015 VID196007:VID196015 UYH196007:UYH196015 UOL196007:UOL196015 UEP196007:UEP196015 TUT196007:TUT196015 TKX196007:TKX196015 TBB196007:TBB196015 SRF196007:SRF196015 SHJ196007:SHJ196015 RXN196007:RXN196015 RNR196007:RNR196015 RDV196007:RDV196015 QTZ196007:QTZ196015 QKD196007:QKD196015 QAH196007:QAH196015 PQL196007:PQL196015 PGP196007:PGP196015 OWT196007:OWT196015 OMX196007:OMX196015 ODB196007:ODB196015 NTF196007:NTF196015 NJJ196007:NJJ196015 MZN196007:MZN196015 MPR196007:MPR196015 MFV196007:MFV196015 LVZ196007:LVZ196015 LMD196007:LMD196015 LCH196007:LCH196015 KSL196007:KSL196015 KIP196007:KIP196015 JYT196007:JYT196015 JOX196007:JOX196015 JFB196007:JFB196015 IVF196007:IVF196015 ILJ196007:ILJ196015 IBN196007:IBN196015 HRR196007:HRR196015 HHV196007:HHV196015 GXZ196007:GXZ196015 GOD196007:GOD196015 GEH196007:GEH196015 FUL196007:FUL196015 FKP196007:FKP196015 FAT196007:FAT196015 EQX196007:EQX196015 EHB196007:EHB196015 DXF196007:DXF196015 DNJ196007:DNJ196015 DDN196007:DDN196015 CTR196007:CTR196015 CJV196007:CJV196015 BZZ196007:BZZ196015 BQD196007:BQD196015 BGH196007:BGH196015 AWL196007:AWL196015 AMP196007:AMP196015 ACT196007:ACT196015 SX196007:SX196015 JB196007:JB196015 F196007:F196015 WVN130471:WVN130479 WLR130471:WLR130479 WBV130471:WBV130479 VRZ130471:VRZ130479 VID130471:VID130479 UYH130471:UYH130479 UOL130471:UOL130479 UEP130471:UEP130479 TUT130471:TUT130479 TKX130471:TKX130479 TBB130471:TBB130479 SRF130471:SRF130479 SHJ130471:SHJ130479 RXN130471:RXN130479 RNR130471:RNR130479 RDV130471:RDV130479 QTZ130471:QTZ130479 QKD130471:QKD130479 QAH130471:QAH130479 PQL130471:PQL130479 PGP130471:PGP130479 OWT130471:OWT130479 OMX130471:OMX130479 ODB130471:ODB130479 NTF130471:NTF130479 NJJ130471:NJJ130479 MZN130471:MZN130479 MPR130471:MPR130479 MFV130471:MFV130479 LVZ130471:LVZ130479 LMD130471:LMD130479 LCH130471:LCH130479 KSL130471:KSL130479 KIP130471:KIP130479 JYT130471:JYT130479 JOX130471:JOX130479 JFB130471:JFB130479 IVF130471:IVF130479 ILJ130471:ILJ130479 IBN130471:IBN130479 HRR130471:HRR130479 HHV130471:HHV130479 GXZ130471:GXZ130479 GOD130471:GOD130479 GEH130471:GEH130479 FUL130471:FUL130479 FKP130471:FKP130479 FAT130471:FAT130479 EQX130471:EQX130479 EHB130471:EHB130479 DXF130471:DXF130479 DNJ130471:DNJ130479 DDN130471:DDN130479 CTR130471:CTR130479 CJV130471:CJV130479 BZZ130471:BZZ130479 BQD130471:BQD130479 BGH130471:BGH130479 AWL130471:AWL130479 AMP130471:AMP130479 ACT130471:ACT130479 SX130471:SX130479 JB130471:JB130479 F130471:F130479 WVN64935:WVN64943 WLR64935:WLR64943 WBV64935:WBV64943 VRZ64935:VRZ64943 VID64935:VID64943 UYH64935:UYH64943 UOL64935:UOL64943 UEP64935:UEP64943 TUT64935:TUT64943 TKX64935:TKX64943 TBB64935:TBB64943 SRF64935:SRF64943 SHJ64935:SHJ64943 RXN64935:RXN64943 RNR64935:RNR64943 RDV64935:RDV64943 QTZ64935:QTZ64943 QKD64935:QKD64943 QAH64935:QAH64943 PQL64935:PQL64943 PGP64935:PGP64943 OWT64935:OWT64943 OMX64935:OMX64943 ODB64935:ODB64943 NTF64935:NTF64943 NJJ64935:NJJ64943 MZN64935:MZN64943 MPR64935:MPR64943 MFV64935:MFV64943 LVZ64935:LVZ64943 LMD64935:LMD64943 LCH64935:LCH64943 KSL64935:KSL64943 KIP64935:KIP64943 JYT64935:JYT64943 JOX64935:JOX64943 JFB64935:JFB64943 IVF64935:IVF64943 ILJ64935:ILJ64943 IBN64935:IBN64943 HRR64935:HRR64943 HHV64935:HHV64943 GXZ64935:GXZ64943 GOD64935:GOD64943 GEH64935:GEH64943 FUL64935:FUL64943 FKP64935:FKP64943 FAT64935:FAT64943 EQX64935:EQX64943 EHB64935:EHB64943 DXF64935:DXF64943 DNJ64935:DNJ64943 DDN64935:DDN64943 CTR64935:CTR64943 CJV64935:CJV64943 BZZ64935:BZZ64943 BQD64935:BQD64943 BGH64935:BGH64943 AWL64935:AWL64943 AMP64935:AMP64943 ACT64935:ACT64943 SX64935:SX64943 JB64935:JB64943 F64935:F64943 JB20:JB35 SX20:SX35 ACT20:ACT35 AMP20:AMP35 AWL20:AWL35 BGH20:BGH35 BQD20:BQD35 BZZ20:BZZ35 CJV20:CJV35 CTR20:CTR35 DDN20:DDN35 DNJ20:DNJ35 DXF20:DXF35 EHB20:EHB35 EQX20:EQX35 FAT20:FAT35 FKP20:FKP35 FUL20:FUL35 GEH20:GEH35 GOD20:GOD35 GXZ20:GXZ35 HHV20:HHV35 HRR20:HRR35 IBN20:IBN35 ILJ20:ILJ35 IVF20:IVF35 JFB20:JFB35 JOX20:JOX35 JYT20:JYT35 KIP20:KIP35 KSL20:KSL35 LCH20:LCH35 LMD20:LMD35 LVZ20:LVZ35 MFV20:MFV35 MPR20:MPR35 MZN20:MZN35 NJJ20:NJJ35 NTF20:NTF35 ODB20:ODB35 OMX20:OMX35 OWT20:OWT35 PGP20:PGP35 PQL20:PQL35 QAH20:QAH35 QKD20:QKD35 QTZ20:QTZ35 RDV20:RDV35 RNR20:RNR35 RXN20:RXN35 SHJ20:SHJ35 SRF20:SRF35 TBB20:TBB35 TKX20:TKX35 TUT20:TUT35 UEP20:UEP35 UOL20:UOL35 UYH20:UYH35 VID20:VID35 VRZ20:VRZ35 WBV20:WBV35 WLR20:WLR35 WVN20:WVN35 WLR982439:WLR982447 WBV982439:WBV982447 VRZ982439:VRZ982447 VID982439:VID982447 UYH982439:UYH982447 UOL982439:UOL982447 UEP982439:UEP982447 TUT982439:TUT982447 TKX982439:TKX982447 TBB982439:TBB982447 SRF982439:SRF982447 SHJ982439:SHJ982447 RXN982439:RXN982447 RNR982439:RNR982447 RDV982439:RDV982447 QTZ982439:QTZ982447 QKD982439:QKD982447 QAH982439:QAH982447 PQL982439:PQL982447 PGP982439:PGP982447 OWT982439:OWT982447 OMX982439:OMX982447 ODB982439:ODB982447 NTF982439:NTF982447 NJJ982439:NJJ982447 MZN982439:MZN982447 MPR982439:MPR982447 MFV982439:MFV982447 LVZ982439:LVZ982447 LMD982439:LMD982447 LCH982439:LCH982447 KSL982439:KSL982447 KIP982439:KIP982447 JYT982439:JYT982447 JOX982439:JOX982447 JFB982439:JFB982447 IVF982439:IVF982447 ILJ982439:ILJ982447 IBN982439:IBN982447 HRR982439:HRR982447 HHV982439:HHV982447 GXZ982439:GXZ982447 GOD982439:GOD982447 GEH982439:GEH982447 FUL982439:FUL982447 FKP982439:FKP982447 FAT982439:FAT982447 EQX982439:EQX982447 EHB982439:EHB982447 DXF982439:DXF982447 DNJ982439:DNJ982447 DDN982439:DDN982447 CTR982439:CTR982447 CJV982439:CJV982447 BZZ982439:BZZ982447 BQD982439:BQD982447 BGH982439:BGH982447 AWL982439:AWL982447 AMP982439:AMP982447 ACT982439:ACT982447 SX982439:SX982447 JB982439:JB982447 F982439:F982447 WVN916903:WVN916911 JB76:JB91 SX76:SX91 ACT76:ACT91 AMP76:AMP91 AWL76:AWL91 BGH76:BGH91 BQD76:BQD91 BZZ76:BZZ91 CJV76:CJV91 CTR76:CTR91 DDN76:DDN91 DNJ76:DNJ91 DXF76:DXF91 EHB76:EHB91 EQX76:EQX91 FAT76:FAT91 FKP76:FKP91 FUL76:FUL91 GEH76:GEH91 GOD76:GOD91 GXZ76:GXZ91 HHV76:HHV91 HRR76:HRR91 IBN76:IBN91 ILJ76:ILJ91 IVF76:IVF91 JFB76:JFB91 JOX76:JOX91 JYT76:JYT91 KIP76:KIP91 KSL76:KSL91 LCH76:LCH91 LMD76:LMD91 LVZ76:LVZ91 MFV76:MFV91 MPR76:MPR91 MZN76:MZN91 NJJ76:NJJ91 NTF76:NTF91 ODB76:ODB91 OMX76:OMX91 OWT76:OWT91 PGP76:PGP91 PQL76:PQL91 QAH76:QAH91 QKD76:QKD91 QTZ76:QTZ91 RDV76:RDV91 RNR76:RNR91 RXN76:RXN91 SHJ76:SHJ91 SRF76:SRF91 TBB76:TBB91 TKX76:TKX91 TUT76:TUT91 UEP76:UEP91 UOL76:UOL91 UYH76:UYH91 VID76:VID91 VRZ76:VRZ91 WBV76:WBV91 WLR76:WLR91 WVN76:WVN91">
      <formula1>#REF!</formula1>
    </dataValidation>
    <dataValidation type="list" allowBlank="1" showInputMessage="1" showErrorMessage="1" prompt="z roletového menu vyberte príslušný spôsob vykonania prieskumu trhu" sqref="F20:F35 F76:F91">
      <formula1>$I$1:$I$3</formula1>
    </dataValidation>
  </dataValidations>
  <pageMargins left="0.70866141732283472" right="0.70866141732283472" top="0.74803149606299213" bottom="0.74803149606299213" header="0.31496062992125984" footer="0.31496062992125984"/>
  <pageSetup paperSize="9" scale="49" orientation="landscape" r:id="rId1"/>
  <rowBreaks count="1" manualBreakCount="1">
    <brk id="57"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topLeftCell="A25" zoomScale="90" zoomScaleNormal="90" zoomScaleSheetLayoutView="85" workbookViewId="0">
      <selection activeCell="C31" sqref="C31:F31"/>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76" t="s">
        <v>82</v>
      </c>
      <c r="B2" s="276"/>
      <c r="C2" s="276"/>
      <c r="D2" s="276"/>
      <c r="E2" s="276"/>
      <c r="F2" s="276"/>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95" t="s">
        <v>11</v>
      </c>
      <c r="B11" s="295"/>
      <c r="C11" s="295"/>
      <c r="D11" s="295"/>
      <c r="E11" s="295"/>
      <c r="F11" s="295"/>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98"/>
      <c r="C14" s="298"/>
      <c r="D14" s="298"/>
      <c r="E14" s="298"/>
      <c r="F14" s="298"/>
      <c r="G14" s="5"/>
      <c r="H14" s="5"/>
      <c r="I14" s="5"/>
      <c r="J14" s="5"/>
      <c r="K14" s="5"/>
      <c r="L14" s="5"/>
      <c r="M14" s="5"/>
      <c r="N14" s="5"/>
      <c r="O14" s="6"/>
      <c r="P14" s="6"/>
      <c r="Q14" s="6"/>
      <c r="R14" s="6"/>
    </row>
    <row r="15" spans="1:18" ht="20.25" customHeight="1" x14ac:dyDescent="0.4">
      <c r="A15" s="14" t="s">
        <v>1</v>
      </c>
      <c r="B15" s="298"/>
      <c r="C15" s="298"/>
      <c r="D15" s="298"/>
      <c r="E15" s="298"/>
      <c r="F15" s="298"/>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99" t="s">
        <v>18</v>
      </c>
      <c r="B17" s="299"/>
      <c r="C17" s="299"/>
      <c r="D17" s="299"/>
      <c r="E17" s="299"/>
      <c r="F17" s="299"/>
      <c r="G17" s="7"/>
      <c r="H17" s="7"/>
      <c r="I17" s="7"/>
      <c r="J17" s="7"/>
      <c r="K17" s="7"/>
      <c r="L17" s="7"/>
      <c r="M17" s="7"/>
      <c r="N17" s="7"/>
      <c r="O17" s="7"/>
      <c r="P17" s="7"/>
    </row>
    <row r="18" spans="1:16" ht="70.5" customHeight="1" thickBot="1" x14ac:dyDescent="0.3">
      <c r="A18" s="21" t="s">
        <v>24</v>
      </c>
      <c r="B18" s="15" t="s">
        <v>20</v>
      </c>
      <c r="C18" s="15" t="s">
        <v>21</v>
      </c>
      <c r="D18" s="296" t="s">
        <v>13</v>
      </c>
      <c r="E18" s="297"/>
      <c r="F18" s="15" t="s">
        <v>10</v>
      </c>
      <c r="G18" s="8"/>
      <c r="H18" s="8"/>
      <c r="I18" s="8"/>
      <c r="J18" s="8"/>
      <c r="K18" s="8"/>
      <c r="L18" s="8"/>
      <c r="M18" s="8"/>
      <c r="N18" s="8"/>
      <c r="O18" s="7"/>
      <c r="P18" s="7"/>
    </row>
    <row r="19" spans="1:16" ht="18.95" customHeight="1" x14ac:dyDescent="0.25">
      <c r="A19" s="269" t="s">
        <v>36</v>
      </c>
      <c r="B19" s="16" t="s">
        <v>7</v>
      </c>
      <c r="C19" s="16">
        <v>5</v>
      </c>
      <c r="D19" s="272" t="s">
        <v>37</v>
      </c>
      <c r="E19" s="273"/>
      <c r="F19" s="284" t="s">
        <v>28</v>
      </c>
      <c r="G19" s="22"/>
      <c r="H19" s="22"/>
      <c r="I19" s="22"/>
      <c r="J19" s="22"/>
      <c r="K19" s="22"/>
      <c r="L19" s="22"/>
      <c r="M19" s="22"/>
      <c r="N19" s="22"/>
      <c r="O19" s="7"/>
      <c r="P19" s="7"/>
    </row>
    <row r="20" spans="1:16" ht="18.95" customHeight="1" x14ac:dyDescent="0.25">
      <c r="A20" s="270"/>
      <c r="B20" s="17" t="s">
        <v>8</v>
      </c>
      <c r="C20" s="17">
        <v>10</v>
      </c>
      <c r="D20" s="282" t="s">
        <v>29</v>
      </c>
      <c r="E20" s="283"/>
      <c r="F20" s="285"/>
      <c r="G20" s="22"/>
      <c r="H20" s="22"/>
      <c r="I20" s="22"/>
      <c r="J20" s="22"/>
      <c r="K20" s="22"/>
      <c r="L20" s="22"/>
      <c r="M20" s="22"/>
      <c r="N20" s="22"/>
      <c r="O20" s="7"/>
      <c r="P20" s="7"/>
    </row>
    <row r="21" spans="1:16" ht="18.95" customHeight="1" thickBot="1" x14ac:dyDescent="0.3">
      <c r="A21" s="271"/>
      <c r="B21" s="18" t="s">
        <v>9</v>
      </c>
      <c r="C21" s="18">
        <v>15</v>
      </c>
      <c r="D21" s="260" t="s">
        <v>30</v>
      </c>
      <c r="E21" s="261"/>
      <c r="F21" s="286"/>
      <c r="G21" s="22"/>
      <c r="H21" s="22"/>
      <c r="I21" s="22"/>
      <c r="J21" s="22"/>
      <c r="K21" s="22"/>
      <c r="L21" s="22"/>
      <c r="M21" s="22"/>
      <c r="N21" s="22"/>
      <c r="O21" s="7"/>
      <c r="P21" s="7"/>
    </row>
    <row r="22" spans="1:16" ht="18.95" customHeight="1" x14ac:dyDescent="0.25">
      <c r="A22" s="279" t="s">
        <v>34</v>
      </c>
      <c r="B22" s="16" t="s">
        <v>7</v>
      </c>
      <c r="C22" s="16">
        <v>5</v>
      </c>
      <c r="D22" s="272" t="s">
        <v>38</v>
      </c>
      <c r="E22" s="273"/>
      <c r="F22" s="262" t="s">
        <v>39</v>
      </c>
      <c r="G22" s="22"/>
      <c r="H22" s="22"/>
      <c r="I22" s="22"/>
      <c r="J22" s="22"/>
      <c r="K22" s="22"/>
      <c r="L22" s="22"/>
      <c r="M22" s="22"/>
      <c r="N22" s="22"/>
      <c r="O22" s="7"/>
      <c r="P22" s="7"/>
    </row>
    <row r="23" spans="1:16" ht="18.95" customHeight="1" x14ac:dyDescent="0.25">
      <c r="A23" s="280"/>
      <c r="B23" s="17" t="s">
        <v>8</v>
      </c>
      <c r="C23" s="17">
        <v>10</v>
      </c>
      <c r="D23" s="282" t="s">
        <v>40</v>
      </c>
      <c r="E23" s="283"/>
      <c r="F23" s="263"/>
      <c r="G23" s="22"/>
      <c r="H23" s="22"/>
      <c r="I23" s="22"/>
      <c r="J23" s="22"/>
      <c r="K23" s="22"/>
      <c r="L23" s="22"/>
      <c r="M23" s="22"/>
      <c r="N23" s="22"/>
      <c r="O23" s="7"/>
      <c r="P23" s="7"/>
    </row>
    <row r="24" spans="1:16" ht="18.95" customHeight="1" thickBot="1" x14ac:dyDescent="0.3">
      <c r="A24" s="281"/>
      <c r="B24" s="18" t="s">
        <v>9</v>
      </c>
      <c r="C24" s="18">
        <v>15</v>
      </c>
      <c r="D24" s="260" t="s">
        <v>41</v>
      </c>
      <c r="E24" s="261"/>
      <c r="F24" s="263"/>
      <c r="G24" s="22"/>
      <c r="H24" s="22"/>
      <c r="I24" s="22"/>
      <c r="J24" s="22"/>
      <c r="K24" s="22"/>
      <c r="L24" s="22"/>
      <c r="M24" s="22"/>
      <c r="N24" s="22"/>
      <c r="O24" s="7"/>
      <c r="P24" s="7"/>
    </row>
    <row r="25" spans="1:16" ht="18.95" customHeight="1" x14ac:dyDescent="0.25">
      <c r="A25" s="279" t="s">
        <v>42</v>
      </c>
      <c r="B25" s="16" t="s">
        <v>7</v>
      </c>
      <c r="C25" s="16">
        <v>5</v>
      </c>
      <c r="D25" s="272" t="s">
        <v>43</v>
      </c>
      <c r="E25" s="273"/>
      <c r="F25" s="263"/>
      <c r="G25" s="22"/>
      <c r="H25" s="22"/>
      <c r="I25" s="22"/>
      <c r="J25" s="22"/>
      <c r="K25" s="22"/>
      <c r="L25" s="22"/>
      <c r="M25" s="22"/>
      <c r="N25" s="22"/>
      <c r="O25" s="7"/>
      <c r="P25" s="7"/>
    </row>
    <row r="26" spans="1:16" ht="18.95" customHeight="1" x14ac:dyDescent="0.25">
      <c r="A26" s="280"/>
      <c r="B26" s="17" t="s">
        <v>8</v>
      </c>
      <c r="C26" s="17">
        <v>10</v>
      </c>
      <c r="D26" s="282" t="s">
        <v>44</v>
      </c>
      <c r="E26" s="283"/>
      <c r="F26" s="263"/>
      <c r="G26" s="22"/>
      <c r="H26" s="22"/>
      <c r="I26" s="22"/>
      <c r="J26" s="22"/>
      <c r="K26" s="22"/>
      <c r="L26" s="22"/>
      <c r="M26" s="22"/>
      <c r="N26" s="22"/>
      <c r="O26" s="7"/>
      <c r="P26" s="7"/>
    </row>
    <row r="27" spans="1:16" ht="18.95" customHeight="1" thickBot="1" x14ac:dyDescent="0.3">
      <c r="A27" s="281"/>
      <c r="B27" s="18" t="s">
        <v>9</v>
      </c>
      <c r="C27" s="18">
        <v>15</v>
      </c>
      <c r="D27" s="260" t="s">
        <v>45</v>
      </c>
      <c r="E27" s="261"/>
      <c r="F27" s="264"/>
      <c r="G27" s="22"/>
      <c r="H27" s="22"/>
      <c r="I27" s="22"/>
      <c r="J27" s="22"/>
      <c r="K27" s="22"/>
      <c r="L27" s="22"/>
      <c r="M27" s="22"/>
      <c r="N27" s="22"/>
      <c r="O27" s="7"/>
      <c r="P27" s="7"/>
    </row>
    <row r="28" spans="1:16" x14ac:dyDescent="0.25">
      <c r="A28" s="12"/>
      <c r="B28" s="12"/>
      <c r="C28" s="12"/>
      <c r="D28" s="12"/>
      <c r="E28" s="12"/>
      <c r="F28" s="12"/>
      <c r="G28" s="7"/>
      <c r="H28" s="7"/>
      <c r="I28" s="7"/>
      <c r="J28" s="7"/>
      <c r="K28" s="7"/>
      <c r="L28" s="7"/>
      <c r="M28" s="7"/>
      <c r="N28" s="7"/>
      <c r="O28" s="7"/>
      <c r="P28" s="7"/>
    </row>
    <row r="29" spans="1:16" ht="211.5" customHeight="1" x14ac:dyDescent="0.25">
      <c r="A29" s="287" t="s">
        <v>59</v>
      </c>
      <c r="B29" s="288"/>
      <c r="C29" s="288"/>
      <c r="D29" s="288"/>
      <c r="E29" s="288"/>
      <c r="F29" s="288"/>
      <c r="G29" s="7"/>
      <c r="H29" s="7"/>
      <c r="I29" s="7"/>
      <c r="J29" s="7"/>
      <c r="K29" s="7"/>
      <c r="L29" s="7"/>
      <c r="M29" s="7"/>
      <c r="N29" s="7"/>
      <c r="O29" s="7"/>
      <c r="P29" s="7"/>
    </row>
    <row r="30" spans="1:16" ht="30" customHeight="1" thickBot="1" x14ac:dyDescent="0.3">
      <c r="A30" s="289" t="s">
        <v>19</v>
      </c>
      <c r="B30" s="290"/>
      <c r="C30" s="290"/>
      <c r="D30" s="290"/>
      <c r="E30" s="290"/>
      <c r="F30" s="290"/>
      <c r="G30" s="7"/>
      <c r="H30" s="7"/>
      <c r="I30" s="7"/>
      <c r="J30" s="7"/>
      <c r="K30" s="7"/>
      <c r="L30" s="7"/>
      <c r="M30" s="7"/>
      <c r="N30" s="7"/>
      <c r="O30" s="7"/>
      <c r="P30" s="7"/>
    </row>
    <row r="31" spans="1:16" ht="33" customHeight="1" x14ac:dyDescent="0.25">
      <c r="A31" s="274" t="s">
        <v>16</v>
      </c>
      <c r="B31" s="275"/>
      <c r="C31" s="291">
        <f>SUM('Podrobný rozpočet projektu '!G17:G21)</f>
        <v>0</v>
      </c>
      <c r="D31" s="292"/>
      <c r="E31" s="292"/>
      <c r="F31" s="292"/>
      <c r="G31" s="7"/>
      <c r="H31" s="13" t="e">
        <f>C31+#REF!</f>
        <v>#REF!</v>
      </c>
      <c r="I31" s="7" t="e">
        <f>C31/H31</f>
        <v>#REF!</v>
      </c>
      <c r="J31" s="7"/>
      <c r="K31" s="7"/>
      <c r="L31" s="7"/>
      <c r="M31" s="7"/>
      <c r="N31" s="7"/>
      <c r="O31" s="7"/>
      <c r="P31" s="7"/>
    </row>
    <row r="32" spans="1:16" ht="47.25" customHeight="1" thickBot="1" x14ac:dyDescent="0.3">
      <c r="A32" s="277" t="s">
        <v>31</v>
      </c>
      <c r="B32" s="278"/>
      <c r="C32" s="293"/>
      <c r="D32" s="294"/>
      <c r="E32" s="294"/>
      <c r="F32" s="294"/>
      <c r="G32" s="7"/>
      <c r="H32" s="7"/>
      <c r="I32" s="7" t="e">
        <f>#REF!/H31</f>
        <v>#REF!</v>
      </c>
      <c r="J32" s="7"/>
      <c r="K32" s="7"/>
      <c r="L32" s="7"/>
      <c r="M32" s="7"/>
      <c r="N32" s="7"/>
      <c r="O32" s="7"/>
      <c r="P32" s="7"/>
    </row>
    <row r="33" spans="1:16" ht="33" customHeight="1" thickBot="1" x14ac:dyDescent="0.3">
      <c r="A33" s="265" t="s">
        <v>17</v>
      </c>
      <c r="B33" s="266"/>
      <c r="C33" s="267" t="e">
        <f>(C31/C32)</f>
        <v>#DIV/0!</v>
      </c>
      <c r="D33" s="268"/>
      <c r="E33" s="268"/>
      <c r="F33" s="268"/>
      <c r="G33" s="7"/>
      <c r="H33" s="7"/>
      <c r="I33" s="7"/>
      <c r="J33" s="7"/>
      <c r="K33" s="7"/>
      <c r="L33" s="7"/>
      <c r="M33" s="7"/>
      <c r="N33" s="7"/>
      <c r="O33" s="7"/>
      <c r="P33" s="7"/>
    </row>
    <row r="34" spans="1:16" ht="30.75" customHeight="1" thickBot="1" x14ac:dyDescent="0.3">
      <c r="A34" s="277" t="s">
        <v>46</v>
      </c>
      <c r="B34" s="278"/>
      <c r="C34" s="300"/>
      <c r="D34" s="301"/>
      <c r="E34" s="301"/>
      <c r="F34" s="301"/>
      <c r="G34" s="7"/>
      <c r="H34" s="7"/>
      <c r="I34" s="7"/>
      <c r="J34" s="7"/>
      <c r="K34" s="7"/>
      <c r="L34" s="7"/>
      <c r="M34" s="7"/>
      <c r="N34" s="7"/>
      <c r="O34" s="7"/>
      <c r="P34" s="7"/>
    </row>
    <row r="35" spans="1:16" ht="27.75" customHeight="1" thickBot="1" x14ac:dyDescent="0.3">
      <c r="A35" s="265" t="s">
        <v>17</v>
      </c>
      <c r="B35" s="266"/>
      <c r="C35" s="267" t="e">
        <f>C31/C34</f>
        <v>#DIV/0!</v>
      </c>
      <c r="D35" s="268"/>
      <c r="E35" s="268"/>
      <c r="F35" s="268"/>
      <c r="G35" s="7"/>
      <c r="H35" s="7"/>
      <c r="I35" s="7"/>
      <c r="J35" s="7"/>
      <c r="K35" s="7"/>
      <c r="L35" s="7"/>
      <c r="M35" s="7"/>
      <c r="N35" s="7"/>
      <c r="O35" s="7"/>
      <c r="P35" s="7"/>
    </row>
    <row r="36" spans="1:16" ht="15.75" customHeight="1" x14ac:dyDescent="0.25">
      <c r="E36" s="4"/>
      <c r="F36" s="4"/>
    </row>
    <row r="37" spans="1:16" ht="15.75" customHeight="1" x14ac:dyDescent="0.25">
      <c r="E37" s="11"/>
      <c r="F37" s="11"/>
    </row>
    <row r="38" spans="1:16" ht="15.75" customHeight="1" x14ac:dyDescent="0.25">
      <c r="B38" s="2"/>
      <c r="C38" s="2"/>
      <c r="D38" s="2"/>
      <c r="E38" s="11"/>
      <c r="F38" s="11"/>
      <c r="G38" s="2"/>
      <c r="H38" s="2"/>
      <c r="I38" s="2"/>
      <c r="J38" s="2"/>
      <c r="K38" s="2"/>
    </row>
    <row r="39" spans="1:16" ht="15.75" x14ac:dyDescent="0.25">
      <c r="A39" s="19"/>
      <c r="B39" s="72"/>
      <c r="C39" s="302"/>
      <c r="D39" s="302"/>
      <c r="E39" s="302"/>
      <c r="F39" s="302"/>
      <c r="G39" s="2"/>
      <c r="H39" s="2"/>
      <c r="I39" s="2"/>
      <c r="J39" s="2"/>
      <c r="K39" s="2"/>
    </row>
    <row r="40" spans="1:16" ht="15.75" x14ac:dyDescent="0.25">
      <c r="A40" s="20"/>
      <c r="B40" s="20"/>
      <c r="C40" s="20"/>
      <c r="D40" s="20"/>
      <c r="E40" s="20"/>
      <c r="F40" s="20"/>
    </row>
  </sheetData>
  <sheetProtection formatCells="0" selectLockedCells="1"/>
  <mergeCells count="33">
    <mergeCell ref="A34:B34"/>
    <mergeCell ref="C34:F34"/>
    <mergeCell ref="A35:B35"/>
    <mergeCell ref="C35:F35"/>
    <mergeCell ref="C39:F39"/>
    <mergeCell ref="A11:F11"/>
    <mergeCell ref="D18:E18"/>
    <mergeCell ref="B14:F14"/>
    <mergeCell ref="B15:F15"/>
    <mergeCell ref="A17:F17"/>
    <mergeCell ref="A2:F2"/>
    <mergeCell ref="A32:B32"/>
    <mergeCell ref="D27:E27"/>
    <mergeCell ref="D25:E25"/>
    <mergeCell ref="A25:A27"/>
    <mergeCell ref="D26:E26"/>
    <mergeCell ref="F19:F21"/>
    <mergeCell ref="D20:E20"/>
    <mergeCell ref="D21:E21"/>
    <mergeCell ref="A22:A24"/>
    <mergeCell ref="D22:E22"/>
    <mergeCell ref="D23:E23"/>
    <mergeCell ref="A29:F29"/>
    <mergeCell ref="A30:F30"/>
    <mergeCell ref="C31:F31"/>
    <mergeCell ref="C32:F32"/>
    <mergeCell ref="D24:E24"/>
    <mergeCell ref="F22:F27"/>
    <mergeCell ref="A33:B33"/>
    <mergeCell ref="C33:F33"/>
    <mergeCell ref="A19:A21"/>
    <mergeCell ref="D19:E19"/>
    <mergeCell ref="A31:B31"/>
  </mergeCells>
  <conditionalFormatting sqref="C31:F31">
    <cfRule type="containsText" dxfId="0" priority="1" operator="containsText" text="zvoľte status DPH">
      <formula>NOT(ISERROR(SEARCH("zvoľte status DPH",C31)))</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 </vt:lpstr>
      <vt:lpstr>Prieskum trhu</vt:lpstr>
      <vt:lpstr>Value for Money</vt:lpstr>
      <vt:lpstr>'Podrobný rozpočet projektu '!Oblasť_tlače</vt:lpstr>
      <vt:lpstr>'Prieskum trhu'!Oblasť_tlače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2020-09-04T12:27:44Z</cp:lastPrinted>
  <dcterms:created xsi:type="dcterms:W3CDTF">2015-05-13T12:53:37Z</dcterms:created>
  <dcterms:modified xsi:type="dcterms:W3CDTF">2020-10-19T13:05:42Z</dcterms:modified>
</cp:coreProperties>
</file>