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90" yWindow="105" windowWidth="2883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'!$A$1:$K$49</definedName>
    <definedName name="_xlnm.Print_Area" localSheetId="1">'Prieskum trhu '!$A$1:$J$50</definedName>
    <definedName name="_xlnm.Print_Area" localSheetId="2">'Value for Money'!$A$1:$F$36</definedName>
  </definedNames>
  <calcPr calcId="145621"/>
</workbook>
</file>

<file path=xl/calcChain.xml><?xml version="1.0" encoding="utf-8"?>
<calcChain xmlns="http://schemas.openxmlformats.org/spreadsheetml/2006/main">
  <c r="E39" i="9" l="1"/>
  <c r="E41" i="9" l="1"/>
  <c r="E40" i="9"/>
  <c r="E140" i="9"/>
  <c r="E88" i="9"/>
  <c r="G32" i="8" l="1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H33" i="8" l="1"/>
  <c r="H20" i="8"/>
  <c r="G20" i="8"/>
  <c r="C31" i="4" s="1"/>
  <c r="G33" i="8"/>
  <c r="G34" i="8" l="1"/>
  <c r="H34" i="8"/>
  <c r="C35" i="4" l="1"/>
  <c r="H31" i="4" l="1"/>
  <c r="I32" i="4" s="1"/>
  <c r="C33" i="4"/>
  <c r="I31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4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<sst xmlns="http://schemas.openxmlformats.org/spreadsheetml/2006/main" count="276" uniqueCount="147">
  <si>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</si>
  <si>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</si>
  <si>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</si>
  <si>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</si>
  <si>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</si>
  <si>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</si>
  <si>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</si>
  <si>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</si>
  <si>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</si>
  <si>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</si>
  <si>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</si>
  <si>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</si>
  <si>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</si>
  <si>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</si>
  <si>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</si>
  <si>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</si>
  <si>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</si>
  <si>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</si>
  <si>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</si>
  <si>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</si>
  <si>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</si>
  <si>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</si>
  <si>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</si>
  <si>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</si>
  <si>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</si>
  <si>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</si>
  <si>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</si>
  <si>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</si>
  <si>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</si>
  <si>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</si>
  <si>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</si>
  <si>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</si>
  <si>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</si>
  <si>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</si>
  <si>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</si>
  <si>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</si>
  <si>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</si>
  <si>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</si>
  <si>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>Podrobný rozpočet projektu</t>
  </si>
  <si>
    <t>Triedený zber komunálnych odpadov</t>
  </si>
  <si>
    <t>Zhodnocovanie biologicky rozložiteľného komunálneho odpadu</t>
  </si>
  <si>
    <t>Mechanicko-biologická úprava zmesových komunálnych odpadov</t>
  </si>
  <si>
    <t xml:space="preserve">Triedený zber zložiek komunálnych odpadov </t>
  </si>
  <si>
    <t>viac ako  3 000</t>
  </si>
  <si>
    <t>viac ako 1 000</t>
  </si>
  <si>
    <t>Zvýšená kapacita pre zhodnocovanie odpadov</t>
  </si>
  <si>
    <t>500 - 1 000</t>
  </si>
  <si>
    <t>menej ako 500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</si>
  <si>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</si>
  <si>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300</t>
  </si>
  <si>
    <t>150 - 300</t>
  </si>
  <si>
    <t>menej ako 150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</si>
  <si>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</si>
  <si>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</si>
  <si>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</si>
  <si>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</si>
  <si>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</si>
  <si>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</si>
  <si>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</si>
  <si>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</si>
  <si>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</si>
  <si>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</si>
  <si>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</si>
  <si>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</si>
  <si>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</si>
  <si>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</si>
  <si>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</si>
  <si>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</si>
  <si>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</si>
  <si>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</si>
  <si>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</si>
  <si>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</si>
  <si>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</si>
  <si>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triedenie komunálnych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</si>
  <si>
    <t>1. Hlavná aktivita projektu</t>
  </si>
  <si>
    <t>Por. číslo výdavku</t>
  </si>
  <si>
    <t>Merná jednotka</t>
  </si>
  <si>
    <t>Počet jednotiek</t>
  </si>
  <si>
    <t>Jednotková cena bez DPH 
(EUR)</t>
  </si>
  <si>
    <t>Oprávnený výdavok
bez DPH  
(EUR)</t>
  </si>
  <si>
    <t>Oprávnený výdavok 
s DPH
(EUR)</t>
  </si>
  <si>
    <t>Vecný popis výdavku</t>
  </si>
  <si>
    <t>1.n</t>
  </si>
  <si>
    <t>SPOLU Hlavná aktivita projektu</t>
  </si>
  <si>
    <t>2. Podporné aktivity projektu</t>
  </si>
  <si>
    <t xml:space="preserve">Projektový manažér - interný (pracovná zmluva) </t>
  </si>
  <si>
    <t>521 Mzdové výdavky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</si>
  <si>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</si>
  <si>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</si>
  <si>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</si>
  <si>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</si>
  <si>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518 Ostatné služby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</si>
  <si>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</si>
  <si>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</si>
  <si>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</si>
  <si>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</si>
  <si>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</si>
  <si>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</si>
  <si>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</si>
  <si>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</si>
  <si>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Z roletového menu vyberte relevantnú hlavnú aktivitu projektu.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</si>
  <si>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</si>
  <si>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</si>
  <si>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</si>
  <si>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</si>
  <si>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t>Jednotková cena bez DPH (EUR)</t>
  </si>
  <si>
    <t>Oprávnený výdavok s/bez DPH (EUR)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</si>
  <si>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</si>
  <si>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</si>
  <si>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SPOLU (Celkové oprávnené výdavky)</t>
  </si>
  <si>
    <t>Ide o sumu celkových oprávnených výdavkov s/bez DPH.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</si>
  <si>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rozpočtu projektu, prekročenie stanoveného limitu), ale aj na základe vlastného posúdenia výšky oprávneného výdavku (napr.  prostredníctvom vykonania svojho vlastného prieskumu trhu, alebo odborného posúdenia).</t>
  </si>
  <si>
    <t>023 Dopravné prostriedky</t>
  </si>
  <si>
    <t>112 Zásoby</t>
  </si>
  <si>
    <t>Použitím finančného limitu</t>
  </si>
  <si>
    <t>Celková výška deklarovaného výdavku bez/s DPH sa vypočíta automaticky (použitím stanovenej jednotkovej ceny bez DPH a počtu jednotiek).
V prípade, ak má žiadateľ nárok na odpočet DPH (je platcom DPH v súvislosti s činnosťou podporovanou v rámci projektu), za oprávnený výdavok je považovaná výška výdavku bez DPH (stĺpec G).
V prípade, ak žiadateľ nemá nárok na odpočet DPH (nie je platcom DPH v súvislosti s činnosťou podporovanou v rámci projektu), za oprávnený výdavok je považovaná výška výdavku s DPH (stĺpec H), ktorá sa vypočíta automaticky z hodnoty stĺpca G navýšením o sadzbu DPH (20%). 
V prípade výdavkov, na ktoré sa neaplikuje DPH (napr. mzdové výdavky) rozpočet automaticky v stĺpci H nepripočíta hodnotu DPH. Pre tieto položky platí, že hodnota v stĺpci H je rovnaká ako hodnota v stĺpci G.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</si>
  <si>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</si>
  <si>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</si>
  <si>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</si>
  <si>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</si>
  <si>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</si>
  <si>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</si>
  <si>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</si>
  <si>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</si>
  <si>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</si>
  <si>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</si>
  <si>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</si>
  <si>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</si>
  <si>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</si>
  <si>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</si>
  <si>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</si>
  <si>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</si>
  <si>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</si>
  <si>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žiadateľ: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</si>
  <si>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>Zmluva s úspešným uchádzačom z VO</t>
  </si>
  <si>
    <t>Kúpna zmluva na kúpu pozemku/stavby</t>
  </si>
  <si>
    <t>Príloha č. 7 ŽoNFP - Podporná dokumentácia k oprávnenosti výdavkov</t>
  </si>
  <si>
    <t>Príloha č. 7 ŽoNFP -  Podporná dokumentácia k oprávnenosti výdavkov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</si>
  <si>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</si>
  <si>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</si>
  <si>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Prieskum trhu, pri rešpektovaní stanoveného finančného limitu</t>
  </si>
  <si>
    <t>Zmluva s úspešným uchádzačom z VO, pri rešpektovaní stanoveného finančného limitu</t>
  </si>
  <si>
    <t>Ponuka úspešného uchádzača</t>
  </si>
  <si>
    <t>Rozpočet stavby</t>
  </si>
  <si>
    <t>027 Pozemky</t>
  </si>
  <si>
    <t>930 Rezerva na nepredvídané výdavky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</si>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</sst>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5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30" fillId="0" borderId="0" xfId="0" applyFont="1"/>
    <xf numFmtId="0" fontId="25" fillId="0" borderId="0" xfId="0" applyFont="1"/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0" fontId="25" fillId="0" borderId="37" xfId="0" applyFont="1" applyBorder="1"/>
    <xf numFmtId="0" fontId="3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33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42" xfId="0" applyFont="1" applyBorder="1"/>
    <xf numFmtId="0" fontId="3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29" fillId="0" borderId="1" xfId="0" applyFont="1" applyBorder="1" applyAlignment="1">
      <alignment horizontal="left" vertic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6" fillId="9" borderId="1" xfId="0" applyFont="1" applyFill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0" xfId="0" applyFont="1" applyFill="1" applyProtection="1"/>
    <xf numFmtId="0" fontId="35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0" fontId="36" fillId="8" borderId="34" xfId="0" applyFont="1" applyFill="1" applyBorder="1" applyAlignment="1" applyProtection="1">
      <alignment horizontal="center" vertical="center" wrapText="1"/>
    </xf>
    <xf numFmtId="0" fontId="36" fillId="8" borderId="1" xfId="0" applyFont="1" applyFill="1" applyBorder="1" applyAlignment="1" applyProtection="1">
      <alignment horizontal="center"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8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0" fontId="39" fillId="0" borderId="2" xfId="0" applyNumberFormat="1" applyFont="1" applyBorder="1" applyAlignment="1" applyProtection="1">
      <alignment wrapText="1" shrinkToFit="1"/>
      <protection locked="0"/>
    </xf>
    <xf numFmtId="0" fontId="40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9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9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8" fillId="0" borderId="19" xfId="0" applyFont="1" applyFill="1" applyBorder="1" applyAlignment="1" applyProtection="1">
      <alignment vertical="center" wrapText="1"/>
      <protection locked="0"/>
    </xf>
    <xf numFmtId="4" fontId="39" fillId="0" borderId="19" xfId="0" applyNumberFormat="1" applyFont="1" applyBorder="1" applyAlignment="1" applyProtection="1">
      <alignment horizontal="right" vertical="center" wrapText="1"/>
      <protection locked="0"/>
    </xf>
    <xf numFmtId="0" fontId="39" fillId="0" borderId="11" xfId="0" applyNumberFormat="1" applyFont="1" applyBorder="1" applyAlignment="1" applyProtection="1">
      <alignment wrapText="1"/>
      <protection locked="0"/>
    </xf>
    <xf numFmtId="0" fontId="40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41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left" wrapText="1"/>
      <protection locked="0"/>
    </xf>
    <xf numFmtId="0" fontId="41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4" fontId="4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7" fillId="4" borderId="45" xfId="0" applyFont="1" applyFill="1" applyBorder="1" applyAlignment="1" applyProtection="1">
      <alignment vertical="center"/>
    </xf>
    <xf numFmtId="0" fontId="37" fillId="4" borderId="43" xfId="0" applyFont="1" applyFill="1" applyBorder="1" applyAlignment="1" applyProtection="1">
      <alignment vertical="center"/>
    </xf>
    <xf numFmtId="0" fontId="37" fillId="4" borderId="44" xfId="0" applyFont="1" applyFill="1" applyBorder="1" applyAlignment="1" applyProtection="1">
      <alignment vertical="center"/>
    </xf>
    <xf numFmtId="0" fontId="37" fillId="4" borderId="46" xfId="0" applyFont="1" applyFill="1" applyBorder="1" applyAlignment="1" applyProtection="1">
      <alignment vertical="center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36" fillId="8" borderId="2" xfId="0" applyFont="1" applyFill="1" applyBorder="1" applyAlignment="1" applyProtection="1">
      <alignment horizontal="center" vertical="center" wrapText="1"/>
    </xf>
    <xf numFmtId="0" fontId="36" fillId="8" borderId="13" xfId="0" applyFont="1" applyFill="1" applyBorder="1" applyAlignment="1" applyProtection="1">
      <alignment horizontal="center" vertical="center" wrapText="1"/>
    </xf>
    <xf numFmtId="0" fontId="36" fillId="8" borderId="14" xfId="0" applyFont="1" applyFill="1" applyBorder="1" applyAlignment="1" applyProtection="1">
      <alignment horizontal="center" vertical="center" wrapText="1"/>
    </xf>
    <xf numFmtId="16" fontId="39" fillId="13" borderId="2" xfId="0" applyNumberFormat="1" applyFont="1" applyFill="1" applyBorder="1" applyAlignment="1" applyProtection="1">
      <alignment horizontal="center" vertical="center" wrapText="1"/>
    </xf>
    <xf numFmtId="0" fontId="39" fillId="13" borderId="13" xfId="0" applyFont="1" applyFill="1" applyBorder="1" applyAlignment="1" applyProtection="1">
      <alignment vertical="center" wrapText="1"/>
    </xf>
    <xf numFmtId="0" fontId="39" fillId="13" borderId="1" xfId="0" applyFont="1" applyFill="1" applyBorder="1" applyAlignment="1" applyProtection="1">
      <alignment horizontal="left" vertical="center" wrapText="1"/>
    </xf>
    <xf numFmtId="0" fontId="39" fillId="13" borderId="1" xfId="0" applyFont="1" applyFill="1" applyBorder="1" applyAlignment="1" applyProtection="1">
      <alignment horizontal="center" vertical="center" wrapText="1"/>
    </xf>
    <xf numFmtId="4" fontId="39" fillId="13" borderId="1" xfId="0" applyNumberFormat="1" applyFont="1" applyFill="1" applyBorder="1" applyAlignment="1" applyProtection="1">
      <alignment horizontal="right" vertical="center" wrapText="1"/>
    </xf>
    <xf numFmtId="4" fontId="39" fillId="2" borderId="2" xfId="0" applyNumberFormat="1" applyFont="1" applyFill="1" applyBorder="1" applyAlignment="1" applyProtection="1">
      <alignment vertical="center" wrapText="1"/>
    </xf>
    <xf numFmtId="4" fontId="39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9" fillId="2" borderId="1" xfId="0" applyNumberFormat="1" applyFont="1" applyFill="1" applyBorder="1" applyAlignment="1" applyProtection="1">
      <alignment vertical="center" wrapText="1"/>
    </xf>
    <xf numFmtId="4" fontId="3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vertical="center" wrapText="1"/>
    </xf>
    <xf numFmtId="0" fontId="39" fillId="13" borderId="13" xfId="0" applyFont="1" applyFill="1" applyBorder="1" applyAlignment="1" applyProtection="1">
      <alignment horizontal="justify" vertical="center" wrapText="1"/>
    </xf>
    <xf numFmtId="16" fontId="39" fillId="13" borderId="47" xfId="0" applyNumberFormat="1" applyFont="1" applyFill="1" applyBorder="1" applyAlignment="1" applyProtection="1">
      <alignment horizontal="center" vertical="center" wrapText="1"/>
    </xf>
    <xf numFmtId="0" fontId="39" fillId="13" borderId="10" xfId="0" applyFont="1" applyFill="1" applyBorder="1" applyAlignment="1" applyProtection="1">
      <alignment horizontal="justify" vertical="center" wrapText="1"/>
    </xf>
    <xf numFmtId="0" fontId="39" fillId="13" borderId="11" xfId="0" applyFont="1" applyFill="1" applyBorder="1" applyAlignment="1" applyProtection="1">
      <alignment horizontal="left" vertical="center" wrapText="1"/>
    </xf>
    <xf numFmtId="0" fontId="39" fillId="13" borderId="11" xfId="0" applyFont="1" applyFill="1" applyBorder="1" applyAlignment="1" applyProtection="1">
      <alignment horizontal="center" vertical="center" wrapText="1"/>
    </xf>
    <xf numFmtId="4" fontId="39" fillId="0" borderId="11" xfId="0" applyNumberFormat="1" applyFont="1" applyBorder="1" applyAlignment="1" applyProtection="1">
      <alignment horizontal="right" vertical="center" wrapText="1"/>
      <protection locked="0"/>
    </xf>
    <xf numFmtId="4" fontId="3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1" xfId="0" applyNumberFormat="1" applyFont="1" applyFill="1" applyBorder="1" applyAlignment="1" applyProtection="1">
      <alignment horizontal="right" vertical="center" wrapText="1"/>
    </xf>
    <xf numFmtId="4" fontId="39" fillId="0" borderId="11" xfId="0" applyNumberFormat="1" applyFont="1" applyFill="1" applyBorder="1" applyAlignment="1" applyProtection="1">
      <alignment vertical="center" wrapText="1"/>
    </xf>
    <xf numFmtId="4" fontId="39" fillId="2" borderId="12" xfId="0" applyNumberFormat="1" applyFont="1" applyFill="1" applyBorder="1" applyAlignment="1" applyProtection="1">
      <alignment vertical="center" wrapText="1"/>
    </xf>
    <xf numFmtId="4" fontId="41" fillId="4" borderId="40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37" fillId="7" borderId="8" xfId="0" applyNumberFormat="1" applyFont="1" applyFill="1" applyBorder="1" applyAlignment="1" applyProtection="1">
      <alignment horizontal="right" wrapText="1"/>
      <protection locked="0"/>
    </xf>
    <xf numFmtId="164" fontId="39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Fill="1" applyProtection="1"/>
    <xf numFmtId="0" fontId="25" fillId="0" borderId="0" xfId="0" applyFont="1" applyBorder="1" applyProtection="1"/>
    <xf numFmtId="0" fontId="25" fillId="0" borderId="0" xfId="0" applyFont="1" applyBorder="1" applyProtection="1">
      <protection locked="0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46" fillId="13" borderId="29" xfId="0" applyFont="1" applyFill="1" applyBorder="1" applyAlignment="1">
      <alignment horizontal="center" vertical="center" wrapText="1"/>
    </xf>
    <xf numFmtId="0" fontId="29" fillId="13" borderId="30" xfId="0" applyFont="1" applyFill="1" applyBorder="1" applyAlignment="1">
      <alignment horizontal="center" vertical="center" wrapText="1"/>
    </xf>
    <xf numFmtId="0" fontId="46" fillId="13" borderId="30" xfId="0" applyFont="1" applyFill="1" applyBorder="1" applyAlignment="1">
      <alignment horizontal="center" vertical="center" wrapText="1"/>
    </xf>
    <xf numFmtId="0" fontId="46" fillId="13" borderId="49" xfId="0" applyFont="1" applyFill="1" applyBorder="1" applyAlignment="1">
      <alignment horizontal="center" vertical="center" wrapText="1"/>
    </xf>
    <xf numFmtId="0" fontId="46" fillId="13" borderId="50" xfId="0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left" wrapText="1"/>
    </xf>
    <xf numFmtId="14" fontId="25" fillId="0" borderId="34" xfId="0" applyNumberFormat="1" applyFont="1" applyBorder="1" applyAlignment="1">
      <alignment wrapText="1"/>
    </xf>
    <xf numFmtId="14" fontId="25" fillId="0" borderId="33" xfId="0" applyNumberFormat="1" applyFont="1" applyBorder="1" applyAlignment="1">
      <alignment wrapText="1"/>
    </xf>
    <xf numFmtId="0" fontId="25" fillId="0" borderId="51" xfId="0" applyFont="1" applyBorder="1"/>
    <xf numFmtId="14" fontId="25" fillId="0" borderId="2" xfId="0" applyNumberFormat="1" applyFont="1" applyBorder="1" applyAlignment="1">
      <alignment wrapText="1"/>
    </xf>
    <xf numFmtId="14" fontId="25" fillId="0" borderId="47" xfId="0" applyNumberFormat="1" applyFont="1" applyBorder="1" applyAlignment="1">
      <alignment wrapText="1"/>
    </xf>
    <xf numFmtId="14" fontId="25" fillId="0" borderId="17" xfId="0" applyNumberFormat="1" applyFont="1" applyBorder="1" applyAlignment="1">
      <alignment wrapText="1"/>
    </xf>
    <xf numFmtId="0" fontId="46" fillId="13" borderId="1" xfId="0" applyFont="1" applyFill="1" applyBorder="1" applyAlignment="1">
      <alignment horizontal="center" vertical="center" wrapText="1"/>
    </xf>
    <xf numFmtId="14" fontId="39" fillId="0" borderId="1" xfId="1" applyNumberFormat="1" applyFont="1" applyBorder="1"/>
    <xf numFmtId="0" fontId="46" fillId="0" borderId="1" xfId="0" applyFont="1" applyBorder="1" applyAlignment="1">
      <alignment horizontal="left" vertical="center"/>
    </xf>
    <xf numFmtId="0" fontId="42" fillId="0" borderId="19" xfId="0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14" fontId="39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5" fillId="0" borderId="34" xfId="0" applyNumberFormat="1" applyFont="1" applyBorder="1" applyAlignment="1">
      <alignment horizontal="center"/>
    </xf>
    <xf numFmtId="14" fontId="25" fillId="0" borderId="1" xfId="0" applyNumberFormat="1" applyFont="1" applyBorder="1" applyAlignment="1">
      <alignment horizontal="center"/>
    </xf>
    <xf numFmtId="14" fontId="25" fillId="0" borderId="11" xfId="0" applyNumberFormat="1" applyFont="1" applyBorder="1" applyAlignment="1">
      <alignment horizontal="center"/>
    </xf>
    <xf numFmtId="165" fontId="25" fillId="0" borderId="0" xfId="0" applyNumberFormat="1" applyFont="1" applyAlignment="1" applyProtection="1">
      <alignment horizontal="right"/>
      <protection locked="0"/>
    </xf>
    <xf numFmtId="165" fontId="25" fillId="0" borderId="0" xfId="0" applyNumberFormat="1" applyFont="1" applyProtection="1">
      <protection locked="0"/>
    </xf>
    <xf numFmtId="165" fontId="25" fillId="0" borderId="0" xfId="0" applyNumberFormat="1" applyFont="1" applyFill="1" applyBorder="1" applyAlignment="1" applyProtection="1">
      <alignment horizontal="center"/>
      <protection locked="0"/>
    </xf>
    <xf numFmtId="165" fontId="25" fillId="0" borderId="0" xfId="0" applyNumberFormat="1" applyFont="1"/>
    <xf numFmtId="165" fontId="25" fillId="0" borderId="0" xfId="0" applyNumberFormat="1" applyFont="1" applyAlignment="1">
      <alignment wrapText="1"/>
    </xf>
    <xf numFmtId="165" fontId="46" fillId="13" borderId="30" xfId="0" applyNumberFormat="1" applyFont="1" applyFill="1" applyBorder="1" applyAlignment="1">
      <alignment horizontal="center" vertical="center" wrapText="1"/>
    </xf>
    <xf numFmtId="165" fontId="25" fillId="0" borderId="34" xfId="0" applyNumberFormat="1" applyFont="1" applyBorder="1"/>
    <xf numFmtId="165" fontId="25" fillId="0" borderId="34" xfId="0" applyNumberFormat="1" applyFont="1" applyBorder="1" applyAlignment="1">
      <alignment wrapText="1"/>
    </xf>
    <xf numFmtId="165" fontId="25" fillId="0" borderId="1" xfId="0" applyNumberFormat="1" applyFont="1" applyBorder="1"/>
    <xf numFmtId="165" fontId="25" fillId="0" borderId="1" xfId="0" applyNumberFormat="1" applyFont="1" applyBorder="1" applyAlignment="1">
      <alignment wrapText="1"/>
    </xf>
    <xf numFmtId="165" fontId="25" fillId="0" borderId="19" xfId="0" applyNumberFormat="1" applyFont="1" applyBorder="1"/>
    <xf numFmtId="165" fontId="25" fillId="0" borderId="19" xfId="0" applyNumberFormat="1" applyFont="1" applyBorder="1" applyAlignment="1">
      <alignment wrapText="1"/>
    </xf>
    <xf numFmtId="165" fontId="25" fillId="0" borderId="11" xfId="0" applyNumberFormat="1" applyFont="1" applyBorder="1"/>
    <xf numFmtId="165" fontId="25" fillId="0" borderId="11" xfId="0" applyNumberFormat="1" applyFont="1" applyBorder="1" applyAlignment="1">
      <alignment wrapText="1"/>
    </xf>
    <xf numFmtId="165" fontId="25" fillId="0" borderId="9" xfId="0" applyNumberFormat="1" applyFont="1" applyBorder="1"/>
    <xf numFmtId="165" fontId="25" fillId="0" borderId="9" xfId="0" applyNumberFormat="1" applyFont="1" applyBorder="1" applyAlignment="1">
      <alignment wrapText="1"/>
    </xf>
    <xf numFmtId="165" fontId="25" fillId="0" borderId="18" xfId="0" applyNumberFormat="1" applyFont="1" applyBorder="1" applyAlignment="1">
      <alignment horizontal="center"/>
    </xf>
    <xf numFmtId="2" fontId="25" fillId="0" borderId="1" xfId="1" applyNumberFormat="1" applyFont="1" applyBorder="1"/>
    <xf numFmtId="2" fontId="39" fillId="0" borderId="1" xfId="1" applyNumberFormat="1" applyFont="1" applyBorder="1"/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horizontal="left" vertical="center"/>
      <protection locked="0"/>
    </xf>
    <xf numFmtId="0" fontId="37" fillId="4" borderId="3" xfId="0" applyFont="1" applyFill="1" applyBorder="1" applyAlignment="1" applyProtection="1">
      <alignment horizontal="left" vertical="center"/>
    </xf>
    <xf numFmtId="0" fontId="37" fillId="4" borderId="35" xfId="0" applyFont="1" applyFill="1" applyBorder="1" applyAlignment="1" applyProtection="1">
      <alignment horizontal="left" vertical="center"/>
    </xf>
    <xf numFmtId="0" fontId="37" fillId="0" borderId="43" xfId="0" applyFont="1" applyFill="1" applyBorder="1" applyAlignment="1" applyProtection="1">
      <alignment horizontal="left" vertical="center"/>
    </xf>
    <xf numFmtId="0" fontId="37" fillId="0" borderId="44" xfId="0" applyFont="1" applyFill="1" applyBorder="1" applyAlignment="1" applyProtection="1">
      <alignment horizontal="left" vertical="center"/>
    </xf>
    <xf numFmtId="0" fontId="41" fillId="13" borderId="3" xfId="0" applyFont="1" applyFill="1" applyBorder="1" applyAlignment="1" applyProtection="1">
      <alignment horizontal="left" vertical="center" wrapText="1"/>
      <protection locked="0"/>
    </xf>
    <xf numFmtId="0" fontId="41" fillId="13" borderId="4" xfId="0" applyFont="1" applyFill="1" applyBorder="1" applyAlignment="1" applyProtection="1">
      <alignment horizontal="left" vertical="center" wrapText="1"/>
      <protection locked="0"/>
    </xf>
    <xf numFmtId="0" fontId="41" fillId="13" borderId="35" xfId="0" applyFont="1" applyFill="1" applyBorder="1" applyAlignment="1" applyProtection="1">
      <alignment horizontal="lef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4" borderId="3" xfId="0" applyFont="1" applyFill="1" applyBorder="1" applyAlignment="1" applyProtection="1">
      <alignment horizontal="left" vertical="center" wrapText="1"/>
      <protection locked="0"/>
    </xf>
    <xf numFmtId="0" fontId="41" fillId="4" borderId="48" xfId="0" applyFont="1" applyFill="1" applyBorder="1" applyAlignment="1" applyProtection="1">
      <alignment horizontal="left" vertical="center" wrapText="1"/>
      <protection locked="0"/>
    </xf>
    <xf numFmtId="0" fontId="41" fillId="4" borderId="39" xfId="0" applyFont="1" applyFill="1" applyBorder="1" applyAlignment="1" applyProtection="1">
      <alignment horizontal="left" vertical="center" wrapText="1"/>
      <protection locked="0"/>
    </xf>
    <xf numFmtId="0" fontId="37" fillId="3" borderId="3" xfId="0" applyFont="1" applyFill="1" applyBorder="1" applyAlignment="1" applyProtection="1">
      <alignment horizontal="left" vertical="center" wrapText="1"/>
      <protection locked="0"/>
    </xf>
    <xf numFmtId="0" fontId="37" fillId="3" borderId="4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27" fillId="9" borderId="1" xfId="0" applyFont="1" applyFill="1" applyBorder="1" applyAlignment="1" applyProtection="1">
      <alignment horizontal="left"/>
      <protection locked="0"/>
    </xf>
    <xf numFmtId="0" fontId="28" fillId="0" borderId="25" xfId="0" applyFont="1" applyBorder="1"/>
    <xf numFmtId="0" fontId="28" fillId="0" borderId="0" xfId="0" applyFont="1" applyBorder="1"/>
    <xf numFmtId="0" fontId="28" fillId="0" borderId="0" xfId="0" applyFont="1"/>
    <xf numFmtId="0" fontId="43" fillId="0" borderId="1" xfId="0" applyFont="1" applyBorder="1" applyAlignment="1">
      <alignment horizontal="left" vertical="center" wrapText="1"/>
    </xf>
    <xf numFmtId="0" fontId="29" fillId="5" borderId="2" xfId="0" applyFont="1" applyFill="1" applyBorder="1" applyAlignment="1" applyProtection="1">
      <alignment horizontal="left" vertical="center"/>
      <protection locked="0"/>
    </xf>
    <xf numFmtId="0" fontId="29" fillId="5" borderId="5" xfId="0" applyFont="1" applyFill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/>
      <protection locked="0"/>
    </xf>
    <xf numFmtId="0" fontId="29" fillId="0" borderId="5" xfId="0" applyFont="1" applyBorder="1" applyAlignment="1" applyProtection="1">
      <alignment horizontal="left"/>
      <protection locked="0"/>
    </xf>
    <xf numFmtId="0" fontId="29" fillId="0" borderId="6" xfId="0" applyFont="1" applyBorder="1" applyAlignment="1" applyProtection="1">
      <alignment horizontal="left"/>
      <protection locked="0"/>
    </xf>
    <xf numFmtId="0" fontId="31" fillId="6" borderId="0" xfId="0" applyFont="1" applyFill="1" applyBorder="1" applyAlignment="1">
      <alignment horizontal="left"/>
    </xf>
    <xf numFmtId="0" fontId="32" fillId="0" borderId="3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6" xfId="0" applyFont="1" applyBorder="1" applyAlignment="1">
      <alignment horizontal="left" vertical="center" wrapText="1"/>
    </xf>
    <xf numFmtId="0" fontId="31" fillId="6" borderId="7" xfId="0" applyFont="1" applyFill="1" applyBorder="1" applyAlignment="1">
      <alignment horizontal="left"/>
    </xf>
    <xf numFmtId="0" fontId="46" fillId="13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39" fillId="0" borderId="19" xfId="0" applyFont="1" applyBorder="1" applyAlignment="1">
      <alignment horizontal="left"/>
    </xf>
    <xf numFmtId="0" fontId="48" fillId="0" borderId="19" xfId="0" applyFont="1" applyBorder="1" applyAlignment="1">
      <alignment horizontal="left"/>
    </xf>
    <xf numFmtId="0" fontId="39" fillId="0" borderId="2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8" fillId="0" borderId="6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5" fillId="11" borderId="10" xfId="0" applyNumberFormat="1" applyFont="1" applyFill="1" applyBorder="1" applyAlignment="1" applyProtection="1">
      <alignment horizontal="left" vertical="center" wrapText="1"/>
    </xf>
    <xf numFmtId="3" fontId="15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12" fillId="0" borderId="0" xfId="0" applyFont="1" applyAlignment="1" applyProtection="1">
      <alignment horizontal="right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vertical="center" wrapText="1"/>
    </xf>
    <xf numFmtId="0" fontId="22" fillId="4" borderId="22" xfId="0" applyFont="1" applyFill="1" applyBorder="1" applyAlignment="1">
      <alignment vertical="center" wrapText="1"/>
    </xf>
    <xf numFmtId="0" fontId="22" fillId="4" borderId="2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8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22" fillId="4" borderId="36" xfId="0" applyFont="1" applyFill="1" applyBorder="1" applyAlignment="1">
      <alignment vertical="center" wrapText="1"/>
    </xf>
    <xf numFmtId="0" fontId="22" fillId="4" borderId="13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4/SC141/Vyzva_OPKZP-PO1-SC141-2017-25_aktivita%20C/03_Dokument&#225;cia%20v&#253;zvy%20na%20zverejnenie/word-xls/200_Pr&#237;loha_2_vyzvy_25-Prirucka_pre_ziadatela/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T99"/>
  <sheetViews>
    <sheetView tabSelected="1" view="pageBreakPreview" zoomScale="85" zoomScaleNormal="80" zoomScaleSheetLayoutView="85" workbookViewId="0">
      <selection activeCell="A7" sqref="A7:K7"/>
    </sheetView>
  </sheetViews>
  <sheetFormatPr defaultRowHeight="16.5" x14ac:dyDescent="0.3"/>
  <cols>
    <col min="1" max="1" width="9.28515625" style="23" customWidth="1"/>
    <col min="2" max="2" width="39.140625" style="23" customWidth="1"/>
    <col min="3" max="3" width="22.85546875" style="23" customWidth="1"/>
    <col min="4" max="4" width="8.7109375" style="122" customWidth="1"/>
    <col min="5" max="5" width="9" style="119" customWidth="1"/>
    <col min="6" max="6" width="16.140625" style="119" customWidth="1"/>
    <col min="7" max="7" width="22" style="119" customWidth="1"/>
    <col min="8" max="8" width="24.140625" style="119" customWidth="1"/>
    <col min="9" max="9" width="33.140625" style="119" customWidth="1"/>
    <col min="10" max="10" width="37.7109375" style="119" customWidth="1"/>
    <col min="11" max="11" width="37" style="23" customWidth="1"/>
    <col min="12" max="12" width="66.42578125" style="47" hidden="1" customWidth="1"/>
    <col min="13" max="13" width="30" style="23" customWidth="1"/>
    <col min="14" max="33" width="9.140625" style="23" customWidth="1"/>
    <col min="34" max="16384" width="9.140625" style="23"/>
  </cols>
  <sheetData>
    <row r="1" spans="1:13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7"/>
      <c r="L1" s="22" t="s">
        <v>39</v>
      </c>
    </row>
    <row r="2" spans="1:13" x14ac:dyDescent="0.3">
      <c r="A2" s="188" t="s">
        <v>136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22" t="s">
        <v>40</v>
      </c>
    </row>
    <row r="3" spans="1:13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22" t="s">
        <v>41</v>
      </c>
    </row>
    <row r="4" spans="1:13" x14ac:dyDescent="0.3">
      <c r="A4" s="47"/>
      <c r="B4" s="47"/>
      <c r="C4" s="47"/>
      <c r="D4" s="48"/>
      <c r="E4" s="49"/>
      <c r="F4" s="49"/>
      <c r="G4" s="49"/>
      <c r="H4" s="49"/>
      <c r="I4" s="49"/>
      <c r="J4" s="49"/>
      <c r="K4" s="47"/>
      <c r="L4" s="22"/>
    </row>
    <row r="5" spans="1:13" x14ac:dyDescent="0.3">
      <c r="A5" s="47"/>
      <c r="B5" s="47"/>
      <c r="C5" s="47"/>
      <c r="D5" s="48"/>
      <c r="E5" s="49"/>
      <c r="F5" s="49"/>
      <c r="G5" s="49"/>
      <c r="H5" s="49"/>
      <c r="I5" s="49"/>
      <c r="J5" s="49"/>
      <c r="K5" s="47"/>
      <c r="L5" s="22"/>
    </row>
    <row r="6" spans="1:13" x14ac:dyDescent="0.3">
      <c r="A6" s="51"/>
      <c r="B6" s="51" t="s">
        <v>146</v>
      </c>
      <c r="C6" s="51"/>
      <c r="D6" s="51"/>
      <c r="E6" s="51"/>
      <c r="F6" s="51"/>
      <c r="G6" s="51"/>
      <c r="H6" s="51"/>
      <c r="I6" s="51"/>
      <c r="J6" s="51"/>
      <c r="K6" s="51"/>
      <c r="M6" s="47"/>
    </row>
    <row r="7" spans="1:13" ht="30" customHeight="1" x14ac:dyDescent="0.3">
      <c r="A7" s="189" t="s">
        <v>38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</row>
    <row r="8" spans="1:13" ht="1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3" ht="1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3" ht="20.25" customHeight="1" x14ac:dyDescent="0.3">
      <c r="A10" s="53" t="s">
        <v>0</v>
      </c>
      <c r="B10" s="53"/>
      <c r="C10" s="191"/>
      <c r="D10" s="191"/>
      <c r="E10" s="191"/>
      <c r="F10" s="191"/>
      <c r="G10" s="191"/>
      <c r="H10" s="191"/>
      <c r="I10" s="191"/>
      <c r="J10" s="191"/>
      <c r="K10" s="191"/>
    </row>
    <row r="11" spans="1:13" ht="20.25" customHeight="1" x14ac:dyDescent="0.3">
      <c r="A11" s="53" t="s">
        <v>1</v>
      </c>
      <c r="B11" s="53"/>
      <c r="C11" s="192"/>
      <c r="D11" s="193"/>
      <c r="E11" s="193"/>
      <c r="F11" s="193"/>
      <c r="G11" s="193"/>
      <c r="H11" s="193"/>
      <c r="I11" s="193"/>
      <c r="J11" s="193"/>
      <c r="K11" s="193"/>
    </row>
    <row r="12" spans="1:13" ht="17.25" thickBot="1" x14ac:dyDescent="0.35">
      <c r="A12" s="54"/>
      <c r="B12" s="54"/>
      <c r="C12" s="55"/>
      <c r="D12" s="56"/>
      <c r="E12" s="57"/>
      <c r="F12" s="57"/>
      <c r="G12" s="57"/>
      <c r="H12" s="57"/>
      <c r="I12" s="57"/>
      <c r="J12" s="57"/>
      <c r="K12" s="54"/>
    </row>
    <row r="13" spans="1:13" ht="24.75" customHeight="1" thickBot="1" x14ac:dyDescent="0.35">
      <c r="A13" s="194" t="s">
        <v>74</v>
      </c>
      <c r="B13" s="195"/>
      <c r="C13" s="196"/>
      <c r="D13" s="197"/>
      <c r="E13" s="197"/>
      <c r="F13" s="197"/>
      <c r="G13" s="197"/>
      <c r="H13" s="197"/>
      <c r="I13" s="197"/>
      <c r="J13" s="197"/>
      <c r="K13" s="197"/>
    </row>
    <row r="14" spans="1:13" ht="62.25" customHeight="1" x14ac:dyDescent="0.3">
      <c r="A14" s="58" t="s">
        <v>75</v>
      </c>
      <c r="B14" s="58" t="s">
        <v>2</v>
      </c>
      <c r="C14" s="59" t="s">
        <v>3</v>
      </c>
      <c r="D14" s="59" t="s">
        <v>76</v>
      </c>
      <c r="E14" s="59" t="s">
        <v>77</v>
      </c>
      <c r="F14" s="59" t="s">
        <v>78</v>
      </c>
      <c r="G14" s="59" t="s">
        <v>79</v>
      </c>
      <c r="H14" s="59" t="s">
        <v>80</v>
      </c>
      <c r="I14" s="59" t="s">
        <v>13</v>
      </c>
      <c r="J14" s="59" t="s">
        <v>81</v>
      </c>
      <c r="K14" s="59" t="s">
        <v>32</v>
      </c>
    </row>
    <row r="15" spans="1:13" s="67" customFormat="1" x14ac:dyDescent="0.3">
      <c r="A15" s="60">
        <v>42370</v>
      </c>
      <c r="B15" s="61" t="s">
        <v>16</v>
      </c>
      <c r="C15" s="62"/>
      <c r="D15" s="63"/>
      <c r="E15" s="63">
        <v>0</v>
      </c>
      <c r="F15" s="63">
        <v>0</v>
      </c>
      <c r="G15" s="63">
        <f>E15*F15</f>
        <v>0</v>
      </c>
      <c r="H15" s="63">
        <f>G15*IF(C15="521 Mzdové výdavky",1,1.2)</f>
        <v>0</v>
      </c>
      <c r="I15" s="64"/>
      <c r="J15" s="65"/>
      <c r="K15" s="65"/>
      <c r="L15" s="66"/>
    </row>
    <row r="16" spans="1:13" s="67" customFormat="1" x14ac:dyDescent="0.3">
      <c r="A16" s="60">
        <v>42401</v>
      </c>
      <c r="B16" s="61" t="s">
        <v>16</v>
      </c>
      <c r="C16" s="62"/>
      <c r="D16" s="63"/>
      <c r="E16" s="63">
        <v>0</v>
      </c>
      <c r="F16" s="63">
        <v>0</v>
      </c>
      <c r="G16" s="63">
        <f t="shared" ref="G16:G19" si="0">E16*F16</f>
        <v>0</v>
      </c>
      <c r="H16" s="63">
        <f>G16*IF(C16="521 Mzdové výdavky",1,1.2)</f>
        <v>0</v>
      </c>
      <c r="I16" s="68"/>
      <c r="J16" s="65"/>
      <c r="K16" s="69"/>
      <c r="L16" s="66"/>
    </row>
    <row r="17" spans="1:12" s="67" customFormat="1" x14ac:dyDescent="0.3">
      <c r="A17" s="70"/>
      <c r="B17" s="61" t="s">
        <v>16</v>
      </c>
      <c r="C17" s="62"/>
      <c r="D17" s="63"/>
      <c r="E17" s="63">
        <v>0</v>
      </c>
      <c r="F17" s="63">
        <v>0</v>
      </c>
      <c r="G17" s="63">
        <f t="shared" si="0"/>
        <v>0</v>
      </c>
      <c r="H17" s="63">
        <f t="shared" ref="H17:H19" si="1">G17*IF(C17="521 Mzdové výdavky",1,1.2)</f>
        <v>0</v>
      </c>
      <c r="I17" s="71"/>
      <c r="J17" s="65"/>
      <c r="K17" s="69"/>
      <c r="L17" s="66"/>
    </row>
    <row r="18" spans="1:12" s="67" customFormat="1" x14ac:dyDescent="0.3">
      <c r="A18" s="70"/>
      <c r="B18" s="61" t="s">
        <v>16</v>
      </c>
      <c r="C18" s="62"/>
      <c r="D18" s="63"/>
      <c r="E18" s="63">
        <v>0</v>
      </c>
      <c r="F18" s="63">
        <v>0</v>
      </c>
      <c r="G18" s="63">
        <f t="shared" si="0"/>
        <v>0</v>
      </c>
      <c r="H18" s="63">
        <f t="shared" si="1"/>
        <v>0</v>
      </c>
      <c r="I18" s="71"/>
      <c r="J18" s="65"/>
      <c r="K18" s="69"/>
      <c r="L18" s="66"/>
    </row>
    <row r="19" spans="1:12" s="67" customFormat="1" ht="17.25" thickBot="1" x14ac:dyDescent="0.35">
      <c r="A19" s="72" t="s">
        <v>82</v>
      </c>
      <c r="B19" s="73" t="s">
        <v>16</v>
      </c>
      <c r="C19" s="62"/>
      <c r="D19" s="74"/>
      <c r="E19" s="74">
        <v>0</v>
      </c>
      <c r="F19" s="74">
        <v>0</v>
      </c>
      <c r="G19" s="74">
        <f t="shared" si="0"/>
        <v>0</v>
      </c>
      <c r="H19" s="74">
        <f t="shared" si="1"/>
        <v>0</v>
      </c>
      <c r="I19" s="75"/>
      <c r="J19" s="76"/>
      <c r="K19" s="77"/>
      <c r="L19" s="66"/>
    </row>
    <row r="20" spans="1:12" ht="26.25" customHeight="1" thickBot="1" x14ac:dyDescent="0.35">
      <c r="A20" s="198" t="s">
        <v>83</v>
      </c>
      <c r="B20" s="199"/>
      <c r="C20" s="199"/>
      <c r="D20" s="199"/>
      <c r="E20" s="199"/>
      <c r="F20" s="200"/>
      <c r="G20" s="78">
        <f>SUM(G15:G19)</f>
        <v>0</v>
      </c>
      <c r="H20" s="78">
        <f>SUM(H15:H19)</f>
        <v>0</v>
      </c>
      <c r="I20" s="201"/>
      <c r="J20" s="201"/>
      <c r="K20" s="79"/>
    </row>
    <row r="21" spans="1:12" ht="16.5" customHeight="1" thickBot="1" x14ac:dyDescent="0.3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</row>
    <row r="22" spans="1:12" x14ac:dyDescent="0.3">
      <c r="A22" s="80"/>
      <c r="B22" s="80"/>
      <c r="C22" s="80"/>
      <c r="D22" s="80"/>
      <c r="E22" s="80"/>
      <c r="F22" s="80"/>
      <c r="G22" s="80"/>
      <c r="H22" s="80"/>
      <c r="I22" s="80"/>
      <c r="J22" s="81"/>
      <c r="K22" s="82"/>
    </row>
    <row r="23" spans="1:12" ht="17.25" thickBot="1" x14ac:dyDescent="0.35">
      <c r="A23" s="83"/>
      <c r="B23" s="83"/>
      <c r="C23" s="83"/>
      <c r="D23" s="84"/>
      <c r="E23" s="85"/>
      <c r="F23" s="85"/>
      <c r="G23" s="85"/>
      <c r="H23" s="85"/>
      <c r="I23" s="85"/>
      <c r="J23" s="86"/>
      <c r="K23" s="86"/>
    </row>
    <row r="24" spans="1:12" s="93" customFormat="1" ht="24" customHeight="1" x14ac:dyDescent="0.25">
      <c r="A24" s="87" t="s">
        <v>84</v>
      </c>
      <c r="B24" s="88"/>
      <c r="C24" s="89"/>
      <c r="D24" s="89"/>
      <c r="E24" s="89"/>
      <c r="F24" s="89"/>
      <c r="G24" s="89"/>
      <c r="H24" s="89"/>
      <c r="I24" s="90"/>
      <c r="J24" s="91"/>
      <c r="K24" s="91"/>
      <c r="L24" s="92"/>
    </row>
    <row r="25" spans="1:12" ht="62.25" customHeight="1" x14ac:dyDescent="0.3">
      <c r="A25" s="94" t="s">
        <v>75</v>
      </c>
      <c r="B25" s="95" t="s">
        <v>2</v>
      </c>
      <c r="C25" s="59" t="s">
        <v>3</v>
      </c>
      <c r="D25" s="59" t="s">
        <v>76</v>
      </c>
      <c r="E25" s="59" t="s">
        <v>77</v>
      </c>
      <c r="F25" s="59" t="s">
        <v>78</v>
      </c>
      <c r="G25" s="59" t="s">
        <v>79</v>
      </c>
      <c r="H25" s="59" t="s">
        <v>80</v>
      </c>
      <c r="I25" s="59" t="s">
        <v>13</v>
      </c>
      <c r="J25" s="96" t="s">
        <v>81</v>
      </c>
      <c r="K25" s="91"/>
    </row>
    <row r="26" spans="1:12" ht="18" x14ac:dyDescent="0.3">
      <c r="A26" s="97">
        <v>42371</v>
      </c>
      <c r="B26" s="98" t="s">
        <v>85</v>
      </c>
      <c r="C26" s="99" t="s">
        <v>86</v>
      </c>
      <c r="D26" s="100" t="s">
        <v>87</v>
      </c>
      <c r="E26" s="63">
        <v>0</v>
      </c>
      <c r="F26" s="63">
        <v>0</v>
      </c>
      <c r="G26" s="101">
        <f t="shared" ref="G26:G32" si="2">E26*F26</f>
        <v>0</v>
      </c>
      <c r="H26" s="101">
        <f t="shared" ref="H26:H32" si="3">G26*IF(C26="521 Mzdové výdavky",1,1.2)</f>
        <v>0</v>
      </c>
      <c r="I26" s="102"/>
      <c r="J26" s="103"/>
      <c r="K26" s="91"/>
      <c r="L26" s="104"/>
    </row>
    <row r="27" spans="1:12" ht="33" x14ac:dyDescent="0.3">
      <c r="A27" s="97">
        <v>42402</v>
      </c>
      <c r="B27" s="98" t="s">
        <v>88</v>
      </c>
      <c r="C27" s="99" t="s">
        <v>86</v>
      </c>
      <c r="D27" s="100" t="s">
        <v>89</v>
      </c>
      <c r="E27" s="63">
        <v>0</v>
      </c>
      <c r="F27" s="63">
        <v>0</v>
      </c>
      <c r="G27" s="101">
        <f t="shared" si="2"/>
        <v>0</v>
      </c>
      <c r="H27" s="101">
        <f t="shared" si="3"/>
        <v>0</v>
      </c>
      <c r="I27" s="105"/>
      <c r="J27" s="103"/>
      <c r="K27" s="91"/>
      <c r="L27" s="104"/>
    </row>
    <row r="28" spans="1:12" ht="18" x14ac:dyDescent="0.3">
      <c r="A28" s="97">
        <v>42431</v>
      </c>
      <c r="B28" s="98" t="s">
        <v>90</v>
      </c>
      <c r="C28" s="99" t="s">
        <v>91</v>
      </c>
      <c r="D28" s="100" t="s">
        <v>89</v>
      </c>
      <c r="E28" s="63">
        <v>0</v>
      </c>
      <c r="F28" s="106">
        <v>0</v>
      </c>
      <c r="G28" s="101">
        <f t="shared" si="2"/>
        <v>0</v>
      </c>
      <c r="H28" s="101">
        <f t="shared" si="3"/>
        <v>0</v>
      </c>
      <c r="I28" s="107"/>
      <c r="J28" s="103"/>
      <c r="K28" s="91"/>
      <c r="L28" s="104"/>
    </row>
    <row r="29" spans="1:12" ht="18" x14ac:dyDescent="0.3">
      <c r="A29" s="97">
        <v>42462</v>
      </c>
      <c r="B29" s="108" t="s">
        <v>92</v>
      </c>
      <c r="C29" s="99" t="s">
        <v>91</v>
      </c>
      <c r="D29" s="100" t="s">
        <v>93</v>
      </c>
      <c r="E29" s="63">
        <v>0</v>
      </c>
      <c r="F29" s="106">
        <v>0</v>
      </c>
      <c r="G29" s="101">
        <f t="shared" si="2"/>
        <v>0</v>
      </c>
      <c r="H29" s="101">
        <f t="shared" si="3"/>
        <v>0</v>
      </c>
      <c r="I29" s="107"/>
      <c r="J29" s="103"/>
      <c r="K29" s="91"/>
      <c r="L29" s="104"/>
    </row>
    <row r="30" spans="1:12" ht="18" x14ac:dyDescent="0.3">
      <c r="A30" s="97">
        <v>42492</v>
      </c>
      <c r="B30" s="108" t="s">
        <v>94</v>
      </c>
      <c r="C30" s="99" t="s">
        <v>91</v>
      </c>
      <c r="D30" s="100" t="s">
        <v>93</v>
      </c>
      <c r="E30" s="63">
        <v>0</v>
      </c>
      <c r="F30" s="106">
        <v>0</v>
      </c>
      <c r="G30" s="101">
        <f t="shared" si="2"/>
        <v>0</v>
      </c>
      <c r="H30" s="101">
        <f t="shared" si="3"/>
        <v>0</v>
      </c>
      <c r="I30" s="107"/>
      <c r="J30" s="103"/>
      <c r="K30" s="91"/>
    </row>
    <row r="31" spans="1:12" ht="18" x14ac:dyDescent="0.3">
      <c r="A31" s="97">
        <v>42523</v>
      </c>
      <c r="B31" s="108" t="s">
        <v>95</v>
      </c>
      <c r="C31" s="99" t="s">
        <v>91</v>
      </c>
      <c r="D31" s="100" t="s">
        <v>93</v>
      </c>
      <c r="E31" s="63">
        <v>0</v>
      </c>
      <c r="F31" s="106">
        <v>0</v>
      </c>
      <c r="G31" s="101">
        <f t="shared" si="2"/>
        <v>0</v>
      </c>
      <c r="H31" s="101">
        <f t="shared" si="3"/>
        <v>0</v>
      </c>
      <c r="I31" s="107"/>
      <c r="J31" s="103"/>
      <c r="K31" s="91"/>
    </row>
    <row r="32" spans="1:12" ht="18.75" thickBot="1" x14ac:dyDescent="0.35">
      <c r="A32" s="109">
        <v>42553</v>
      </c>
      <c r="B32" s="110" t="s">
        <v>96</v>
      </c>
      <c r="C32" s="111" t="s">
        <v>91</v>
      </c>
      <c r="D32" s="112" t="s">
        <v>93</v>
      </c>
      <c r="E32" s="113">
        <v>0</v>
      </c>
      <c r="F32" s="114">
        <v>0</v>
      </c>
      <c r="G32" s="115">
        <f t="shared" si="2"/>
        <v>0</v>
      </c>
      <c r="H32" s="115">
        <f t="shared" si="3"/>
        <v>0</v>
      </c>
      <c r="I32" s="116"/>
      <c r="J32" s="117"/>
      <c r="K32" s="91"/>
    </row>
    <row r="33" spans="1:20" ht="24" customHeight="1" thickBot="1" x14ac:dyDescent="0.35">
      <c r="A33" s="202" t="s">
        <v>97</v>
      </c>
      <c r="B33" s="203"/>
      <c r="C33" s="203"/>
      <c r="D33" s="203"/>
      <c r="E33" s="203"/>
      <c r="F33" s="204"/>
      <c r="G33" s="118">
        <f>SUM(G26:G32)</f>
        <v>0</v>
      </c>
      <c r="H33" s="118">
        <f>SUM(H26:H32)</f>
        <v>0</v>
      </c>
      <c r="J33" s="91"/>
      <c r="K33" s="91"/>
    </row>
    <row r="34" spans="1:20" ht="27" customHeight="1" thickBot="1" x14ac:dyDescent="0.35">
      <c r="A34" s="205" t="s">
        <v>98</v>
      </c>
      <c r="B34" s="206"/>
      <c r="C34" s="206"/>
      <c r="D34" s="206"/>
      <c r="E34" s="206"/>
      <c r="F34" s="206"/>
      <c r="G34" s="120">
        <f>G20+G33</f>
        <v>0</v>
      </c>
      <c r="H34" s="120">
        <f>H20+H33</f>
        <v>0</v>
      </c>
      <c r="J34" s="91"/>
      <c r="K34" s="121"/>
    </row>
    <row r="35" spans="1:20" x14ac:dyDescent="0.3">
      <c r="J35" s="123"/>
      <c r="K35" s="124"/>
    </row>
    <row r="37" spans="1:20" ht="21" customHeight="1" x14ac:dyDescent="0.3">
      <c r="A37" s="207" t="s">
        <v>99</v>
      </c>
      <c r="B37" s="207"/>
      <c r="C37" s="207"/>
      <c r="D37" s="207"/>
      <c r="E37" s="125"/>
      <c r="F37" s="125"/>
      <c r="G37" s="125"/>
      <c r="H37" s="125"/>
      <c r="I37" s="125"/>
      <c r="J37" s="125"/>
      <c r="K37" s="125"/>
    </row>
    <row r="38" spans="1:20" s="1" customFormat="1" ht="15.75" customHeight="1" x14ac:dyDescent="0.25">
      <c r="A38" s="176" t="s">
        <v>28</v>
      </c>
      <c r="B38" s="177"/>
      <c r="C38" s="186" t="s">
        <v>100</v>
      </c>
      <c r="D38" s="187"/>
      <c r="E38" s="187"/>
      <c r="F38" s="187"/>
      <c r="G38" s="187"/>
      <c r="H38" s="187"/>
      <c r="I38" s="187"/>
      <c r="J38" s="187"/>
      <c r="K38" s="187"/>
    </row>
    <row r="39" spans="1:20" ht="17.25" customHeight="1" x14ac:dyDescent="0.3">
      <c r="A39" s="176" t="s">
        <v>101</v>
      </c>
      <c r="B39" s="177"/>
      <c r="C39" s="186" t="s">
        <v>102</v>
      </c>
      <c r="D39" s="187"/>
      <c r="E39" s="187"/>
      <c r="F39" s="187"/>
      <c r="G39" s="187"/>
      <c r="H39" s="187"/>
      <c r="I39" s="187"/>
      <c r="J39" s="187"/>
      <c r="K39" s="187"/>
    </row>
    <row r="40" spans="1:20" ht="31.5" customHeight="1" x14ac:dyDescent="0.3">
      <c r="A40" s="176" t="s">
        <v>2</v>
      </c>
      <c r="B40" s="177"/>
      <c r="C40" s="186" t="s">
        <v>103</v>
      </c>
      <c r="D40" s="187"/>
      <c r="E40" s="187"/>
      <c r="F40" s="187"/>
      <c r="G40" s="187"/>
      <c r="H40" s="187"/>
      <c r="I40" s="187"/>
      <c r="J40" s="187"/>
      <c r="K40" s="187"/>
    </row>
    <row r="41" spans="1:20" ht="18" customHeight="1" x14ac:dyDescent="0.3">
      <c r="A41" s="176" t="s">
        <v>26</v>
      </c>
      <c r="B41" s="177"/>
      <c r="C41" s="178" t="s">
        <v>33</v>
      </c>
      <c r="D41" s="179"/>
      <c r="E41" s="179"/>
      <c r="F41" s="179"/>
      <c r="G41" s="179"/>
      <c r="H41" s="179"/>
      <c r="I41" s="179"/>
      <c r="J41" s="179"/>
      <c r="K41" s="179"/>
    </row>
    <row r="42" spans="1:20" ht="60.75" customHeight="1" x14ac:dyDescent="0.3">
      <c r="A42" s="176" t="s">
        <v>76</v>
      </c>
      <c r="B42" s="177"/>
      <c r="C42" s="178" t="s">
        <v>104</v>
      </c>
      <c r="D42" s="179"/>
      <c r="E42" s="179"/>
      <c r="F42" s="179"/>
      <c r="G42" s="179"/>
      <c r="H42" s="179"/>
      <c r="I42" s="179"/>
      <c r="J42" s="179"/>
      <c r="K42" s="179"/>
    </row>
    <row r="43" spans="1:20" ht="45" customHeight="1" x14ac:dyDescent="0.3">
      <c r="A43" s="176" t="s">
        <v>105</v>
      </c>
      <c r="B43" s="177"/>
      <c r="C43" s="178" t="s">
        <v>132</v>
      </c>
      <c r="D43" s="179"/>
      <c r="E43" s="179"/>
      <c r="F43" s="179"/>
      <c r="G43" s="179"/>
      <c r="H43" s="179"/>
      <c r="I43" s="179"/>
      <c r="J43" s="179"/>
      <c r="K43" s="179"/>
    </row>
    <row r="44" spans="1:20" s="124" customFormat="1" ht="81" customHeight="1" x14ac:dyDescent="0.3">
      <c r="A44" s="176" t="s">
        <v>106</v>
      </c>
      <c r="B44" s="177"/>
      <c r="C44" s="184" t="s">
        <v>115</v>
      </c>
      <c r="D44" s="185"/>
      <c r="E44" s="185"/>
      <c r="F44" s="185"/>
      <c r="G44" s="185"/>
      <c r="H44" s="185"/>
      <c r="I44" s="185"/>
      <c r="J44" s="185"/>
      <c r="K44" s="185"/>
      <c r="L44" s="126"/>
    </row>
    <row r="45" spans="1:20" ht="30" customHeight="1" x14ac:dyDescent="0.3">
      <c r="A45" s="176" t="s">
        <v>27</v>
      </c>
      <c r="B45" s="177"/>
      <c r="C45" s="178" t="s">
        <v>107</v>
      </c>
      <c r="D45" s="179"/>
      <c r="E45" s="179"/>
      <c r="F45" s="179"/>
      <c r="G45" s="179"/>
      <c r="H45" s="179"/>
      <c r="I45" s="179"/>
      <c r="J45" s="179"/>
      <c r="K45" s="179"/>
    </row>
    <row r="46" spans="1:20" ht="187.5" customHeight="1" x14ac:dyDescent="0.3">
      <c r="A46" s="176" t="s">
        <v>81</v>
      </c>
      <c r="B46" s="177"/>
      <c r="C46" s="178" t="s">
        <v>133</v>
      </c>
      <c r="D46" s="179"/>
      <c r="E46" s="179"/>
      <c r="F46" s="179"/>
      <c r="G46" s="179"/>
      <c r="H46" s="179"/>
      <c r="I46" s="179"/>
      <c r="J46" s="179"/>
      <c r="K46" s="179"/>
      <c r="L46" s="182"/>
      <c r="M46" s="183"/>
      <c r="N46" s="183"/>
      <c r="O46" s="183"/>
      <c r="P46" s="183"/>
      <c r="Q46" s="183"/>
      <c r="R46" s="183"/>
      <c r="S46" s="183"/>
      <c r="T46" s="183"/>
    </row>
    <row r="47" spans="1:20" ht="46.5" customHeight="1" x14ac:dyDescent="0.3">
      <c r="A47" s="176" t="s">
        <v>32</v>
      </c>
      <c r="B47" s="177"/>
      <c r="C47" s="178" t="s">
        <v>108</v>
      </c>
      <c r="D47" s="179"/>
      <c r="E47" s="179"/>
      <c r="F47" s="179"/>
      <c r="G47" s="179"/>
      <c r="H47" s="179"/>
      <c r="I47" s="179"/>
      <c r="J47" s="179"/>
      <c r="K47" s="179"/>
      <c r="L47" s="182"/>
      <c r="M47" s="183"/>
      <c r="N47" s="183"/>
      <c r="O47" s="183"/>
      <c r="P47" s="183"/>
      <c r="Q47" s="183"/>
      <c r="R47" s="183"/>
      <c r="S47" s="183"/>
      <c r="T47" s="183"/>
    </row>
    <row r="48" spans="1:20" ht="17.25" customHeight="1" x14ac:dyDescent="0.3">
      <c r="A48" s="176" t="s">
        <v>109</v>
      </c>
      <c r="B48" s="177"/>
      <c r="C48" s="178" t="s">
        <v>110</v>
      </c>
      <c r="D48" s="179"/>
      <c r="E48" s="179"/>
      <c r="F48" s="179"/>
      <c r="G48" s="179"/>
      <c r="H48" s="179"/>
      <c r="I48" s="179"/>
      <c r="J48" s="179"/>
      <c r="K48" s="179"/>
      <c r="L48" s="127"/>
      <c r="M48" s="128"/>
      <c r="N48" s="128"/>
      <c r="O48" s="128"/>
      <c r="P48" s="128"/>
      <c r="Q48" s="128"/>
      <c r="R48" s="128"/>
      <c r="S48" s="128"/>
      <c r="T48" s="128"/>
    </row>
    <row r="49" spans="1:12" ht="47.25" customHeight="1" x14ac:dyDescent="0.3">
      <c r="A49" s="180" t="s">
        <v>111</v>
      </c>
      <c r="B49" s="181"/>
      <c r="C49" s="181"/>
      <c r="D49" s="181"/>
      <c r="E49" s="181"/>
      <c r="F49" s="181"/>
      <c r="G49" s="181"/>
      <c r="H49" s="181"/>
      <c r="I49" s="181"/>
      <c r="J49" s="181"/>
      <c r="K49" s="181"/>
    </row>
    <row r="50" spans="1:12" hidden="1" x14ac:dyDescent="0.3">
      <c r="A50" s="47"/>
      <c r="B50" s="47"/>
      <c r="C50" s="47"/>
      <c r="D50" s="48"/>
      <c r="E50" s="49"/>
      <c r="F50" s="49"/>
      <c r="G50" s="49"/>
      <c r="H50" s="49"/>
      <c r="I50" s="49"/>
      <c r="J50" s="49"/>
      <c r="K50" s="47"/>
    </row>
    <row r="51" spans="1:12" ht="15" hidden="1" customHeight="1" x14ac:dyDescent="0.3">
      <c r="A51" s="129"/>
      <c r="B51" s="129"/>
      <c r="C51" s="129"/>
      <c r="D51" s="130"/>
      <c r="E51" s="131"/>
      <c r="F51" s="131"/>
      <c r="G51" s="131"/>
      <c r="H51" s="47" t="s">
        <v>21</v>
      </c>
      <c r="I51" s="47"/>
      <c r="J51" s="131"/>
      <c r="K51" s="129"/>
    </row>
    <row r="52" spans="1:12" ht="15" hidden="1" customHeight="1" x14ac:dyDescent="0.3">
      <c r="A52" s="129"/>
      <c r="B52" s="129"/>
      <c r="C52" s="129"/>
      <c r="D52" s="130"/>
      <c r="E52" s="131"/>
      <c r="F52" s="131"/>
      <c r="G52" s="131"/>
      <c r="H52" s="47" t="s">
        <v>22</v>
      </c>
      <c r="I52" s="47"/>
      <c r="J52" s="131"/>
      <c r="K52" s="129"/>
    </row>
    <row r="53" spans="1:12" ht="15" hidden="1" customHeight="1" x14ac:dyDescent="0.3">
      <c r="A53" s="47"/>
      <c r="B53" s="47"/>
      <c r="C53" s="47"/>
      <c r="D53" s="48"/>
      <c r="E53" s="49"/>
      <c r="F53" s="49"/>
      <c r="G53" s="49"/>
      <c r="H53" s="47" t="s">
        <v>7</v>
      </c>
      <c r="I53" s="47"/>
      <c r="J53" s="49"/>
      <c r="K53" s="47"/>
    </row>
    <row r="54" spans="1:12" ht="15" hidden="1" customHeight="1" x14ac:dyDescent="0.3">
      <c r="A54" s="47"/>
      <c r="B54" s="47"/>
      <c r="C54" s="47"/>
      <c r="D54" s="48"/>
      <c r="E54" s="49"/>
      <c r="F54" s="49"/>
      <c r="G54" s="49"/>
      <c r="H54" s="47" t="s">
        <v>14</v>
      </c>
      <c r="I54" s="47"/>
      <c r="J54" s="49"/>
      <c r="K54" s="47"/>
    </row>
    <row r="55" spans="1:12" ht="15" hidden="1" customHeight="1" x14ac:dyDescent="0.3">
      <c r="A55" s="47"/>
      <c r="B55" s="47"/>
      <c r="C55" s="47"/>
      <c r="D55" s="48"/>
      <c r="E55" s="49"/>
      <c r="F55" s="49"/>
      <c r="G55" s="49"/>
      <c r="H55" s="47" t="s">
        <v>112</v>
      </c>
      <c r="I55" s="47"/>
      <c r="J55" s="49"/>
      <c r="K55" s="47"/>
    </row>
    <row r="56" spans="1:12" ht="15" hidden="1" customHeight="1" x14ac:dyDescent="0.3">
      <c r="A56" s="47"/>
      <c r="B56" s="47"/>
      <c r="C56" s="47"/>
      <c r="D56" s="48"/>
      <c r="E56" s="49"/>
      <c r="F56" s="49"/>
      <c r="G56" s="49"/>
      <c r="H56" s="47" t="s">
        <v>144</v>
      </c>
      <c r="I56" s="47"/>
      <c r="J56" s="49"/>
      <c r="K56" s="47"/>
    </row>
    <row r="57" spans="1:12" ht="15" hidden="1" customHeight="1" x14ac:dyDescent="0.3">
      <c r="A57" s="47"/>
      <c r="B57" s="47"/>
      <c r="C57" s="47"/>
      <c r="D57" s="48"/>
      <c r="E57" s="49"/>
      <c r="F57" s="49"/>
      <c r="G57" s="49"/>
      <c r="H57" s="47" t="s">
        <v>113</v>
      </c>
      <c r="I57" s="47"/>
      <c r="J57" s="49"/>
      <c r="K57" s="47"/>
    </row>
    <row r="58" spans="1:12" ht="15" hidden="1" customHeight="1" x14ac:dyDescent="0.3">
      <c r="A58" s="47"/>
      <c r="B58" s="47"/>
      <c r="C58" s="47"/>
      <c r="D58" s="48"/>
      <c r="E58" s="49"/>
      <c r="F58" s="49"/>
      <c r="G58" s="49"/>
      <c r="H58" s="47" t="s">
        <v>91</v>
      </c>
      <c r="I58" s="47"/>
      <c r="J58" s="49"/>
      <c r="K58" s="47"/>
      <c r="L58" s="23"/>
    </row>
    <row r="59" spans="1:12" ht="15" hidden="1" customHeight="1" x14ac:dyDescent="0.3">
      <c r="A59" s="47"/>
      <c r="B59" s="47"/>
      <c r="C59" s="47"/>
      <c r="D59" s="48"/>
      <c r="E59" s="49"/>
      <c r="F59" s="49"/>
      <c r="G59" s="49"/>
      <c r="H59" s="47" t="s">
        <v>145</v>
      </c>
      <c r="I59" s="47"/>
      <c r="J59" s="49"/>
      <c r="K59" s="47"/>
      <c r="L59" s="23"/>
    </row>
    <row r="60" spans="1:12" ht="15" hidden="1" customHeight="1" x14ac:dyDescent="0.3">
      <c r="A60" s="47"/>
      <c r="B60" s="47"/>
      <c r="C60" s="47"/>
      <c r="D60" s="48"/>
      <c r="E60" s="49"/>
      <c r="F60" s="49"/>
      <c r="G60" s="49"/>
      <c r="H60" s="47"/>
      <c r="I60" s="47"/>
      <c r="J60" s="49"/>
      <c r="K60" s="47"/>
      <c r="L60" s="23"/>
    </row>
    <row r="61" spans="1:12" ht="15" hidden="1" customHeight="1" x14ac:dyDescent="0.3">
      <c r="A61" s="47"/>
      <c r="B61" s="47"/>
      <c r="C61" s="47"/>
      <c r="D61" s="48"/>
      <c r="E61" s="49"/>
      <c r="F61" s="49"/>
      <c r="G61" s="49"/>
      <c r="H61" s="92" t="s">
        <v>134</v>
      </c>
      <c r="I61" s="47"/>
      <c r="J61" s="49"/>
      <c r="K61" s="47"/>
      <c r="L61" s="23"/>
    </row>
    <row r="62" spans="1:12" ht="15" hidden="1" customHeight="1" x14ac:dyDescent="0.3">
      <c r="A62" s="47"/>
      <c r="B62" s="47"/>
      <c r="C62" s="47"/>
      <c r="D62" s="48"/>
      <c r="E62" s="49"/>
      <c r="F62" s="49"/>
      <c r="G62" s="49"/>
      <c r="H62" s="92" t="s">
        <v>142</v>
      </c>
      <c r="I62" s="47"/>
      <c r="J62" s="49"/>
      <c r="K62" s="47"/>
      <c r="L62" s="23"/>
    </row>
    <row r="63" spans="1:12" ht="15" hidden="1" customHeight="1" x14ac:dyDescent="0.3">
      <c r="A63" s="47"/>
      <c r="B63" s="47"/>
      <c r="C63" s="47"/>
      <c r="D63" s="48"/>
      <c r="E63" s="49"/>
      <c r="F63" s="49"/>
      <c r="G63" s="49"/>
      <c r="H63" s="92" t="s">
        <v>29</v>
      </c>
      <c r="I63" s="49"/>
      <c r="J63" s="49"/>
      <c r="K63" s="47"/>
      <c r="L63" s="23"/>
    </row>
    <row r="64" spans="1:12" ht="15" hidden="1" customHeight="1" x14ac:dyDescent="0.3">
      <c r="A64" s="47"/>
      <c r="B64" s="47"/>
      <c r="C64" s="47"/>
      <c r="D64" s="48"/>
      <c r="E64" s="49"/>
      <c r="F64" s="49"/>
      <c r="G64" s="49"/>
      <c r="H64" s="92" t="s">
        <v>30</v>
      </c>
      <c r="I64" s="49"/>
      <c r="J64" s="49"/>
      <c r="K64" s="47"/>
      <c r="L64" s="23"/>
    </row>
    <row r="65" spans="1:12" ht="15" hidden="1" customHeight="1" x14ac:dyDescent="0.3">
      <c r="A65" s="47"/>
      <c r="B65" s="47"/>
      <c r="C65" s="47"/>
      <c r="D65" s="48"/>
      <c r="E65" s="49"/>
      <c r="F65" s="49"/>
      <c r="G65" s="49"/>
      <c r="H65" s="92" t="s">
        <v>143</v>
      </c>
      <c r="I65" s="127"/>
      <c r="J65" s="49"/>
      <c r="K65" s="47"/>
      <c r="L65" s="23"/>
    </row>
    <row r="66" spans="1:12" ht="15" hidden="1" customHeight="1" x14ac:dyDescent="0.3">
      <c r="A66" s="47"/>
      <c r="B66" s="47"/>
      <c r="C66" s="47"/>
      <c r="D66" s="48"/>
      <c r="E66" s="49"/>
      <c r="F66" s="49"/>
      <c r="G66" s="49"/>
      <c r="H66" s="92" t="s">
        <v>135</v>
      </c>
      <c r="I66" s="127"/>
      <c r="J66" s="49"/>
      <c r="K66" s="47"/>
      <c r="L66" s="23"/>
    </row>
    <row r="67" spans="1:12" ht="15" hidden="1" customHeight="1" x14ac:dyDescent="0.3">
      <c r="A67" s="47"/>
      <c r="B67" s="47"/>
      <c r="C67" s="47"/>
      <c r="D67" s="48"/>
      <c r="E67" s="49"/>
      <c r="F67" s="49"/>
      <c r="G67" s="49"/>
      <c r="H67" s="92" t="s">
        <v>114</v>
      </c>
      <c r="I67" s="127"/>
      <c r="J67" s="49"/>
      <c r="K67" s="47"/>
      <c r="L67" s="23"/>
    </row>
    <row r="68" spans="1:12" ht="15" hidden="1" customHeight="1" x14ac:dyDescent="0.3">
      <c r="A68" s="47"/>
      <c r="B68" s="47"/>
      <c r="C68" s="47"/>
      <c r="D68" s="48"/>
      <c r="E68" s="49"/>
      <c r="F68" s="49"/>
      <c r="G68" s="49"/>
      <c r="H68" s="92" t="s">
        <v>31</v>
      </c>
      <c r="I68" s="127"/>
      <c r="J68" s="49"/>
      <c r="K68" s="47"/>
      <c r="L68" s="23"/>
    </row>
    <row r="69" spans="1:12" ht="15" hidden="1" customHeight="1" x14ac:dyDescent="0.3">
      <c r="A69" s="47"/>
      <c r="B69" s="47"/>
      <c r="C69" s="47"/>
      <c r="D69" s="48"/>
      <c r="E69" s="49"/>
      <c r="F69" s="49"/>
      <c r="G69" s="49"/>
      <c r="I69" s="127"/>
      <c r="J69" s="49"/>
      <c r="K69" s="47"/>
      <c r="L69" s="23"/>
    </row>
    <row r="70" spans="1:12" ht="15" hidden="1" customHeight="1" x14ac:dyDescent="0.3">
      <c r="A70" s="47"/>
      <c r="B70" s="47"/>
      <c r="C70" s="47"/>
      <c r="D70" s="48"/>
      <c r="E70" s="49"/>
      <c r="F70" s="49"/>
      <c r="G70" s="49"/>
      <c r="H70" s="92" t="s">
        <v>114</v>
      </c>
      <c r="I70" s="127"/>
      <c r="J70" s="49"/>
      <c r="K70" s="47"/>
      <c r="L70" s="23"/>
    </row>
    <row r="71" spans="1:12" ht="15" hidden="1" customHeight="1" x14ac:dyDescent="0.3">
      <c r="A71" s="47"/>
      <c r="B71" s="47"/>
      <c r="C71" s="47"/>
      <c r="D71" s="48"/>
      <c r="E71" s="49"/>
      <c r="F71" s="49"/>
      <c r="G71" s="49"/>
      <c r="H71" s="119" t="s">
        <v>138</v>
      </c>
      <c r="I71" s="127"/>
      <c r="J71" s="49"/>
      <c r="K71" s="47"/>
      <c r="L71" s="23"/>
    </row>
    <row r="72" spans="1:12" ht="15" hidden="1" customHeight="1" x14ac:dyDescent="0.3">
      <c r="A72" s="47"/>
      <c r="B72" s="47"/>
      <c r="C72" s="47"/>
      <c r="D72" s="48"/>
      <c r="E72" s="49"/>
      <c r="F72" s="49"/>
      <c r="G72" s="49"/>
      <c r="H72" s="92" t="s">
        <v>114</v>
      </c>
      <c r="I72" s="127"/>
      <c r="J72" s="49"/>
      <c r="K72" s="47"/>
      <c r="L72" s="23"/>
    </row>
    <row r="73" spans="1:12" ht="15" hidden="1" customHeight="1" x14ac:dyDescent="0.3">
      <c r="A73" s="47"/>
      <c r="B73" s="47"/>
      <c r="C73" s="47"/>
      <c r="D73" s="48"/>
      <c r="E73" s="49"/>
      <c r="F73" s="49"/>
      <c r="G73" s="49"/>
      <c r="H73" s="119" t="s">
        <v>139</v>
      </c>
      <c r="I73" s="49"/>
      <c r="J73" s="49"/>
      <c r="K73" s="47"/>
      <c r="L73" s="23"/>
    </row>
    <row r="74" spans="1:12" ht="15" hidden="1" customHeight="1" x14ac:dyDescent="0.3">
      <c r="A74" s="47"/>
      <c r="B74" s="47"/>
      <c r="C74" s="47"/>
      <c r="D74" s="48"/>
      <c r="E74" s="49"/>
      <c r="F74" s="49"/>
      <c r="G74" s="49"/>
      <c r="H74" s="92" t="s">
        <v>141</v>
      </c>
      <c r="I74" s="127"/>
      <c r="J74" s="49"/>
      <c r="K74" s="47"/>
      <c r="L74" s="23"/>
    </row>
    <row r="75" spans="1:12" hidden="1" x14ac:dyDescent="0.3">
      <c r="A75" s="47"/>
      <c r="B75" s="47"/>
      <c r="C75" s="47"/>
      <c r="D75" s="48"/>
      <c r="E75" s="49"/>
      <c r="F75" s="49"/>
      <c r="G75" s="49"/>
      <c r="H75" s="92" t="s">
        <v>140</v>
      </c>
      <c r="I75" s="49"/>
      <c r="J75" s="49"/>
      <c r="K75" s="47"/>
      <c r="L75" s="23"/>
    </row>
    <row r="76" spans="1:12" hidden="1" x14ac:dyDescent="0.3">
      <c r="A76" s="47"/>
      <c r="B76" s="47"/>
      <c r="C76" s="47"/>
      <c r="D76" s="48"/>
      <c r="E76" s="49"/>
      <c r="F76" s="49"/>
      <c r="G76" s="49"/>
      <c r="H76" s="92" t="s">
        <v>114</v>
      </c>
      <c r="I76" s="49"/>
      <c r="J76" s="49"/>
      <c r="K76" s="47"/>
      <c r="L76" s="23"/>
    </row>
    <row r="77" spans="1:12" hidden="1" x14ac:dyDescent="0.3">
      <c r="A77" s="47"/>
      <c r="B77" s="47"/>
      <c r="C77" s="47"/>
      <c r="D77" s="48"/>
      <c r="E77" s="49"/>
      <c r="F77" s="49"/>
      <c r="G77" s="49"/>
      <c r="H77" s="92" t="s">
        <v>31</v>
      </c>
      <c r="I77" s="49"/>
      <c r="J77" s="49"/>
      <c r="K77" s="47"/>
      <c r="L77" s="23"/>
    </row>
    <row r="78" spans="1:12" hidden="1" x14ac:dyDescent="0.3">
      <c r="A78" s="47"/>
      <c r="B78" s="47"/>
      <c r="C78" s="47"/>
      <c r="D78" s="48"/>
      <c r="E78" s="49"/>
      <c r="F78" s="49"/>
      <c r="G78" s="49"/>
      <c r="H78" s="23"/>
      <c r="I78" s="49"/>
      <c r="J78" s="49"/>
      <c r="K78" s="47"/>
      <c r="L78" s="23"/>
    </row>
    <row r="79" spans="1:12" hidden="1" x14ac:dyDescent="0.3">
      <c r="A79" s="47"/>
      <c r="B79" s="47"/>
      <c r="C79" s="47"/>
      <c r="D79" s="48"/>
      <c r="E79" s="49"/>
      <c r="F79" s="49"/>
      <c r="G79" s="49"/>
      <c r="H79" s="49"/>
      <c r="I79" s="49"/>
      <c r="J79" s="49"/>
      <c r="K79" s="47"/>
      <c r="L79" s="23"/>
    </row>
    <row r="80" spans="1:12" x14ac:dyDescent="0.3">
      <c r="A80" s="47"/>
      <c r="B80" s="47"/>
      <c r="C80" s="47"/>
      <c r="D80" s="48"/>
      <c r="E80" s="49"/>
      <c r="F80" s="49"/>
      <c r="G80" s="49"/>
      <c r="H80" s="49"/>
      <c r="I80" s="49"/>
      <c r="J80" s="49"/>
      <c r="K80" s="47"/>
      <c r="L80" s="23"/>
    </row>
    <row r="81" spans="1:12" x14ac:dyDescent="0.3">
      <c r="A81" s="47"/>
      <c r="B81" s="47"/>
      <c r="C81" s="47"/>
      <c r="D81" s="48"/>
      <c r="E81" s="49"/>
      <c r="F81" s="49"/>
      <c r="G81" s="49"/>
      <c r="H81" s="49"/>
      <c r="I81" s="49"/>
      <c r="J81" s="49"/>
      <c r="K81" s="47"/>
      <c r="L81" s="23"/>
    </row>
    <row r="82" spans="1:12" x14ac:dyDescent="0.3">
      <c r="A82" s="47"/>
      <c r="B82" s="47"/>
      <c r="C82" s="47"/>
      <c r="D82" s="48"/>
      <c r="E82" s="49"/>
      <c r="F82" s="49"/>
      <c r="G82" s="49"/>
      <c r="H82" s="49"/>
      <c r="I82" s="49"/>
      <c r="J82" s="49"/>
      <c r="K82" s="47"/>
      <c r="L82" s="23"/>
    </row>
    <row r="83" spans="1:12" x14ac:dyDescent="0.3">
      <c r="A83" s="47"/>
      <c r="B83" s="47"/>
      <c r="C83" s="47"/>
      <c r="D83" s="48"/>
      <c r="E83" s="49"/>
      <c r="F83" s="49"/>
      <c r="G83" s="49"/>
      <c r="H83" s="49"/>
      <c r="I83" s="49"/>
      <c r="J83" s="49"/>
      <c r="K83" s="47"/>
      <c r="L83" s="23"/>
    </row>
    <row r="84" spans="1:12" x14ac:dyDescent="0.3">
      <c r="A84" s="47"/>
      <c r="B84" s="47"/>
      <c r="C84" s="47"/>
      <c r="D84" s="48"/>
      <c r="E84" s="49"/>
      <c r="F84" s="49"/>
      <c r="G84" s="49"/>
      <c r="H84" s="49"/>
      <c r="I84" s="49"/>
      <c r="J84" s="49"/>
      <c r="K84" s="47"/>
      <c r="L84" s="23"/>
    </row>
    <row r="85" spans="1:12" x14ac:dyDescent="0.3">
      <c r="A85" s="47"/>
      <c r="B85" s="47"/>
      <c r="C85" s="47"/>
      <c r="D85" s="48"/>
      <c r="E85" s="49"/>
      <c r="F85" s="49"/>
      <c r="G85" s="49"/>
      <c r="H85" s="49"/>
      <c r="I85" s="49"/>
      <c r="J85" s="49"/>
      <c r="K85" s="47"/>
      <c r="L85" s="23"/>
    </row>
    <row r="86" spans="1:12" x14ac:dyDescent="0.3">
      <c r="A86" s="47"/>
      <c r="B86" s="47"/>
      <c r="C86" s="47"/>
      <c r="D86" s="48"/>
      <c r="E86" s="49"/>
      <c r="F86" s="49"/>
      <c r="G86" s="49"/>
      <c r="H86" s="49"/>
      <c r="I86" s="49"/>
      <c r="J86" s="49"/>
      <c r="K86" s="47"/>
      <c r="L86" s="23"/>
    </row>
    <row r="87" spans="1:12" x14ac:dyDescent="0.3">
      <c r="A87" s="47"/>
      <c r="B87" s="47"/>
      <c r="C87" s="47"/>
      <c r="D87" s="48"/>
      <c r="E87" s="49"/>
      <c r="F87" s="49"/>
      <c r="G87" s="49"/>
      <c r="H87" s="49"/>
      <c r="I87" s="49"/>
      <c r="J87" s="49"/>
      <c r="K87" s="47"/>
      <c r="L87" s="23"/>
    </row>
    <row r="88" spans="1:12" x14ac:dyDescent="0.3">
      <c r="A88" s="47"/>
      <c r="B88" s="47"/>
      <c r="C88" s="47"/>
      <c r="D88" s="48"/>
      <c r="E88" s="49"/>
      <c r="F88" s="49"/>
      <c r="G88" s="49"/>
      <c r="H88" s="49"/>
      <c r="I88" s="49"/>
      <c r="J88" s="49"/>
      <c r="K88" s="47"/>
      <c r="L88" s="23"/>
    </row>
    <row r="89" spans="1:12" x14ac:dyDescent="0.3">
      <c r="A89" s="47"/>
      <c r="B89" s="47"/>
      <c r="C89" s="47"/>
      <c r="D89" s="48"/>
      <c r="E89" s="49"/>
      <c r="F89" s="49"/>
      <c r="G89" s="49"/>
      <c r="H89" s="49"/>
      <c r="I89" s="49"/>
      <c r="J89" s="49"/>
      <c r="K89" s="47"/>
      <c r="L89" s="23"/>
    </row>
    <row r="90" spans="1:12" x14ac:dyDescent="0.3">
      <c r="A90" s="47"/>
      <c r="B90" s="47"/>
      <c r="C90" s="47"/>
      <c r="D90" s="48"/>
      <c r="E90" s="49"/>
      <c r="F90" s="49"/>
      <c r="G90" s="49"/>
      <c r="H90" s="49"/>
      <c r="I90" s="49"/>
      <c r="J90" s="49"/>
      <c r="K90" s="47"/>
      <c r="L90" s="23"/>
    </row>
    <row r="91" spans="1:12" x14ac:dyDescent="0.3">
      <c r="A91" s="47"/>
      <c r="B91" s="47"/>
      <c r="C91" s="47"/>
      <c r="D91" s="48"/>
      <c r="E91" s="49"/>
      <c r="F91" s="49"/>
      <c r="G91" s="49"/>
      <c r="H91" s="49"/>
      <c r="I91" s="49"/>
      <c r="J91" s="49"/>
      <c r="K91" s="47"/>
      <c r="L91" s="23"/>
    </row>
    <row r="92" spans="1:12" x14ac:dyDescent="0.3">
      <c r="A92" s="47"/>
      <c r="B92" s="47"/>
      <c r="C92" s="47"/>
      <c r="D92" s="48"/>
      <c r="E92" s="49"/>
      <c r="F92" s="49"/>
      <c r="G92" s="49"/>
      <c r="H92" s="49"/>
      <c r="I92" s="49"/>
      <c r="J92" s="49"/>
      <c r="K92" s="47"/>
      <c r="L92" s="23"/>
    </row>
    <row r="93" spans="1:12" x14ac:dyDescent="0.3">
      <c r="A93" s="47"/>
      <c r="B93" s="47"/>
      <c r="C93" s="47"/>
      <c r="D93" s="48"/>
      <c r="E93" s="49"/>
      <c r="F93" s="49"/>
      <c r="G93" s="49"/>
      <c r="H93" s="49"/>
      <c r="I93" s="49"/>
      <c r="J93" s="49"/>
      <c r="K93" s="47"/>
      <c r="L93" s="23"/>
    </row>
    <row r="94" spans="1:12" x14ac:dyDescent="0.3">
      <c r="A94" s="47"/>
      <c r="B94" s="47"/>
      <c r="C94" s="47"/>
      <c r="D94" s="48"/>
      <c r="E94" s="49"/>
      <c r="F94" s="49"/>
      <c r="G94" s="49"/>
      <c r="H94" s="49"/>
      <c r="I94" s="49"/>
      <c r="J94" s="49"/>
      <c r="K94" s="47"/>
      <c r="L94" s="23"/>
    </row>
    <row r="95" spans="1:12" x14ac:dyDescent="0.3">
      <c r="A95" s="47"/>
      <c r="B95" s="47"/>
      <c r="C95" s="47"/>
      <c r="D95" s="48"/>
      <c r="E95" s="49"/>
      <c r="F95" s="49"/>
      <c r="G95" s="49"/>
      <c r="H95" s="49"/>
      <c r="I95" s="49"/>
      <c r="J95" s="49"/>
      <c r="K95" s="47"/>
      <c r="L95" s="23"/>
    </row>
    <row r="96" spans="1:12" x14ac:dyDescent="0.3">
      <c r="A96" s="47"/>
      <c r="B96" s="47"/>
      <c r="C96" s="47"/>
      <c r="D96" s="48"/>
      <c r="E96" s="49"/>
      <c r="F96" s="49"/>
      <c r="G96" s="49"/>
      <c r="H96" s="49"/>
      <c r="I96" s="49"/>
      <c r="J96" s="49"/>
      <c r="K96" s="47"/>
      <c r="L96" s="23"/>
    </row>
    <row r="97" spans="1:12" x14ac:dyDescent="0.3">
      <c r="A97" s="47"/>
      <c r="B97" s="47"/>
      <c r="C97" s="47"/>
      <c r="D97" s="48"/>
      <c r="E97" s="49"/>
      <c r="F97" s="49"/>
      <c r="G97" s="49"/>
      <c r="H97" s="49"/>
      <c r="I97" s="49"/>
      <c r="J97" s="49"/>
      <c r="K97" s="47"/>
      <c r="L97" s="23"/>
    </row>
    <row r="98" spans="1:12" x14ac:dyDescent="0.3">
      <c r="H98" s="49"/>
    </row>
    <row r="99" spans="1:12" x14ac:dyDescent="0.3">
      <c r="H99" s="4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dataConsolidate/>
  <mergeCells count="36">
    <mergeCell ref="A38:B38"/>
    <mergeCell ref="C38:K38"/>
    <mergeCell ref="A2:K2"/>
    <mergeCell ref="A7:K7"/>
    <mergeCell ref="C10:K10"/>
    <mergeCell ref="C11:K11"/>
    <mergeCell ref="A13:B13"/>
    <mergeCell ref="C13:K13"/>
    <mergeCell ref="A20:F20"/>
    <mergeCell ref="I20:J20"/>
    <mergeCell ref="A33:F33"/>
    <mergeCell ref="A34:F34"/>
    <mergeCell ref="A37:D37"/>
    <mergeCell ref="A39:B39"/>
    <mergeCell ref="C39:K39"/>
    <mergeCell ref="A40:B40"/>
    <mergeCell ref="C40:K40"/>
    <mergeCell ref="A41:B41"/>
    <mergeCell ref="C41:K41"/>
    <mergeCell ref="L46:T46"/>
    <mergeCell ref="A47:B47"/>
    <mergeCell ref="C47:K47"/>
    <mergeCell ref="L47:T47"/>
    <mergeCell ref="A42:B42"/>
    <mergeCell ref="C42:K42"/>
    <mergeCell ref="A43:B43"/>
    <mergeCell ref="C43:K43"/>
    <mergeCell ref="A44:B44"/>
    <mergeCell ref="C44:K44"/>
    <mergeCell ref="A48:B48"/>
    <mergeCell ref="C48:K48"/>
    <mergeCell ref="A49:K49"/>
    <mergeCell ref="A45:B45"/>
    <mergeCell ref="C45:K45"/>
    <mergeCell ref="A46:B46"/>
    <mergeCell ref="C46:K46"/>
  </mergeCells>
  <dataValidations count="19">
    <dataValidation type="list" allowBlank="1" showErrorMessage="1" prompt="Je potrebné vybrať relevantnú hlavnú aktivitu." sqref="C13:K13">
      <formula1>$L$1:$L$5</formula1>
    </dataValidation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ErrorMessage="1" prompt="Je potrebné vybrať relevantnú hlavnú aktivitu." sqref="A13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sqref="I26">
      <formula1>$H$70:$H$71</formula1>
    </dataValidation>
    <dataValidation type="list" allowBlank="1" showInputMessage="1" showErrorMessage="1" sqref="I27">
      <formula1>$H$72:$H$73</formula1>
    </dataValidation>
    <dataValidation type="list" allowBlank="1" showInputMessage="1" showErrorMessage="1" sqref="I29:I32">
      <formula1>$H$76:$H$77</formula1>
    </dataValidation>
    <dataValidation type="list" allowBlank="1" showInputMessage="1" showErrorMessage="1" sqref="I28">
      <formula1>$H$74:$H$77</formula1>
    </dataValidation>
    <dataValidation type="list" allowBlank="1" showInputMessage="1" showErrorMessage="1" sqref="I15:I19">
      <formula1>$H$61:$H$68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$H$51:$H$59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3"/>
  <sheetViews>
    <sheetView view="pageBreakPreview" zoomScale="85" zoomScaleNormal="100" zoomScaleSheetLayoutView="85" workbookViewId="0">
      <selection activeCell="F129" sqref="F129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60" customWidth="1"/>
    <col min="7" max="7" width="19.140625" style="160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208" t="s">
        <v>136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9" s="23" customFormat="1" x14ac:dyDescent="0.3">
      <c r="A2" s="24"/>
      <c r="B2" s="24"/>
      <c r="C2" s="24"/>
      <c r="D2" s="24"/>
      <c r="E2" s="24"/>
      <c r="F2" s="157"/>
      <c r="G2" s="157"/>
      <c r="H2" s="24"/>
      <c r="I2" s="24"/>
      <c r="J2" s="24"/>
    </row>
    <row r="3" spans="1:19" s="23" customFormat="1" x14ac:dyDescent="0.3">
      <c r="F3" s="158"/>
      <c r="G3" s="158"/>
      <c r="R3" s="23" t="s">
        <v>53</v>
      </c>
      <c r="S3" s="23" t="s">
        <v>54</v>
      </c>
    </row>
    <row r="4" spans="1:19" s="23" customFormat="1" x14ac:dyDescent="0.3">
      <c r="F4" s="158"/>
      <c r="G4" s="158"/>
      <c r="R4" s="23" t="s">
        <v>55</v>
      </c>
      <c r="S4" s="23" t="s">
        <v>56</v>
      </c>
    </row>
    <row r="5" spans="1:19" s="23" customFormat="1" x14ac:dyDescent="0.3">
      <c r="F5" s="158"/>
      <c r="G5" s="158"/>
      <c r="S5" s="23" t="s">
        <v>57</v>
      </c>
    </row>
    <row r="6" spans="1:19" s="23" customFormat="1" x14ac:dyDescent="0.3">
      <c r="F6" s="158"/>
      <c r="G6" s="158"/>
    </row>
    <row r="7" spans="1:19" s="23" customFormat="1" x14ac:dyDescent="0.3">
      <c r="A7" s="25"/>
      <c r="B7" s="25"/>
      <c r="C7" s="26"/>
      <c r="D7" s="26"/>
      <c r="E7" s="26"/>
      <c r="F7" s="159"/>
      <c r="G7" s="159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159"/>
      <c r="G8" s="159"/>
      <c r="H8" s="26"/>
      <c r="I8" s="26"/>
      <c r="J8" s="26"/>
    </row>
    <row r="9" spans="1:19" s="23" customFormat="1" ht="20.25" x14ac:dyDescent="0.3">
      <c r="A9" s="209" t="s">
        <v>58</v>
      </c>
      <c r="B9" s="209"/>
      <c r="C9" s="209"/>
      <c r="D9" s="209"/>
      <c r="E9" s="209"/>
      <c r="F9" s="209"/>
      <c r="G9" s="209"/>
      <c r="H9" s="209"/>
      <c r="I9" s="209"/>
      <c r="J9" s="209"/>
    </row>
    <row r="10" spans="1:19" s="23" customFormat="1" x14ac:dyDescent="0.3">
      <c r="A10" s="25"/>
      <c r="B10" s="25"/>
      <c r="C10" s="26"/>
      <c r="D10" s="26"/>
      <c r="E10" s="26"/>
      <c r="F10" s="159"/>
      <c r="G10" s="159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159"/>
      <c r="G11" s="159"/>
      <c r="H11" s="26"/>
      <c r="I11" s="26"/>
      <c r="J11" s="26"/>
    </row>
    <row r="12" spans="1:19" s="27" customFormat="1" ht="18" customHeight="1" x14ac:dyDescent="0.25">
      <c r="A12" s="210" t="s">
        <v>0</v>
      </c>
      <c r="B12" s="210"/>
      <c r="C12" s="211"/>
      <c r="D12" s="212"/>
      <c r="E12" s="212"/>
      <c r="F12" s="212"/>
      <c r="G12" s="212"/>
      <c r="H12" s="212"/>
      <c r="I12" s="212"/>
      <c r="J12" s="212"/>
    </row>
    <row r="13" spans="1:19" s="27" customFormat="1" ht="18" customHeight="1" x14ac:dyDescent="0.25">
      <c r="A13" s="210" t="s">
        <v>59</v>
      </c>
      <c r="B13" s="210"/>
      <c r="C13" s="211"/>
      <c r="D13" s="213"/>
      <c r="E13" s="213"/>
      <c r="F13" s="213"/>
      <c r="G13" s="213"/>
      <c r="H13" s="213"/>
      <c r="I13" s="213"/>
      <c r="J13" s="213"/>
    </row>
    <row r="14" spans="1:19" s="23" customFormat="1" ht="18" customHeight="1" x14ac:dyDescent="0.3">
      <c r="F14" s="158"/>
      <c r="G14" s="158"/>
    </row>
    <row r="15" spans="1:19" s="23" customFormat="1" ht="18" customHeight="1" x14ac:dyDescent="0.3">
      <c r="A15" s="215" t="s">
        <v>60</v>
      </c>
      <c r="B15" s="216"/>
      <c r="C15" s="217"/>
      <c r="D15" s="218"/>
      <c r="E15" s="218"/>
      <c r="F15" s="218"/>
      <c r="G15" s="218"/>
      <c r="H15" s="218"/>
      <c r="I15" s="218"/>
      <c r="J15" s="219"/>
    </row>
    <row r="16" spans="1:19" s="23" customFormat="1" ht="18" customHeight="1" x14ac:dyDescent="0.3">
      <c r="A16" s="215" t="s">
        <v>116</v>
      </c>
      <c r="B16" s="216"/>
      <c r="C16" s="217"/>
      <c r="D16" s="218"/>
      <c r="E16" s="218"/>
      <c r="F16" s="218"/>
      <c r="G16" s="218"/>
      <c r="H16" s="218"/>
      <c r="I16" s="218"/>
      <c r="J16" s="219"/>
    </row>
    <row r="17" spans="1:10" ht="23.25" x14ac:dyDescent="0.35">
      <c r="A17" s="28"/>
      <c r="E17" s="133"/>
      <c r="G17" s="161"/>
      <c r="H17" s="30"/>
      <c r="I17" s="30"/>
    </row>
    <row r="18" spans="1:10" ht="19.5" thickBot="1" x14ac:dyDescent="0.35">
      <c r="A18" s="220" t="s">
        <v>61</v>
      </c>
      <c r="B18" s="220"/>
      <c r="C18" s="220"/>
      <c r="D18" s="220"/>
      <c r="E18" s="220"/>
      <c r="F18" s="220"/>
      <c r="G18" s="220"/>
      <c r="H18" s="220"/>
      <c r="I18" s="220"/>
      <c r="J18" s="220"/>
    </row>
    <row r="19" spans="1:10" s="31" customFormat="1" ht="66" customHeight="1" thickBot="1" x14ac:dyDescent="0.3">
      <c r="A19" s="134" t="s">
        <v>117</v>
      </c>
      <c r="B19" s="135" t="s">
        <v>62</v>
      </c>
      <c r="C19" s="135" t="s">
        <v>63</v>
      </c>
      <c r="D19" s="135" t="s">
        <v>118</v>
      </c>
      <c r="E19" s="136" t="s">
        <v>64</v>
      </c>
      <c r="F19" s="162" t="s">
        <v>67</v>
      </c>
      <c r="G19" s="162" t="s">
        <v>119</v>
      </c>
      <c r="H19" s="136" t="s">
        <v>120</v>
      </c>
      <c r="I19" s="137" t="s">
        <v>121</v>
      </c>
      <c r="J19" s="138" t="s">
        <v>17</v>
      </c>
    </row>
    <row r="20" spans="1:10" x14ac:dyDescent="0.3">
      <c r="A20" s="221"/>
      <c r="B20" s="139">
        <v>1</v>
      </c>
      <c r="C20" s="140"/>
      <c r="D20" s="140"/>
      <c r="E20" s="154"/>
      <c r="F20" s="163"/>
      <c r="G20" s="164"/>
      <c r="H20" s="141"/>
      <c r="I20" s="142"/>
      <c r="J20" s="143"/>
    </row>
    <row r="21" spans="1:10" x14ac:dyDescent="0.3">
      <c r="A21" s="222"/>
      <c r="B21" s="35">
        <v>2</v>
      </c>
      <c r="C21" s="36"/>
      <c r="D21" s="36"/>
      <c r="E21" s="155"/>
      <c r="F21" s="165"/>
      <c r="G21" s="166"/>
      <c r="H21" s="37"/>
      <c r="I21" s="144"/>
      <c r="J21" s="38"/>
    </row>
    <row r="22" spans="1:10" x14ac:dyDescent="0.3">
      <c r="A22" s="223"/>
      <c r="B22" s="39">
        <v>3</v>
      </c>
      <c r="C22" s="40"/>
      <c r="D22" s="40"/>
      <c r="E22" s="155"/>
      <c r="F22" s="167"/>
      <c r="G22" s="168"/>
      <c r="H22" s="37"/>
      <c r="I22" s="145"/>
      <c r="J22" s="41"/>
    </row>
    <row r="23" spans="1:10" ht="17.25" thickBot="1" x14ac:dyDescent="0.35">
      <c r="A23" s="224"/>
      <c r="B23" s="42" t="s">
        <v>65</v>
      </c>
      <c r="C23" s="43"/>
      <c r="D23" s="43"/>
      <c r="E23" s="156"/>
      <c r="F23" s="169"/>
      <c r="G23" s="170"/>
      <c r="H23" s="44"/>
      <c r="I23" s="146"/>
      <c r="J23" s="45"/>
    </row>
    <row r="24" spans="1:10" x14ac:dyDescent="0.3">
      <c r="A24" s="225"/>
      <c r="B24" s="32">
        <v>1</v>
      </c>
      <c r="C24" s="33"/>
      <c r="D24" s="33"/>
      <c r="E24" s="154"/>
      <c r="F24" s="171"/>
      <c r="G24" s="172"/>
      <c r="H24" s="141"/>
      <c r="I24" s="142"/>
      <c r="J24" s="34"/>
    </row>
    <row r="25" spans="1:10" x14ac:dyDescent="0.3">
      <c r="A25" s="222"/>
      <c r="B25" s="35">
        <v>2</v>
      </c>
      <c r="C25" s="36"/>
      <c r="D25" s="36"/>
      <c r="E25" s="155"/>
      <c r="F25" s="165"/>
      <c r="G25" s="166"/>
      <c r="H25" s="37"/>
      <c r="I25" s="144"/>
      <c r="J25" s="38"/>
    </row>
    <row r="26" spans="1:10" x14ac:dyDescent="0.3">
      <c r="A26" s="223"/>
      <c r="B26" s="39">
        <v>3</v>
      </c>
      <c r="C26" s="40"/>
      <c r="D26" s="40"/>
      <c r="E26" s="155"/>
      <c r="F26" s="167"/>
      <c r="G26" s="168"/>
      <c r="H26" s="37"/>
      <c r="I26" s="145"/>
      <c r="J26" s="41"/>
    </row>
    <row r="27" spans="1:10" ht="17.25" thickBot="1" x14ac:dyDescent="0.35">
      <c r="A27" s="224"/>
      <c r="B27" s="42" t="s">
        <v>65</v>
      </c>
      <c r="C27" s="43"/>
      <c r="D27" s="43"/>
      <c r="E27" s="156"/>
      <c r="F27" s="169"/>
      <c r="G27" s="170"/>
      <c r="H27" s="44"/>
      <c r="I27" s="146"/>
      <c r="J27" s="45"/>
    </row>
    <row r="28" spans="1:10" x14ac:dyDescent="0.3">
      <c r="A28" s="225"/>
      <c r="B28" s="32">
        <v>1</v>
      </c>
      <c r="C28" s="33"/>
      <c r="D28" s="33"/>
      <c r="E28" s="154"/>
      <c r="F28" s="171"/>
      <c r="G28" s="172"/>
      <c r="H28" s="141"/>
      <c r="I28" s="142"/>
      <c r="J28" s="34"/>
    </row>
    <row r="29" spans="1:10" x14ac:dyDescent="0.3">
      <c r="A29" s="222"/>
      <c r="B29" s="35">
        <v>2</v>
      </c>
      <c r="C29" s="36"/>
      <c r="D29" s="36"/>
      <c r="E29" s="155"/>
      <c r="F29" s="165"/>
      <c r="G29" s="166"/>
      <c r="H29" s="37"/>
      <c r="I29" s="144"/>
      <c r="J29" s="38"/>
    </row>
    <row r="30" spans="1:10" x14ac:dyDescent="0.3">
      <c r="A30" s="223"/>
      <c r="B30" s="39">
        <v>3</v>
      </c>
      <c r="C30" s="40"/>
      <c r="D30" s="40"/>
      <c r="E30" s="155"/>
      <c r="F30" s="167"/>
      <c r="G30" s="168"/>
      <c r="H30" s="37"/>
      <c r="I30" s="145"/>
      <c r="J30" s="41"/>
    </row>
    <row r="31" spans="1:10" ht="17.25" thickBot="1" x14ac:dyDescent="0.35">
      <c r="A31" s="224"/>
      <c r="B31" s="42" t="s">
        <v>65</v>
      </c>
      <c r="C31" s="43"/>
      <c r="D31" s="43"/>
      <c r="E31" s="156"/>
      <c r="F31" s="169"/>
      <c r="G31" s="170"/>
      <c r="H31" s="44"/>
      <c r="I31" s="146"/>
      <c r="J31" s="45"/>
    </row>
    <row r="32" spans="1:10" x14ac:dyDescent="0.3">
      <c r="A32" s="225"/>
      <c r="B32" s="32">
        <v>1</v>
      </c>
      <c r="C32" s="33"/>
      <c r="D32" s="33"/>
      <c r="E32" s="154"/>
      <c r="F32" s="171"/>
      <c r="G32" s="172"/>
      <c r="H32" s="141"/>
      <c r="I32" s="142"/>
      <c r="J32" s="34"/>
    </row>
    <row r="33" spans="1:10" x14ac:dyDescent="0.3">
      <c r="A33" s="222"/>
      <c r="B33" s="35">
        <v>2</v>
      </c>
      <c r="C33" s="36"/>
      <c r="D33" s="36"/>
      <c r="E33" s="155"/>
      <c r="F33" s="165"/>
      <c r="G33" s="166"/>
      <c r="H33" s="37"/>
      <c r="I33" s="144"/>
      <c r="J33" s="38"/>
    </row>
    <row r="34" spans="1:10" x14ac:dyDescent="0.3">
      <c r="A34" s="223"/>
      <c r="B34" s="39">
        <v>3</v>
      </c>
      <c r="C34" s="40"/>
      <c r="D34" s="40"/>
      <c r="E34" s="155"/>
      <c r="F34" s="167"/>
      <c r="G34" s="168"/>
      <c r="H34" s="37"/>
      <c r="I34" s="145"/>
      <c r="J34" s="41"/>
    </row>
    <row r="35" spans="1:10" ht="17.25" thickBot="1" x14ac:dyDescent="0.35">
      <c r="A35" s="224"/>
      <c r="B35" s="42" t="s">
        <v>65</v>
      </c>
      <c r="C35" s="43"/>
      <c r="D35" s="43"/>
      <c r="E35" s="156"/>
      <c r="F35" s="169"/>
      <c r="G35" s="170"/>
      <c r="H35" s="44"/>
      <c r="I35" s="146"/>
      <c r="J35" s="45"/>
    </row>
    <row r="37" spans="1:10" ht="18.75" x14ac:dyDescent="0.3">
      <c r="A37" s="220" t="s">
        <v>66</v>
      </c>
      <c r="B37" s="220"/>
      <c r="C37" s="220"/>
      <c r="D37" s="220"/>
      <c r="E37" s="220"/>
      <c r="F37" s="226"/>
      <c r="G37" s="226"/>
      <c r="H37" s="226"/>
      <c r="I37" s="226"/>
      <c r="J37" s="226"/>
    </row>
    <row r="38" spans="1:10" ht="24" customHeight="1" x14ac:dyDescent="0.3">
      <c r="A38" s="227" t="s">
        <v>122</v>
      </c>
      <c r="B38" s="227"/>
      <c r="C38" s="227"/>
      <c r="D38" s="147" t="s">
        <v>123</v>
      </c>
      <c r="E38" s="132" t="s">
        <v>67</v>
      </c>
    </row>
    <row r="39" spans="1:10" x14ac:dyDescent="0.3">
      <c r="A39" s="214" t="s">
        <v>4</v>
      </c>
      <c r="B39" s="214"/>
      <c r="C39" s="214"/>
      <c r="D39" s="152" t="s">
        <v>124</v>
      </c>
      <c r="E39" s="174" t="e">
        <f>AVERAGE(F20:F23)</f>
        <v>#DIV/0!</v>
      </c>
    </row>
    <row r="40" spans="1:10" x14ac:dyDescent="0.3">
      <c r="A40" s="214" t="s">
        <v>5</v>
      </c>
      <c r="B40" s="214"/>
      <c r="C40" s="214"/>
      <c r="D40" s="152" t="s">
        <v>124</v>
      </c>
      <c r="E40" s="174" t="e">
        <f>AVERAGE(F24:F27)</f>
        <v>#DIV/0!</v>
      </c>
    </row>
    <row r="41" spans="1:10" x14ac:dyDescent="0.3">
      <c r="A41" s="214" t="s">
        <v>6</v>
      </c>
      <c r="B41" s="214"/>
      <c r="C41" s="214"/>
      <c r="D41" s="152" t="s">
        <v>124</v>
      </c>
      <c r="E41" s="174" t="e">
        <f>AVERAGE(F28:F31)</f>
        <v>#DIV/0!</v>
      </c>
    </row>
    <row r="42" spans="1:10" x14ac:dyDescent="0.3">
      <c r="A42" s="228" t="s">
        <v>65</v>
      </c>
      <c r="B42" s="228"/>
      <c r="C42" s="228"/>
      <c r="D42" s="46"/>
      <c r="E42" s="174"/>
    </row>
    <row r="45" spans="1:10" x14ac:dyDescent="0.3">
      <c r="A45" s="29" t="s">
        <v>68</v>
      </c>
      <c r="E45" s="133"/>
      <c r="G45" s="173" t="s">
        <v>69</v>
      </c>
      <c r="H45" s="30"/>
      <c r="I45" s="30"/>
    </row>
    <row r="46" spans="1:10" x14ac:dyDescent="0.3">
      <c r="A46" s="229" t="s">
        <v>125</v>
      </c>
      <c r="B46" s="229"/>
      <c r="C46" s="229"/>
      <c r="D46" s="229"/>
      <c r="E46" s="229"/>
      <c r="F46" s="229"/>
      <c r="G46" s="229"/>
      <c r="H46" s="229"/>
      <c r="I46" s="229"/>
      <c r="J46" s="229"/>
    </row>
    <row r="47" spans="1:10" x14ac:dyDescent="0.3">
      <c r="A47" s="150" t="s">
        <v>126</v>
      </c>
      <c r="B47" s="230" t="s">
        <v>127</v>
      </c>
      <c r="C47" s="231"/>
      <c r="D47" s="231"/>
      <c r="E47" s="231"/>
      <c r="F47" s="231"/>
      <c r="G47" s="231"/>
      <c r="H47" s="231"/>
      <c r="I47" s="231"/>
      <c r="J47" s="231"/>
    </row>
    <row r="48" spans="1:10" x14ac:dyDescent="0.3">
      <c r="A48" s="151" t="s">
        <v>119</v>
      </c>
      <c r="B48" s="232" t="s">
        <v>128</v>
      </c>
      <c r="C48" s="233"/>
      <c r="D48" s="233"/>
      <c r="E48" s="233"/>
      <c r="F48" s="233"/>
      <c r="G48" s="233"/>
      <c r="H48" s="233"/>
      <c r="I48" s="233"/>
      <c r="J48" s="234"/>
    </row>
    <row r="49" spans="1:10" x14ac:dyDescent="0.3">
      <c r="A49" s="151" t="s">
        <v>129</v>
      </c>
      <c r="B49" s="232" t="s">
        <v>130</v>
      </c>
      <c r="C49" s="233"/>
      <c r="D49" s="233"/>
      <c r="E49" s="233"/>
      <c r="F49" s="233"/>
      <c r="G49" s="233"/>
      <c r="H49" s="233"/>
      <c r="I49" s="233"/>
      <c r="J49" s="234"/>
    </row>
    <row r="50" spans="1:10" x14ac:dyDescent="0.3">
      <c r="A50" s="235"/>
      <c r="B50" s="236"/>
      <c r="C50" s="236"/>
      <c r="D50" s="236"/>
      <c r="E50" s="236"/>
      <c r="F50" s="236"/>
      <c r="G50" s="236"/>
      <c r="H50" s="236"/>
      <c r="I50" s="236"/>
      <c r="J50" s="236"/>
    </row>
    <row r="52" spans="1:10" x14ac:dyDescent="0.3">
      <c r="A52" s="23"/>
      <c r="B52" s="23"/>
      <c r="C52" s="23"/>
      <c r="D52" s="23"/>
      <c r="E52" s="23"/>
      <c r="F52" s="158"/>
      <c r="G52" s="158"/>
      <c r="H52" s="23"/>
      <c r="I52" s="23"/>
      <c r="J52" s="23"/>
    </row>
    <row r="53" spans="1:10" x14ac:dyDescent="0.3">
      <c r="A53" s="23"/>
      <c r="B53" s="23"/>
      <c r="C53" s="23"/>
      <c r="D53" s="23"/>
      <c r="E53" s="23"/>
      <c r="F53" s="158"/>
      <c r="G53" s="158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58"/>
      <c r="G54" s="158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58"/>
      <c r="G55" s="158"/>
      <c r="H55" s="23"/>
      <c r="I55" s="23"/>
      <c r="J55" s="23"/>
    </row>
    <row r="56" spans="1:10" x14ac:dyDescent="0.3">
      <c r="A56" s="25"/>
      <c r="B56" s="25"/>
      <c r="C56" s="26"/>
      <c r="D56" s="26"/>
      <c r="E56" s="26"/>
      <c r="F56" s="159"/>
      <c r="G56" s="159"/>
      <c r="H56" s="26"/>
      <c r="I56" s="26"/>
      <c r="J56" s="26"/>
    </row>
    <row r="57" spans="1:10" x14ac:dyDescent="0.3">
      <c r="A57" s="25"/>
      <c r="B57" s="25"/>
      <c r="C57" s="26"/>
      <c r="D57" s="26"/>
      <c r="E57" s="26"/>
      <c r="F57" s="159"/>
      <c r="G57" s="159"/>
      <c r="H57" s="26"/>
      <c r="I57" s="26"/>
      <c r="J57" s="26"/>
    </row>
    <row r="58" spans="1:10" ht="20.25" x14ac:dyDescent="0.3">
      <c r="A58" s="209" t="s">
        <v>71</v>
      </c>
      <c r="B58" s="209"/>
      <c r="C58" s="209"/>
      <c r="D58" s="209"/>
      <c r="E58" s="209"/>
      <c r="F58" s="209"/>
      <c r="G58" s="209"/>
      <c r="H58" s="209"/>
      <c r="I58" s="209"/>
      <c r="J58" s="209"/>
    </row>
    <row r="59" spans="1:10" x14ac:dyDescent="0.3">
      <c r="A59" s="25"/>
      <c r="B59" s="25"/>
      <c r="C59" s="26"/>
      <c r="D59" s="26"/>
      <c r="E59" s="26"/>
      <c r="F59" s="159"/>
      <c r="G59" s="159"/>
      <c r="H59" s="26"/>
      <c r="I59" s="26"/>
      <c r="J59" s="26"/>
    </row>
    <row r="60" spans="1:10" x14ac:dyDescent="0.3">
      <c r="A60" s="25"/>
      <c r="B60" s="25"/>
      <c r="C60" s="26"/>
      <c r="D60" s="26"/>
      <c r="E60" s="26"/>
      <c r="F60" s="159"/>
      <c r="G60" s="159"/>
      <c r="H60" s="26"/>
      <c r="I60" s="26"/>
      <c r="J60" s="26"/>
    </row>
    <row r="61" spans="1:10" ht="18.75" x14ac:dyDescent="0.3">
      <c r="A61" s="210" t="s">
        <v>0</v>
      </c>
      <c r="B61" s="210"/>
      <c r="C61" s="211"/>
      <c r="D61" s="212"/>
      <c r="E61" s="212"/>
      <c r="F61" s="212"/>
      <c r="G61" s="212"/>
      <c r="H61" s="212"/>
      <c r="I61" s="212"/>
      <c r="J61" s="212"/>
    </row>
    <row r="62" spans="1:10" ht="18.75" x14ac:dyDescent="0.3">
      <c r="A62" s="210" t="s">
        <v>59</v>
      </c>
      <c r="B62" s="210"/>
      <c r="C62" s="211"/>
      <c r="D62" s="213"/>
      <c r="E62" s="213"/>
      <c r="F62" s="213"/>
      <c r="G62" s="213"/>
      <c r="H62" s="213"/>
      <c r="I62" s="213"/>
      <c r="J62" s="213"/>
    </row>
    <row r="63" spans="1:10" x14ac:dyDescent="0.3">
      <c r="A63" s="23"/>
      <c r="B63" s="23"/>
      <c r="C63" s="23"/>
      <c r="D63" s="23"/>
      <c r="E63" s="23"/>
      <c r="F63" s="158"/>
      <c r="G63" s="158"/>
      <c r="H63" s="23"/>
      <c r="I63" s="23"/>
      <c r="J63" s="23"/>
    </row>
    <row r="64" spans="1:10" x14ac:dyDescent="0.3">
      <c r="A64" s="215" t="s">
        <v>60</v>
      </c>
      <c r="B64" s="216"/>
      <c r="C64" s="217"/>
      <c r="D64" s="218"/>
      <c r="E64" s="218"/>
      <c r="F64" s="218"/>
      <c r="G64" s="218"/>
      <c r="H64" s="218"/>
      <c r="I64" s="218"/>
      <c r="J64" s="219"/>
    </row>
    <row r="65" spans="1:10" x14ac:dyDescent="0.3">
      <c r="A65" s="215" t="s">
        <v>116</v>
      </c>
      <c r="B65" s="216"/>
      <c r="C65" s="217"/>
      <c r="D65" s="218"/>
      <c r="E65" s="218"/>
      <c r="F65" s="218"/>
      <c r="G65" s="218"/>
      <c r="H65" s="218"/>
      <c r="I65" s="218"/>
      <c r="J65" s="219"/>
    </row>
    <row r="66" spans="1:10" ht="23.25" x14ac:dyDescent="0.35">
      <c r="A66" s="28"/>
      <c r="E66" s="133"/>
      <c r="G66" s="161"/>
      <c r="H66" s="30"/>
      <c r="I66" s="30"/>
    </row>
    <row r="67" spans="1:10" ht="19.5" thickBot="1" x14ac:dyDescent="0.35">
      <c r="A67" s="220" t="s">
        <v>61</v>
      </c>
      <c r="B67" s="220"/>
      <c r="C67" s="220"/>
      <c r="D67" s="220"/>
      <c r="E67" s="220"/>
      <c r="F67" s="220"/>
      <c r="G67" s="220"/>
      <c r="H67" s="220"/>
      <c r="I67" s="220"/>
      <c r="J67" s="220"/>
    </row>
    <row r="68" spans="1:10" ht="79.5" thickBot="1" x14ac:dyDescent="0.35">
      <c r="A68" s="134" t="s">
        <v>117</v>
      </c>
      <c r="B68" s="135" t="s">
        <v>62</v>
      </c>
      <c r="C68" s="135" t="s">
        <v>63</v>
      </c>
      <c r="D68" s="135" t="s">
        <v>118</v>
      </c>
      <c r="E68" s="135" t="s">
        <v>64</v>
      </c>
      <c r="F68" s="162" t="s">
        <v>67</v>
      </c>
      <c r="G68" s="162" t="s">
        <v>119</v>
      </c>
      <c r="H68" s="136" t="s">
        <v>120</v>
      </c>
      <c r="I68" s="137" t="s">
        <v>121</v>
      </c>
      <c r="J68" s="138" t="s">
        <v>17</v>
      </c>
    </row>
    <row r="69" spans="1:10" ht="16.5" customHeight="1" x14ac:dyDescent="0.3">
      <c r="A69" s="221"/>
      <c r="B69" s="139">
        <v>1</v>
      </c>
      <c r="C69" s="140"/>
      <c r="D69" s="140"/>
      <c r="E69" s="154"/>
      <c r="F69" s="163"/>
      <c r="G69" s="164"/>
      <c r="H69" s="141"/>
      <c r="I69" s="142"/>
      <c r="J69" s="143"/>
    </row>
    <row r="70" spans="1:10" x14ac:dyDescent="0.3">
      <c r="A70" s="222"/>
      <c r="B70" s="35">
        <v>2</v>
      </c>
      <c r="C70" s="36"/>
      <c r="D70" s="36"/>
      <c r="E70" s="155"/>
      <c r="F70" s="165"/>
      <c r="G70" s="166"/>
      <c r="H70" s="37"/>
      <c r="I70" s="144"/>
      <c r="J70" s="38"/>
    </row>
    <row r="71" spans="1:10" x14ac:dyDescent="0.3">
      <c r="A71" s="223"/>
      <c r="B71" s="39">
        <v>3</v>
      </c>
      <c r="C71" s="40"/>
      <c r="D71" s="40"/>
      <c r="E71" s="155"/>
      <c r="F71" s="167"/>
      <c r="G71" s="168"/>
      <c r="H71" s="37"/>
      <c r="I71" s="145"/>
      <c r="J71" s="41"/>
    </row>
    <row r="72" spans="1:10" ht="17.25" thickBot="1" x14ac:dyDescent="0.35">
      <c r="A72" s="224"/>
      <c r="B72" s="42" t="s">
        <v>65</v>
      </c>
      <c r="C72" s="43"/>
      <c r="D72" s="43"/>
      <c r="E72" s="156"/>
      <c r="F72" s="169"/>
      <c r="G72" s="170"/>
      <c r="H72" s="44"/>
      <c r="I72" s="146"/>
      <c r="J72" s="45"/>
    </row>
    <row r="73" spans="1:10" ht="16.5" customHeight="1" x14ac:dyDescent="0.3">
      <c r="A73" s="225"/>
      <c r="B73" s="32">
        <v>1</v>
      </c>
      <c r="C73" s="33"/>
      <c r="D73" s="33"/>
      <c r="E73" s="154"/>
      <c r="F73" s="171"/>
      <c r="G73" s="172"/>
      <c r="H73" s="141"/>
      <c r="I73" s="142"/>
      <c r="J73" s="34"/>
    </row>
    <row r="74" spans="1:10" x14ac:dyDescent="0.3">
      <c r="A74" s="222"/>
      <c r="B74" s="35">
        <v>2</v>
      </c>
      <c r="C74" s="36"/>
      <c r="D74" s="36"/>
      <c r="E74" s="155"/>
      <c r="F74" s="165"/>
      <c r="G74" s="166"/>
      <c r="H74" s="37"/>
      <c r="I74" s="144"/>
      <c r="J74" s="38"/>
    </row>
    <row r="75" spans="1:10" x14ac:dyDescent="0.3">
      <c r="A75" s="223"/>
      <c r="B75" s="39">
        <v>3</v>
      </c>
      <c r="C75" s="40"/>
      <c r="D75" s="40"/>
      <c r="E75" s="155"/>
      <c r="F75" s="167"/>
      <c r="G75" s="168"/>
      <c r="H75" s="37"/>
      <c r="I75" s="145"/>
      <c r="J75" s="41"/>
    </row>
    <row r="76" spans="1:10" ht="17.25" thickBot="1" x14ac:dyDescent="0.35">
      <c r="A76" s="224"/>
      <c r="B76" s="42" t="s">
        <v>65</v>
      </c>
      <c r="C76" s="43"/>
      <c r="D76" s="43"/>
      <c r="E76" s="156"/>
      <c r="F76" s="169"/>
      <c r="G76" s="170"/>
      <c r="H76" s="44"/>
      <c r="I76" s="146"/>
      <c r="J76" s="45"/>
    </row>
    <row r="77" spans="1:10" ht="16.5" customHeight="1" x14ac:dyDescent="0.3">
      <c r="A77" s="225"/>
      <c r="B77" s="32">
        <v>1</v>
      </c>
      <c r="C77" s="33"/>
      <c r="D77" s="33"/>
      <c r="E77" s="154"/>
      <c r="F77" s="171"/>
      <c r="G77" s="172"/>
      <c r="H77" s="141"/>
      <c r="I77" s="142"/>
      <c r="J77" s="34"/>
    </row>
    <row r="78" spans="1:10" x14ac:dyDescent="0.3">
      <c r="A78" s="222"/>
      <c r="B78" s="35">
        <v>2</v>
      </c>
      <c r="C78" s="36"/>
      <c r="D78" s="36"/>
      <c r="E78" s="155"/>
      <c r="F78" s="165"/>
      <c r="G78" s="166"/>
      <c r="H78" s="37"/>
      <c r="I78" s="144"/>
      <c r="J78" s="38"/>
    </row>
    <row r="79" spans="1:10" x14ac:dyDescent="0.3">
      <c r="A79" s="223"/>
      <c r="B79" s="39">
        <v>3</v>
      </c>
      <c r="C79" s="40"/>
      <c r="D79" s="40"/>
      <c r="E79" s="155"/>
      <c r="F79" s="167"/>
      <c r="G79" s="168"/>
      <c r="H79" s="37"/>
      <c r="I79" s="145"/>
      <c r="J79" s="41"/>
    </row>
    <row r="80" spans="1:10" ht="17.25" thickBot="1" x14ac:dyDescent="0.35">
      <c r="A80" s="224"/>
      <c r="B80" s="42" t="s">
        <v>65</v>
      </c>
      <c r="C80" s="43"/>
      <c r="D80" s="43"/>
      <c r="E80" s="156"/>
      <c r="F80" s="169"/>
      <c r="G80" s="170"/>
      <c r="H80" s="44"/>
      <c r="I80" s="146"/>
      <c r="J80" s="45"/>
    </row>
    <row r="81" spans="1:10" ht="16.5" customHeight="1" x14ac:dyDescent="0.3">
      <c r="A81" s="225"/>
      <c r="B81" s="32">
        <v>1</v>
      </c>
      <c r="C81" s="33"/>
      <c r="D81" s="33"/>
      <c r="E81" s="154"/>
      <c r="F81" s="171"/>
      <c r="G81" s="172"/>
      <c r="H81" s="141"/>
      <c r="I81" s="142"/>
      <c r="J81" s="34"/>
    </row>
    <row r="82" spans="1:10" x14ac:dyDescent="0.3">
      <c r="A82" s="222"/>
      <c r="B82" s="35">
        <v>2</v>
      </c>
      <c r="C82" s="36"/>
      <c r="D82" s="36"/>
      <c r="E82" s="155"/>
      <c r="F82" s="165"/>
      <c r="G82" s="166"/>
      <c r="H82" s="37"/>
      <c r="I82" s="144"/>
      <c r="J82" s="38"/>
    </row>
    <row r="83" spans="1:10" x14ac:dyDescent="0.3">
      <c r="A83" s="223"/>
      <c r="B83" s="39">
        <v>3</v>
      </c>
      <c r="C83" s="40"/>
      <c r="D83" s="40"/>
      <c r="E83" s="155"/>
      <c r="F83" s="167"/>
      <c r="G83" s="168"/>
      <c r="H83" s="37"/>
      <c r="I83" s="145"/>
      <c r="J83" s="41"/>
    </row>
    <row r="84" spans="1:10" ht="17.25" thickBot="1" x14ac:dyDescent="0.35">
      <c r="A84" s="224"/>
      <c r="B84" s="42" t="s">
        <v>65</v>
      </c>
      <c r="C84" s="43"/>
      <c r="D84" s="43"/>
      <c r="E84" s="156"/>
      <c r="F84" s="169"/>
      <c r="G84" s="170"/>
      <c r="H84" s="44"/>
      <c r="I84" s="146"/>
      <c r="J84" s="45"/>
    </row>
    <row r="86" spans="1:10" ht="18.75" x14ac:dyDescent="0.3">
      <c r="A86" s="220" t="s">
        <v>66</v>
      </c>
      <c r="B86" s="220"/>
      <c r="C86" s="220"/>
      <c r="D86" s="220"/>
      <c r="E86" s="220"/>
      <c r="F86" s="226"/>
      <c r="G86" s="226"/>
      <c r="H86" s="226"/>
      <c r="I86" s="226"/>
      <c r="J86" s="226"/>
    </row>
    <row r="87" spans="1:10" ht="34.5" customHeight="1" x14ac:dyDescent="0.3">
      <c r="A87" s="227" t="s">
        <v>122</v>
      </c>
      <c r="B87" s="227"/>
      <c r="C87" s="227"/>
      <c r="D87" s="147" t="s">
        <v>123</v>
      </c>
      <c r="E87" s="147" t="s">
        <v>67</v>
      </c>
    </row>
    <row r="88" spans="1:10" x14ac:dyDescent="0.3">
      <c r="A88" s="214" t="s">
        <v>4</v>
      </c>
      <c r="B88" s="214"/>
      <c r="C88" s="214"/>
      <c r="D88" s="148" t="s">
        <v>124</v>
      </c>
      <c r="E88" s="175" t="e">
        <f>AVERAGE(F69:F72)</f>
        <v>#DIV/0!</v>
      </c>
    </row>
    <row r="89" spans="1:10" x14ac:dyDescent="0.3">
      <c r="A89" s="214" t="s">
        <v>5</v>
      </c>
      <c r="B89" s="214"/>
      <c r="C89" s="214"/>
      <c r="D89" s="149"/>
      <c r="E89" s="175"/>
    </row>
    <row r="90" spans="1:10" x14ac:dyDescent="0.3">
      <c r="A90" s="214" t="s">
        <v>6</v>
      </c>
      <c r="B90" s="214"/>
      <c r="C90" s="214"/>
      <c r="D90" s="149"/>
      <c r="E90" s="175"/>
    </row>
    <row r="91" spans="1:10" x14ac:dyDescent="0.3">
      <c r="A91" s="214" t="s">
        <v>65</v>
      </c>
      <c r="B91" s="214"/>
      <c r="C91" s="214"/>
      <c r="D91" s="149"/>
      <c r="E91" s="175"/>
    </row>
    <row r="94" spans="1:10" x14ac:dyDescent="0.3">
      <c r="A94" s="29" t="s">
        <v>68</v>
      </c>
      <c r="E94" s="133"/>
      <c r="G94" s="173" t="s">
        <v>69</v>
      </c>
      <c r="H94" s="30"/>
      <c r="I94" s="30"/>
    </row>
    <row r="95" spans="1:10" x14ac:dyDescent="0.3">
      <c r="A95" s="229" t="s">
        <v>125</v>
      </c>
      <c r="B95" s="229"/>
      <c r="C95" s="229"/>
      <c r="D95" s="229"/>
      <c r="E95" s="229"/>
      <c r="F95" s="229"/>
      <c r="G95" s="229"/>
      <c r="H95" s="229"/>
      <c r="I95" s="229"/>
      <c r="J95" s="229"/>
    </row>
    <row r="96" spans="1:10" x14ac:dyDescent="0.3">
      <c r="A96" s="150" t="s">
        <v>126</v>
      </c>
      <c r="B96" s="230" t="s">
        <v>127</v>
      </c>
      <c r="C96" s="231"/>
      <c r="D96" s="231"/>
      <c r="E96" s="231"/>
      <c r="F96" s="231"/>
      <c r="G96" s="231"/>
      <c r="H96" s="231"/>
      <c r="I96" s="231"/>
      <c r="J96" s="231"/>
    </row>
    <row r="97" spans="1:10" x14ac:dyDescent="0.3">
      <c r="A97" s="151" t="s">
        <v>119</v>
      </c>
      <c r="B97" s="232" t="s">
        <v>128</v>
      </c>
      <c r="C97" s="233"/>
      <c r="D97" s="233"/>
      <c r="E97" s="233"/>
      <c r="F97" s="233"/>
      <c r="G97" s="233"/>
      <c r="H97" s="233"/>
      <c r="I97" s="233"/>
      <c r="J97" s="234"/>
    </row>
    <row r="98" spans="1:10" x14ac:dyDescent="0.3">
      <c r="A98" s="151" t="s">
        <v>129</v>
      </c>
      <c r="B98" s="232" t="s">
        <v>130</v>
      </c>
      <c r="C98" s="233"/>
      <c r="D98" s="233"/>
      <c r="E98" s="233"/>
      <c r="F98" s="233"/>
      <c r="G98" s="233"/>
      <c r="H98" s="233"/>
      <c r="I98" s="233"/>
      <c r="J98" s="234"/>
    </row>
    <row r="99" spans="1:10" x14ac:dyDescent="0.3">
      <c r="A99" s="235"/>
      <c r="B99" s="236"/>
      <c r="C99" s="236"/>
      <c r="D99" s="236"/>
      <c r="E99" s="236"/>
      <c r="F99" s="236"/>
      <c r="G99" s="236"/>
      <c r="H99" s="236"/>
      <c r="I99" s="236"/>
      <c r="J99" s="236"/>
    </row>
    <row r="100" spans="1:10" x14ac:dyDescent="0.3">
      <c r="A100" s="229" t="s">
        <v>125</v>
      </c>
      <c r="B100" s="229"/>
      <c r="C100" s="229"/>
      <c r="D100" s="229"/>
      <c r="E100" s="229"/>
      <c r="F100" s="229"/>
      <c r="G100" s="229"/>
      <c r="H100" s="229"/>
      <c r="I100" s="229"/>
      <c r="J100" s="229"/>
    </row>
    <row r="101" spans="1:10" x14ac:dyDescent="0.3">
      <c r="A101" s="236" t="s">
        <v>70</v>
      </c>
      <c r="B101" s="236"/>
      <c r="C101" s="236"/>
      <c r="D101" s="236"/>
      <c r="E101" s="236"/>
      <c r="F101" s="236"/>
      <c r="G101" s="236"/>
      <c r="H101" s="236"/>
      <c r="I101" s="236"/>
      <c r="J101" s="236"/>
    </row>
    <row r="104" spans="1:10" x14ac:dyDescent="0.3">
      <c r="A104" s="23"/>
      <c r="B104" s="23"/>
      <c r="C104" s="23"/>
      <c r="D104" s="23"/>
      <c r="E104" s="23"/>
      <c r="F104" s="158"/>
      <c r="G104" s="158"/>
      <c r="H104" s="23"/>
      <c r="I104" s="23"/>
      <c r="J104" s="23"/>
    </row>
    <row r="105" spans="1:10" x14ac:dyDescent="0.3">
      <c r="A105" s="23"/>
      <c r="B105" s="23"/>
      <c r="C105" s="23"/>
      <c r="D105" s="23"/>
      <c r="E105" s="23"/>
      <c r="F105" s="158"/>
      <c r="G105" s="158"/>
      <c r="H105" s="23"/>
      <c r="I105" s="23"/>
      <c r="J105" s="23"/>
    </row>
    <row r="106" spans="1:10" x14ac:dyDescent="0.3">
      <c r="A106" s="23"/>
      <c r="B106" s="23"/>
      <c r="C106" s="23"/>
      <c r="D106" s="23"/>
      <c r="E106" s="23"/>
      <c r="F106" s="158"/>
      <c r="G106" s="158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58"/>
      <c r="G107" s="158"/>
      <c r="H107" s="23"/>
      <c r="I107" s="23"/>
      <c r="J107" s="23"/>
    </row>
    <row r="108" spans="1:10" x14ac:dyDescent="0.3">
      <c r="A108" s="25"/>
      <c r="B108" s="25"/>
      <c r="C108" s="26"/>
      <c r="D108" s="26"/>
      <c r="E108" s="26"/>
      <c r="F108" s="159"/>
      <c r="G108" s="159"/>
      <c r="H108" s="26"/>
      <c r="I108" s="26"/>
      <c r="J108" s="26"/>
    </row>
    <row r="109" spans="1:10" x14ac:dyDescent="0.3">
      <c r="A109" s="25"/>
      <c r="B109" s="25"/>
      <c r="C109" s="26"/>
      <c r="D109" s="26"/>
      <c r="E109" s="26"/>
      <c r="F109" s="159"/>
      <c r="G109" s="159"/>
      <c r="H109" s="26"/>
      <c r="I109" s="26"/>
      <c r="J109" s="26"/>
    </row>
    <row r="110" spans="1:10" ht="20.25" x14ac:dyDescent="0.3">
      <c r="A110" s="209" t="s">
        <v>72</v>
      </c>
      <c r="B110" s="209"/>
      <c r="C110" s="209"/>
      <c r="D110" s="209"/>
      <c r="E110" s="209"/>
      <c r="F110" s="209"/>
      <c r="G110" s="209"/>
      <c r="H110" s="209"/>
      <c r="I110" s="209"/>
      <c r="J110" s="209"/>
    </row>
    <row r="111" spans="1:10" x14ac:dyDescent="0.3">
      <c r="A111" s="25"/>
      <c r="B111" s="25"/>
      <c r="C111" s="26"/>
      <c r="D111" s="26"/>
      <c r="E111" s="26"/>
      <c r="F111" s="159"/>
      <c r="G111" s="159"/>
      <c r="H111" s="26"/>
      <c r="I111" s="26"/>
      <c r="J111" s="26"/>
    </row>
    <row r="112" spans="1:10" x14ac:dyDescent="0.3">
      <c r="A112" s="25"/>
      <c r="B112" s="25"/>
      <c r="C112" s="26"/>
      <c r="D112" s="26"/>
      <c r="E112" s="26"/>
      <c r="F112" s="159"/>
      <c r="G112" s="159"/>
      <c r="H112" s="26"/>
      <c r="I112" s="26"/>
      <c r="J112" s="26"/>
    </row>
    <row r="113" spans="1:10" ht="18.75" x14ac:dyDescent="0.3">
      <c r="A113" s="210" t="s">
        <v>0</v>
      </c>
      <c r="B113" s="210"/>
      <c r="C113" s="211"/>
      <c r="D113" s="212"/>
      <c r="E113" s="212"/>
      <c r="F113" s="212"/>
      <c r="G113" s="212"/>
      <c r="H113" s="212"/>
      <c r="I113" s="212"/>
      <c r="J113" s="212"/>
    </row>
    <row r="114" spans="1:10" ht="18.75" x14ac:dyDescent="0.3">
      <c r="A114" s="210" t="s">
        <v>59</v>
      </c>
      <c r="B114" s="210"/>
      <c r="C114" s="211"/>
      <c r="D114" s="213"/>
      <c r="E114" s="213"/>
      <c r="F114" s="213"/>
      <c r="G114" s="213"/>
      <c r="H114" s="213"/>
      <c r="I114" s="213"/>
      <c r="J114" s="213"/>
    </row>
    <row r="115" spans="1:10" x14ac:dyDescent="0.3">
      <c r="A115" s="23"/>
      <c r="B115" s="23"/>
      <c r="C115" s="23"/>
      <c r="D115" s="23"/>
      <c r="E115" s="23"/>
      <c r="F115" s="158"/>
      <c r="G115" s="158"/>
      <c r="H115" s="23"/>
      <c r="I115" s="23"/>
      <c r="J115" s="23"/>
    </row>
    <row r="116" spans="1:10" x14ac:dyDescent="0.3">
      <c r="A116" s="215" t="s">
        <v>60</v>
      </c>
      <c r="B116" s="216"/>
      <c r="C116" s="217"/>
      <c r="D116" s="218"/>
      <c r="E116" s="218"/>
      <c r="F116" s="218"/>
      <c r="G116" s="218"/>
      <c r="H116" s="218"/>
      <c r="I116" s="218"/>
      <c r="J116" s="219"/>
    </row>
    <row r="117" spans="1:10" x14ac:dyDescent="0.3">
      <c r="A117" s="215" t="s">
        <v>116</v>
      </c>
      <c r="B117" s="216"/>
      <c r="C117" s="217"/>
      <c r="D117" s="218"/>
      <c r="E117" s="218"/>
      <c r="F117" s="218"/>
      <c r="G117" s="218"/>
      <c r="H117" s="218"/>
      <c r="I117" s="218"/>
      <c r="J117" s="219"/>
    </row>
    <row r="118" spans="1:10" ht="23.25" x14ac:dyDescent="0.35">
      <c r="A118" s="28"/>
      <c r="E118" s="133"/>
      <c r="G118" s="161"/>
      <c r="H118" s="30"/>
      <c r="I118" s="30"/>
    </row>
    <row r="119" spans="1:10" ht="19.5" thickBot="1" x14ac:dyDescent="0.35">
      <c r="A119" s="220" t="s">
        <v>61</v>
      </c>
      <c r="B119" s="220"/>
      <c r="C119" s="220"/>
      <c r="D119" s="220"/>
      <c r="E119" s="220"/>
      <c r="F119" s="220"/>
      <c r="G119" s="220"/>
      <c r="H119" s="220"/>
      <c r="I119" s="220"/>
      <c r="J119" s="220"/>
    </row>
    <row r="120" spans="1:10" ht="79.5" thickBot="1" x14ac:dyDescent="0.35">
      <c r="A120" s="134" t="s">
        <v>117</v>
      </c>
      <c r="B120" s="136" t="s">
        <v>62</v>
      </c>
      <c r="C120" s="136" t="s">
        <v>63</v>
      </c>
      <c r="D120" s="136" t="s">
        <v>131</v>
      </c>
      <c r="E120" s="136" t="s">
        <v>64</v>
      </c>
      <c r="F120" s="162" t="s">
        <v>67</v>
      </c>
      <c r="G120" s="162" t="s">
        <v>119</v>
      </c>
      <c r="H120" s="136" t="s">
        <v>120</v>
      </c>
      <c r="I120" s="137" t="s">
        <v>121</v>
      </c>
      <c r="J120" s="138" t="s">
        <v>17</v>
      </c>
    </row>
    <row r="121" spans="1:10" ht="16.5" customHeight="1" x14ac:dyDescent="0.3">
      <c r="A121" s="221"/>
      <c r="B121" s="139">
        <v>1</v>
      </c>
      <c r="C121" s="140"/>
      <c r="D121" s="140"/>
      <c r="E121" s="154"/>
      <c r="F121" s="163"/>
      <c r="G121" s="164"/>
      <c r="H121" s="141"/>
      <c r="I121" s="142"/>
      <c r="J121" s="143"/>
    </row>
    <row r="122" spans="1:10" x14ac:dyDescent="0.3">
      <c r="A122" s="222"/>
      <c r="B122" s="35">
        <v>2</v>
      </c>
      <c r="C122" s="36"/>
      <c r="D122" s="36"/>
      <c r="E122" s="155"/>
      <c r="F122" s="165"/>
      <c r="G122" s="166"/>
      <c r="H122" s="37"/>
      <c r="I122" s="144"/>
      <c r="J122" s="38"/>
    </row>
    <row r="123" spans="1:10" x14ac:dyDescent="0.3">
      <c r="A123" s="223"/>
      <c r="B123" s="39">
        <v>3</v>
      </c>
      <c r="C123" s="40"/>
      <c r="D123" s="40"/>
      <c r="E123" s="155"/>
      <c r="F123" s="167"/>
      <c r="G123" s="168"/>
      <c r="H123" s="37"/>
      <c r="I123" s="145"/>
      <c r="J123" s="41"/>
    </row>
    <row r="124" spans="1:10" ht="17.25" thickBot="1" x14ac:dyDescent="0.35">
      <c r="A124" s="224"/>
      <c r="B124" s="42" t="s">
        <v>65</v>
      </c>
      <c r="C124" s="43"/>
      <c r="D124" s="43"/>
      <c r="E124" s="156"/>
      <c r="F124" s="169"/>
      <c r="G124" s="170"/>
      <c r="H124" s="44"/>
      <c r="I124" s="146"/>
      <c r="J124" s="45"/>
    </row>
    <row r="125" spans="1:10" ht="16.5" customHeight="1" x14ac:dyDescent="0.3">
      <c r="A125" s="225"/>
      <c r="B125" s="32">
        <v>1</v>
      </c>
      <c r="C125" s="33"/>
      <c r="D125" s="33"/>
      <c r="E125" s="154"/>
      <c r="F125" s="171"/>
      <c r="G125" s="172"/>
      <c r="H125" s="141"/>
      <c r="I125" s="142"/>
      <c r="J125" s="34"/>
    </row>
    <row r="126" spans="1:10" x14ac:dyDescent="0.3">
      <c r="A126" s="222"/>
      <c r="B126" s="35">
        <v>2</v>
      </c>
      <c r="C126" s="36"/>
      <c r="D126" s="36"/>
      <c r="E126" s="155"/>
      <c r="F126" s="165"/>
      <c r="G126" s="166"/>
      <c r="H126" s="37"/>
      <c r="I126" s="144"/>
      <c r="J126" s="38"/>
    </row>
    <row r="127" spans="1:10" x14ac:dyDescent="0.3">
      <c r="A127" s="223"/>
      <c r="B127" s="39">
        <v>3</v>
      </c>
      <c r="C127" s="40"/>
      <c r="D127" s="40"/>
      <c r="E127" s="155"/>
      <c r="F127" s="167"/>
      <c r="G127" s="168"/>
      <c r="H127" s="37"/>
      <c r="I127" s="145"/>
      <c r="J127" s="41"/>
    </row>
    <row r="128" spans="1:10" ht="17.25" thickBot="1" x14ac:dyDescent="0.35">
      <c r="A128" s="224"/>
      <c r="B128" s="42" t="s">
        <v>65</v>
      </c>
      <c r="C128" s="43"/>
      <c r="D128" s="43"/>
      <c r="E128" s="156"/>
      <c r="F128" s="169"/>
      <c r="G128" s="170"/>
      <c r="H128" s="44"/>
      <c r="I128" s="146"/>
      <c r="J128" s="45"/>
    </row>
    <row r="129" spans="1:10" ht="16.5" customHeight="1" x14ac:dyDescent="0.3">
      <c r="A129" s="225"/>
      <c r="B129" s="32">
        <v>1</v>
      </c>
      <c r="C129" s="33"/>
      <c r="D129" s="33"/>
      <c r="E129" s="154"/>
      <c r="F129" s="171"/>
      <c r="G129" s="172"/>
      <c r="H129" s="141"/>
      <c r="I129" s="142"/>
      <c r="J129" s="34"/>
    </row>
    <row r="130" spans="1:10" x14ac:dyDescent="0.3">
      <c r="A130" s="222"/>
      <c r="B130" s="35">
        <v>2</v>
      </c>
      <c r="C130" s="36"/>
      <c r="D130" s="36"/>
      <c r="E130" s="155"/>
      <c r="F130" s="165"/>
      <c r="G130" s="166"/>
      <c r="H130" s="37"/>
      <c r="I130" s="144"/>
      <c r="J130" s="38"/>
    </row>
    <row r="131" spans="1:10" x14ac:dyDescent="0.3">
      <c r="A131" s="223"/>
      <c r="B131" s="39">
        <v>3</v>
      </c>
      <c r="C131" s="40"/>
      <c r="D131" s="40"/>
      <c r="E131" s="155"/>
      <c r="F131" s="167"/>
      <c r="G131" s="168"/>
      <c r="H131" s="37"/>
      <c r="I131" s="145"/>
      <c r="J131" s="41"/>
    </row>
    <row r="132" spans="1:10" ht="17.25" thickBot="1" x14ac:dyDescent="0.35">
      <c r="A132" s="224"/>
      <c r="B132" s="42" t="s">
        <v>65</v>
      </c>
      <c r="C132" s="43"/>
      <c r="D132" s="43"/>
      <c r="E132" s="156"/>
      <c r="F132" s="169"/>
      <c r="G132" s="170"/>
      <c r="H132" s="44"/>
      <c r="I132" s="146"/>
      <c r="J132" s="45"/>
    </row>
    <row r="133" spans="1:10" ht="16.5" customHeight="1" x14ac:dyDescent="0.3">
      <c r="A133" s="225"/>
      <c r="B133" s="32">
        <v>1</v>
      </c>
      <c r="C133" s="33"/>
      <c r="D133" s="33"/>
      <c r="E133" s="154"/>
      <c r="F133" s="171"/>
      <c r="G133" s="172"/>
      <c r="H133" s="141"/>
      <c r="I133" s="142"/>
      <c r="J133" s="34"/>
    </row>
    <row r="134" spans="1:10" x14ac:dyDescent="0.3">
      <c r="A134" s="222"/>
      <c r="B134" s="35">
        <v>2</v>
      </c>
      <c r="C134" s="36"/>
      <c r="D134" s="36"/>
      <c r="E134" s="155"/>
      <c r="F134" s="165"/>
      <c r="G134" s="166"/>
      <c r="H134" s="37"/>
      <c r="I134" s="144"/>
      <c r="J134" s="38"/>
    </row>
    <row r="135" spans="1:10" x14ac:dyDescent="0.3">
      <c r="A135" s="223"/>
      <c r="B135" s="39">
        <v>3</v>
      </c>
      <c r="C135" s="40"/>
      <c r="D135" s="40"/>
      <c r="E135" s="155"/>
      <c r="F135" s="167"/>
      <c r="G135" s="168"/>
      <c r="H135" s="37"/>
      <c r="I135" s="145"/>
      <c r="J135" s="41"/>
    </row>
    <row r="136" spans="1:10" ht="17.25" thickBot="1" x14ac:dyDescent="0.35">
      <c r="A136" s="224"/>
      <c r="B136" s="42" t="s">
        <v>65</v>
      </c>
      <c r="C136" s="43"/>
      <c r="D136" s="43"/>
      <c r="E136" s="156"/>
      <c r="F136" s="169"/>
      <c r="G136" s="170"/>
      <c r="H136" s="44"/>
      <c r="I136" s="146"/>
      <c r="J136" s="45"/>
    </row>
    <row r="138" spans="1:10" ht="18.75" x14ac:dyDescent="0.3">
      <c r="A138" s="220" t="s">
        <v>66</v>
      </c>
      <c r="B138" s="220"/>
      <c r="C138" s="220"/>
      <c r="D138" s="220"/>
      <c r="E138" s="220"/>
      <c r="F138" s="226"/>
      <c r="G138" s="226"/>
      <c r="H138" s="226"/>
      <c r="I138" s="226"/>
      <c r="J138" s="226"/>
    </row>
    <row r="139" spans="1:10" ht="30.75" customHeight="1" x14ac:dyDescent="0.3">
      <c r="A139" s="227" t="s">
        <v>122</v>
      </c>
      <c r="B139" s="227"/>
      <c r="C139" s="227"/>
      <c r="D139" s="147" t="s">
        <v>123</v>
      </c>
      <c r="E139" s="132" t="s">
        <v>67</v>
      </c>
    </row>
    <row r="140" spans="1:10" x14ac:dyDescent="0.3">
      <c r="A140" s="214" t="s">
        <v>4</v>
      </c>
      <c r="B140" s="214"/>
      <c r="C140" s="214"/>
      <c r="D140" s="148" t="s">
        <v>124</v>
      </c>
      <c r="E140" s="174" t="e">
        <f>AVERAGE(F121:F124)</f>
        <v>#DIV/0!</v>
      </c>
    </row>
    <row r="141" spans="1:10" x14ac:dyDescent="0.3">
      <c r="A141" s="214" t="s">
        <v>5</v>
      </c>
      <c r="B141" s="214"/>
      <c r="C141" s="214"/>
      <c r="D141" s="149"/>
      <c r="E141" s="174"/>
    </row>
    <row r="142" spans="1:10" x14ac:dyDescent="0.3">
      <c r="A142" s="214" t="s">
        <v>6</v>
      </c>
      <c r="B142" s="214"/>
      <c r="C142" s="214"/>
      <c r="D142" s="149"/>
      <c r="E142" s="174"/>
    </row>
    <row r="143" spans="1:10" x14ac:dyDescent="0.3">
      <c r="A143" s="228" t="s">
        <v>65</v>
      </c>
      <c r="B143" s="228"/>
      <c r="C143" s="228"/>
      <c r="D143" s="46"/>
      <c r="E143" s="174"/>
    </row>
    <row r="146" spans="1:10" x14ac:dyDescent="0.3">
      <c r="A146" s="29" t="s">
        <v>68</v>
      </c>
      <c r="E146" s="133"/>
      <c r="G146" s="173" t="s">
        <v>69</v>
      </c>
      <c r="H146" s="30"/>
      <c r="I146" s="30"/>
    </row>
    <row r="147" spans="1:10" x14ac:dyDescent="0.3">
      <c r="A147" s="229" t="s">
        <v>125</v>
      </c>
      <c r="B147" s="229"/>
      <c r="C147" s="229"/>
      <c r="D147" s="229"/>
      <c r="E147" s="229"/>
      <c r="F147" s="229"/>
      <c r="G147" s="229"/>
      <c r="H147" s="229"/>
      <c r="I147" s="229"/>
      <c r="J147" s="229"/>
    </row>
    <row r="148" spans="1:10" x14ac:dyDescent="0.3">
      <c r="A148" s="150" t="s">
        <v>126</v>
      </c>
      <c r="B148" s="230" t="s">
        <v>127</v>
      </c>
      <c r="C148" s="231"/>
      <c r="D148" s="231"/>
      <c r="E148" s="231"/>
      <c r="F148" s="231"/>
      <c r="G148" s="231"/>
      <c r="H148" s="231"/>
      <c r="I148" s="231"/>
      <c r="J148" s="231"/>
    </row>
    <row r="149" spans="1:10" x14ac:dyDescent="0.3">
      <c r="A149" s="151" t="s">
        <v>119</v>
      </c>
      <c r="B149" s="232" t="s">
        <v>128</v>
      </c>
      <c r="C149" s="233"/>
      <c r="D149" s="233"/>
      <c r="E149" s="233"/>
      <c r="F149" s="233"/>
      <c r="G149" s="233"/>
      <c r="H149" s="233"/>
      <c r="I149" s="233"/>
      <c r="J149" s="234"/>
    </row>
    <row r="150" spans="1:10" x14ac:dyDescent="0.3">
      <c r="A150" s="151" t="s">
        <v>129</v>
      </c>
      <c r="B150" s="232" t="s">
        <v>130</v>
      </c>
      <c r="C150" s="233"/>
      <c r="D150" s="233"/>
      <c r="E150" s="233"/>
      <c r="F150" s="233"/>
      <c r="G150" s="233"/>
      <c r="H150" s="233"/>
      <c r="I150" s="233"/>
      <c r="J150" s="234"/>
    </row>
    <row r="151" spans="1:10" x14ac:dyDescent="0.3">
      <c r="A151" s="235"/>
      <c r="B151" s="236"/>
      <c r="C151" s="236"/>
      <c r="D151" s="236"/>
      <c r="E151" s="236"/>
      <c r="F151" s="236"/>
      <c r="G151" s="236"/>
      <c r="H151" s="236"/>
      <c r="I151" s="236"/>
      <c r="J151" s="236"/>
    </row>
    <row r="152" spans="1:10" x14ac:dyDescent="0.3">
      <c r="A152" s="229" t="s">
        <v>125</v>
      </c>
      <c r="B152" s="229"/>
      <c r="C152" s="229"/>
      <c r="D152" s="229"/>
      <c r="E152" s="229"/>
      <c r="F152" s="229"/>
      <c r="G152" s="229"/>
      <c r="H152" s="229"/>
      <c r="I152" s="229"/>
      <c r="J152" s="229"/>
    </row>
    <row r="153" spans="1:10" x14ac:dyDescent="0.3">
      <c r="A153" s="236" t="s">
        <v>70</v>
      </c>
      <c r="B153" s="236"/>
      <c r="C153" s="236"/>
      <c r="D153" s="236"/>
      <c r="E153" s="236"/>
      <c r="F153" s="236"/>
      <c r="G153" s="236"/>
      <c r="H153" s="236"/>
      <c r="I153" s="236"/>
      <c r="J153" s="236"/>
    </row>
  </sheetData>
  <mergeCells count="80">
    <mergeCell ref="A153:J153"/>
    <mergeCell ref="A139:C139"/>
    <mergeCell ref="A140:C140"/>
    <mergeCell ref="A141:C141"/>
    <mergeCell ref="A142:C142"/>
    <mergeCell ref="A143:C143"/>
    <mergeCell ref="A147:J147"/>
    <mergeCell ref="B148:J148"/>
    <mergeCell ref="B149:J149"/>
    <mergeCell ref="B150:J150"/>
    <mergeCell ref="A151:J151"/>
    <mergeCell ref="A152:J152"/>
    <mergeCell ref="A138:J138"/>
    <mergeCell ref="A114:B114"/>
    <mergeCell ref="C114:J114"/>
    <mergeCell ref="A116:B116"/>
    <mergeCell ref="C116:J116"/>
    <mergeCell ref="A117:B117"/>
    <mergeCell ref="C117:J117"/>
    <mergeCell ref="A119:J119"/>
    <mergeCell ref="A121:A124"/>
    <mergeCell ref="A125:A128"/>
    <mergeCell ref="A129:A132"/>
    <mergeCell ref="A133:A136"/>
    <mergeCell ref="A113:B113"/>
    <mergeCell ref="C113:J113"/>
    <mergeCell ref="A89:C89"/>
    <mergeCell ref="A90:C90"/>
    <mergeCell ref="A91:C91"/>
    <mergeCell ref="A95:J95"/>
    <mergeCell ref="B96:J96"/>
    <mergeCell ref="B97:J97"/>
    <mergeCell ref="B98:J98"/>
    <mergeCell ref="A99:J99"/>
    <mergeCell ref="A100:J100"/>
    <mergeCell ref="A101:J101"/>
    <mergeCell ref="A110:J110"/>
    <mergeCell ref="A88:C88"/>
    <mergeCell ref="A64:B64"/>
    <mergeCell ref="C64:J64"/>
    <mergeCell ref="A65:B65"/>
    <mergeCell ref="C65:J65"/>
    <mergeCell ref="A67:J67"/>
    <mergeCell ref="A69:A72"/>
    <mergeCell ref="A73:A76"/>
    <mergeCell ref="A77:A80"/>
    <mergeCell ref="A81:A84"/>
    <mergeCell ref="A86:J86"/>
    <mergeCell ref="A87:C87"/>
    <mergeCell ref="A62:B62"/>
    <mergeCell ref="C62:J62"/>
    <mergeCell ref="A40:C40"/>
    <mergeCell ref="A41:C41"/>
    <mergeCell ref="A42:C42"/>
    <mergeCell ref="A46:J46"/>
    <mergeCell ref="B47:J47"/>
    <mergeCell ref="B48:J48"/>
    <mergeCell ref="B49:J49"/>
    <mergeCell ref="A50:J50"/>
    <mergeCell ref="A58:J58"/>
    <mergeCell ref="A61:B61"/>
    <mergeCell ref="C61:J61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3">
    <dataValidation type="list" allowBlank="1" showInputMessage="1" showErrorMessage="1" sqref="H20:I35 H69:I84 H121:I136">
      <formula1>$R$3:$R$4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0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topLeftCell="A22" zoomScale="85" zoomScaleNormal="90" zoomScaleSheetLayoutView="85" workbookViewId="0">
      <selection activeCell="C31" sqref="C31:F3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51" t="s">
        <v>137</v>
      </c>
      <c r="B2" s="251"/>
      <c r="C2" s="251"/>
      <c r="D2" s="251"/>
      <c r="E2" s="251"/>
      <c r="F2" s="251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46" t="s">
        <v>12</v>
      </c>
      <c r="B11" s="246"/>
      <c r="C11" s="246"/>
      <c r="D11" s="246"/>
      <c r="E11" s="246"/>
      <c r="F11" s="246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49"/>
      <c r="C14" s="249"/>
      <c r="D14" s="249"/>
      <c r="E14" s="249"/>
      <c r="F14" s="249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49"/>
      <c r="C15" s="249"/>
      <c r="D15" s="249"/>
      <c r="E15" s="249"/>
      <c r="F15" s="249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50" t="s">
        <v>20</v>
      </c>
      <c r="B17" s="250"/>
      <c r="C17" s="250"/>
      <c r="D17" s="250"/>
      <c r="E17" s="250"/>
      <c r="F17" s="250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28</v>
      </c>
      <c r="B18" s="15" t="s">
        <v>24</v>
      </c>
      <c r="C18" s="15" t="s">
        <v>25</v>
      </c>
      <c r="D18" s="247" t="s">
        <v>15</v>
      </c>
      <c r="E18" s="248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75" t="s">
        <v>42</v>
      </c>
      <c r="B19" s="16" t="s">
        <v>8</v>
      </c>
      <c r="C19" s="16">
        <v>5</v>
      </c>
      <c r="D19" s="254" t="s">
        <v>43</v>
      </c>
      <c r="E19" s="255"/>
      <c r="F19" s="261" t="s">
        <v>34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76"/>
      <c r="B20" s="17" t="s">
        <v>9</v>
      </c>
      <c r="C20" s="17">
        <v>10</v>
      </c>
      <c r="D20" s="259" t="s">
        <v>35</v>
      </c>
      <c r="E20" s="260"/>
      <c r="F20" s="262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77"/>
      <c r="B21" s="18" t="s">
        <v>10</v>
      </c>
      <c r="C21" s="18">
        <v>15</v>
      </c>
      <c r="D21" s="252" t="s">
        <v>36</v>
      </c>
      <c r="E21" s="253"/>
      <c r="F21" s="263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ht="18.95" customHeight="1" x14ac:dyDescent="0.25">
      <c r="A22" s="256" t="s">
        <v>40</v>
      </c>
      <c r="B22" s="16" t="s">
        <v>8</v>
      </c>
      <c r="C22" s="16">
        <v>5</v>
      </c>
      <c r="D22" s="254" t="s">
        <v>44</v>
      </c>
      <c r="E22" s="255"/>
      <c r="F22" s="272" t="s">
        <v>45</v>
      </c>
      <c r="G22" s="22"/>
      <c r="H22" s="22"/>
      <c r="I22" s="22"/>
      <c r="J22" s="22"/>
      <c r="K22" s="22"/>
      <c r="L22" s="22"/>
      <c r="M22" s="22"/>
      <c r="N22" s="22"/>
      <c r="O22" s="7"/>
      <c r="P22" s="7"/>
    </row>
    <row r="23" spans="1:16" ht="18.95" customHeight="1" x14ac:dyDescent="0.25">
      <c r="A23" s="257"/>
      <c r="B23" s="17" t="s">
        <v>9</v>
      </c>
      <c r="C23" s="17">
        <v>10</v>
      </c>
      <c r="D23" s="259" t="s">
        <v>46</v>
      </c>
      <c r="E23" s="260"/>
      <c r="F23" s="273"/>
      <c r="G23" s="22"/>
      <c r="H23" s="22"/>
      <c r="I23" s="22"/>
      <c r="J23" s="22"/>
      <c r="K23" s="22"/>
      <c r="L23" s="22"/>
      <c r="M23" s="22"/>
      <c r="N23" s="22"/>
      <c r="O23" s="7"/>
      <c r="P23" s="7"/>
    </row>
    <row r="24" spans="1:16" ht="18.95" customHeight="1" thickBot="1" x14ac:dyDescent="0.3">
      <c r="A24" s="258"/>
      <c r="B24" s="18" t="s">
        <v>10</v>
      </c>
      <c r="C24" s="18">
        <v>15</v>
      </c>
      <c r="D24" s="252" t="s">
        <v>47</v>
      </c>
      <c r="E24" s="253"/>
      <c r="F24" s="273"/>
      <c r="G24" s="22"/>
      <c r="H24" s="22"/>
      <c r="I24" s="22"/>
      <c r="J24" s="22"/>
      <c r="K24" s="22"/>
      <c r="L24" s="22"/>
      <c r="M24" s="22"/>
      <c r="N24" s="22"/>
      <c r="O24" s="7"/>
      <c r="P24" s="7"/>
    </row>
    <row r="25" spans="1:16" ht="18.95" customHeight="1" x14ac:dyDescent="0.25">
      <c r="A25" s="256" t="s">
        <v>48</v>
      </c>
      <c r="B25" s="16" t="s">
        <v>8</v>
      </c>
      <c r="C25" s="16">
        <v>5</v>
      </c>
      <c r="D25" s="254" t="s">
        <v>49</v>
      </c>
      <c r="E25" s="255"/>
      <c r="F25" s="273"/>
      <c r="G25" s="22"/>
      <c r="H25" s="22"/>
      <c r="I25" s="22"/>
      <c r="J25" s="22"/>
      <c r="K25" s="22"/>
      <c r="L25" s="22"/>
      <c r="M25" s="22"/>
      <c r="N25" s="22"/>
      <c r="O25" s="7"/>
      <c r="P25" s="7"/>
    </row>
    <row r="26" spans="1:16" ht="18.95" customHeight="1" x14ac:dyDescent="0.25">
      <c r="A26" s="257"/>
      <c r="B26" s="17" t="s">
        <v>9</v>
      </c>
      <c r="C26" s="17">
        <v>10</v>
      </c>
      <c r="D26" s="259" t="s">
        <v>50</v>
      </c>
      <c r="E26" s="260"/>
      <c r="F26" s="273"/>
      <c r="G26" s="22"/>
      <c r="H26" s="22"/>
      <c r="I26" s="22"/>
      <c r="J26" s="22"/>
      <c r="K26" s="22"/>
      <c r="L26" s="22"/>
      <c r="M26" s="22"/>
      <c r="N26" s="22"/>
      <c r="O26" s="7"/>
      <c r="P26" s="7"/>
    </row>
    <row r="27" spans="1:16" ht="18.95" customHeight="1" thickBot="1" x14ac:dyDescent="0.3">
      <c r="A27" s="258"/>
      <c r="B27" s="18" t="s">
        <v>10</v>
      </c>
      <c r="C27" s="18">
        <v>15</v>
      </c>
      <c r="D27" s="252" t="s">
        <v>51</v>
      </c>
      <c r="E27" s="253"/>
      <c r="F27" s="274"/>
      <c r="G27" s="22"/>
      <c r="H27" s="22"/>
      <c r="I27" s="22"/>
      <c r="J27" s="22"/>
      <c r="K27" s="22"/>
      <c r="L27" s="22"/>
      <c r="M27" s="22"/>
      <c r="N27" s="22"/>
      <c r="O27" s="7"/>
      <c r="P27" s="7"/>
    </row>
    <row r="28" spans="1:16" x14ac:dyDescent="0.25">
      <c r="A28" s="12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11.5" customHeight="1" x14ac:dyDescent="0.25">
      <c r="A29" s="264" t="s">
        <v>73</v>
      </c>
      <c r="B29" s="265"/>
      <c r="C29" s="265"/>
      <c r="D29" s="265"/>
      <c r="E29" s="265"/>
      <c r="F29" s="265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30" customHeight="1" thickBot="1" x14ac:dyDescent="0.3">
      <c r="A30" s="266" t="s">
        <v>23</v>
      </c>
      <c r="B30" s="267"/>
      <c r="C30" s="267"/>
      <c r="D30" s="267"/>
      <c r="E30" s="267"/>
      <c r="F30" s="26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33" customHeight="1" x14ac:dyDescent="0.25">
      <c r="A31" s="278" t="s">
        <v>18</v>
      </c>
      <c r="B31" s="279"/>
      <c r="C31" s="268">
        <f>'Podrobný rozpočet projektu '!G20</f>
        <v>0</v>
      </c>
      <c r="D31" s="269"/>
      <c r="E31" s="269"/>
      <c r="F31" s="269"/>
      <c r="G31" s="7"/>
      <c r="H31" s="13" t="e">
        <f>C31+#REF!</f>
        <v>#REF!</v>
      </c>
      <c r="I31" s="7" t="e">
        <f>C31/H31</f>
        <v>#REF!</v>
      </c>
      <c r="J31" s="7"/>
      <c r="K31" s="7"/>
      <c r="L31" s="7"/>
      <c r="M31" s="7"/>
      <c r="N31" s="7"/>
      <c r="O31" s="7"/>
      <c r="P31" s="7"/>
    </row>
    <row r="32" spans="1:16" ht="47.25" customHeight="1" thickBot="1" x14ac:dyDescent="0.3">
      <c r="A32" s="237" t="s">
        <v>37</v>
      </c>
      <c r="B32" s="238"/>
      <c r="C32" s="270"/>
      <c r="D32" s="271"/>
      <c r="E32" s="271"/>
      <c r="F32" s="271"/>
      <c r="G32" s="7"/>
      <c r="H32" s="7"/>
      <c r="I32" s="7" t="e">
        <f>#REF!/H31</f>
        <v>#REF!</v>
      </c>
      <c r="J32" s="7"/>
      <c r="K32" s="7"/>
      <c r="L32" s="7"/>
      <c r="M32" s="7"/>
      <c r="N32" s="7"/>
      <c r="O32" s="7"/>
      <c r="P32" s="7"/>
    </row>
    <row r="33" spans="1:16" ht="33" customHeight="1" thickBot="1" x14ac:dyDescent="0.3">
      <c r="A33" s="241" t="s">
        <v>19</v>
      </c>
      <c r="B33" s="242"/>
      <c r="C33" s="243" t="e">
        <f>(C31/C32)</f>
        <v>#DIV/0!</v>
      </c>
      <c r="D33" s="244"/>
      <c r="E33" s="244"/>
      <c r="F33" s="244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30.75" customHeight="1" thickBot="1" x14ac:dyDescent="0.3">
      <c r="A34" s="237" t="s">
        <v>52</v>
      </c>
      <c r="B34" s="238"/>
      <c r="C34" s="239"/>
      <c r="D34" s="240"/>
      <c r="E34" s="240"/>
      <c r="F34" s="240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27.75" customHeight="1" thickBot="1" x14ac:dyDescent="0.3">
      <c r="A35" s="241" t="s">
        <v>19</v>
      </c>
      <c r="B35" s="242"/>
      <c r="C35" s="243" t="e">
        <f>C31/C34</f>
        <v>#DIV/0!</v>
      </c>
      <c r="D35" s="244"/>
      <c r="E35" s="244"/>
      <c r="F35" s="244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E36" s="4"/>
      <c r="F36" s="4"/>
    </row>
    <row r="37" spans="1:16" ht="15.75" customHeight="1" x14ac:dyDescent="0.25">
      <c r="E37" s="11"/>
      <c r="F37" s="11"/>
    </row>
    <row r="38" spans="1:16" ht="15.75" customHeight="1" x14ac:dyDescent="0.25">
      <c r="B38" s="2"/>
      <c r="C38" s="2"/>
      <c r="D38" s="2"/>
      <c r="E38" s="11"/>
      <c r="F38" s="11"/>
      <c r="G38" s="2"/>
      <c r="H38" s="2"/>
      <c r="I38" s="2"/>
      <c r="J38" s="2"/>
      <c r="K38" s="2"/>
    </row>
    <row r="39" spans="1:16" ht="15.75" x14ac:dyDescent="0.25">
      <c r="A39" s="19"/>
      <c r="B39" s="153"/>
      <c r="C39" s="245"/>
      <c r="D39" s="245"/>
      <c r="E39" s="245"/>
      <c r="F39" s="245"/>
      <c r="G39" s="2"/>
      <c r="H39" s="2"/>
      <c r="I39" s="2"/>
      <c r="J39" s="2"/>
      <c r="K39" s="2"/>
    </row>
    <row r="40" spans="1:16" ht="15.75" x14ac:dyDescent="0.25">
      <c r="A40" s="20"/>
      <c r="B40" s="20"/>
      <c r="C40" s="20"/>
      <c r="D40" s="20"/>
      <c r="E40" s="20"/>
      <c r="F40" s="20"/>
    </row>
  </sheetData>
  <sheetProtection formatCells="0" selectLockedCells="1"/>
  <mergeCells count="33">
    <mergeCell ref="D24:E24"/>
    <mergeCell ref="F22:F27"/>
    <mergeCell ref="A33:B33"/>
    <mergeCell ref="C33:F33"/>
    <mergeCell ref="A19:A21"/>
    <mergeCell ref="D19:E19"/>
    <mergeCell ref="A31:B31"/>
    <mergeCell ref="A2:F2"/>
    <mergeCell ref="A32:B32"/>
    <mergeCell ref="D27:E27"/>
    <mergeCell ref="D25:E25"/>
    <mergeCell ref="A25:A27"/>
    <mergeCell ref="D26:E26"/>
    <mergeCell ref="F19:F21"/>
    <mergeCell ref="D20:E20"/>
    <mergeCell ref="D21:E21"/>
    <mergeCell ref="A22:A24"/>
    <mergeCell ref="D22:E22"/>
    <mergeCell ref="D23:E23"/>
    <mergeCell ref="A29:F29"/>
    <mergeCell ref="A30:F30"/>
    <mergeCell ref="C31:F31"/>
    <mergeCell ref="C32:F32"/>
    <mergeCell ref="A11:F11"/>
    <mergeCell ref="D18:E18"/>
    <mergeCell ref="B14:F14"/>
    <mergeCell ref="B15:F15"/>
    <mergeCell ref="A17:F17"/>
    <mergeCell ref="A34:B34"/>
    <mergeCell ref="C34:F34"/>
    <mergeCell ref="A35:B35"/>
    <mergeCell ref="C35:F35"/>
    <mergeCell ref="C39:F39"/>
  </mergeCells>
  <conditionalFormatting sqref="C31:F31">
    <cfRule type="containsText" dxfId="0" priority="1" operator="containsText" text="zvoľte status DPH">
      <formula>NOT(ISERROR(SEARCH("zvoľte status DPH",C31)))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2017-05-17T08:39:28Z</cp:lastPrinted>
  <dcterms:created xsi:type="dcterms:W3CDTF">2015-05-13T12:53:37Z</dcterms:created>
  <dcterms:modified xsi:type="dcterms:W3CDTF">2018-03-28T11:26:36Z</dcterms:modified>
</cp:coreProperties>
</file>