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2. OM\7.2 OMaPPP\Vyzvy OPKZP\32.Vyzva-OPKZP-PO1-SC111-2017-32-NRO\Usmernenie 5\po IPK\"/>
    </mc:Choice>
  </mc:AlternateContent>
  <bookViews>
    <workbookView xWindow="0" yWindow="0" windowWidth="20490" windowHeight="7650"/>
  </bookViews>
  <sheets>
    <sheet name="Podrobný rozpočet projektu " sheetId="8" r:id="rId1"/>
    <sheet name="Prieskum trhu" sheetId="11"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 '!$A$1:$M$55</definedName>
    <definedName name="_xlnm.Print_Area" localSheetId="2">'Value for Money'!$A$1:$F$36</definedName>
    <definedName name="Rozpočet">#REF!</definedName>
    <definedName name="sadzba">#REF!</definedName>
    <definedName name="Z_E3D3196C_1CA0_4670_8C94_C8773279E7A3_.wvu.Rows" localSheetId="1" hidden="1">'Prieskum trhu'!$52:$52,'Prieskum trhu'!#REF!</definedName>
  </definedNames>
  <calcPr calcId="162913"/>
</workbook>
</file>

<file path=xl/calcChain.xml><?xml version="1.0" encoding="utf-8"?>
<calcChain xmlns="http://schemas.openxmlformats.org/spreadsheetml/2006/main">
  <c r="D40" i="11" l="1"/>
  <c r="D41" i="11"/>
  <c r="D42" i="11"/>
  <c r="D43" i="11"/>
  <c r="D99" i="11"/>
  <c r="D100" i="11"/>
  <c r="D101" i="11"/>
  <c r="D102" i="11"/>
  <c r="D159" i="11"/>
  <c r="D160" i="11"/>
  <c r="D161" i="11"/>
  <c r="D162" i="11"/>
  <c r="H17" i="8" l="1"/>
  <c r="G17" i="8"/>
  <c r="G22" i="8" s="1"/>
  <c r="C31" i="4" s="1"/>
  <c r="J34" i="8"/>
  <c r="J33" i="8"/>
  <c r="J32" i="8"/>
  <c r="J31" i="8"/>
  <c r="J30" i="8"/>
  <c r="J29" i="8"/>
  <c r="J28" i="8"/>
  <c r="I34" i="8"/>
  <c r="I33" i="8"/>
  <c r="I32" i="8"/>
  <c r="I31" i="8"/>
  <c r="I30" i="8"/>
  <c r="I29" i="8"/>
  <c r="I28" i="8"/>
  <c r="H30" i="8"/>
  <c r="G30" i="8"/>
  <c r="H29" i="8"/>
  <c r="G29" i="8"/>
  <c r="G28" i="8"/>
  <c r="H34" i="8"/>
  <c r="H33" i="8"/>
  <c r="H32" i="8"/>
  <c r="H31" i="8"/>
  <c r="H28" i="8"/>
  <c r="H18" i="8"/>
  <c r="J18" i="8" s="1"/>
  <c r="H21" i="8"/>
  <c r="J21" i="8" s="1"/>
  <c r="H20" i="8"/>
  <c r="J20" i="8" s="1"/>
  <c r="H19" i="8"/>
  <c r="J19" i="8" s="1"/>
  <c r="G34" i="8"/>
  <c r="G33" i="8"/>
  <c r="G32" i="8"/>
  <c r="G31" i="8"/>
  <c r="G21" i="8"/>
  <c r="I21" i="8" s="1"/>
  <c r="G20" i="8"/>
  <c r="I20" i="8" s="1"/>
  <c r="G19" i="8"/>
  <c r="I19" i="8" s="1"/>
  <c r="G18" i="8"/>
  <c r="I18" i="8" s="1"/>
  <c r="J17" i="8" l="1"/>
  <c r="H22" i="8"/>
  <c r="I17" i="8"/>
  <c r="I22" i="8" s="1"/>
  <c r="J22" i="8"/>
  <c r="I35" i="8"/>
  <c r="J35" i="8"/>
  <c r="I36" i="8" l="1"/>
  <c r="J36" i="8" l="1"/>
  <c r="C35" i="4"/>
  <c r="H31" i="4" l="1"/>
  <c r="I32" i="4" s="1"/>
  <c r="C33" i="4"/>
  <c r="I31" i="4" l="1"/>
</calcChain>
</file>

<file path=xl/comments1.xml><?xml version="1.0" encoding="utf-8"?>
<comments xmlns="http://schemas.openxmlformats.org/spreadsheetml/2006/main">
  <authors>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23"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8" authorId="0" shapeId="0">
      <text>
        <r>
          <rPr>
            <sz val="9"/>
            <color indexed="81"/>
            <rFont val="Tahoma"/>
            <family val="2"/>
            <charset val="238"/>
          </rPr>
          <t>Názov položky a cena bez DPH sú preklápané do príslušnej aktivity podrobného rozpočtu projektu - časti realizovanej žiadateľom</t>
        </r>
      </text>
    </comment>
    <comment ref="A6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7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8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97" authorId="0" shapeId="0">
      <text>
        <r>
          <rPr>
            <sz val="9"/>
            <color indexed="81"/>
            <rFont val="Tahoma"/>
            <family val="2"/>
            <charset val="238"/>
          </rPr>
          <t>Názov položky a cena bez DPH sú preklápané do príslušnej aktivity podrobného rozpočtu projektu - časti realizovanej žiadateľom</t>
        </r>
      </text>
    </comment>
    <comment ref="A12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3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3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3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14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4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157" authorId="0"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<sst xmlns="http://schemas.openxmlformats.org/spreadsheetml/2006/main" count="324" uniqueCount="182">
  <si>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</si>
  <si>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</si>
  <si>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</si>
  <si>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</si>
  <si>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</si>
  <si>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</si>
  <si>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</si>
  <si>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</si>
  <si>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</si>
  <si>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</si>
  <si>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</si>
  <si>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</si>
  <si>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</si>
  <si>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</si>
  <si>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</si>
  <si>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</si>
  <si>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Vypočítaná hodnota Value for Money (EUR/t/rok)</t>
  </si>
  <si>
    <t>Výpočet hodnoty Value for Money</t>
  </si>
  <si>
    <t>Miera príspevku projektu 
k špecifickému cieľu</t>
  </si>
  <si>
    <t>Počet bodov 
v odbornom hodnotení 
za kritérium 1.2</t>
  </si>
  <si>
    <t>Skupina výdavkov</t>
  </si>
  <si>
    <t>Spôsob stanovenia výšky výdavku</t>
  </si>
  <si>
    <t>Hlavná aktivita projektu</t>
  </si>
  <si>
    <t>Prieskum trhu</t>
  </si>
  <si>
    <t>Iné</t>
  </si>
  <si>
    <t>Zdôvodnenie nevyhnutnosti výdavku</t>
  </si>
  <si>
    <t>Zvýšená kapacita pre triedenie komunálnych odpadov</t>
  </si>
  <si>
    <t>1 000 - 3 000</t>
  </si>
  <si>
    <t>menej ako 1 000</t>
  </si>
  <si>
    <r>
      <t>Cieľová hodnota merateľného ukazovateľa projektu (t/rok)
"</t>
    </r>
    <r>
      <rPr>
        <b/>
        <i/>
        <sz val="12"/>
        <rFont val="Arial"/>
        <family val="2"/>
        <charset val="238"/>
      </rPr>
      <t>Zvýšená kapacita pre triedenie komunálnych odpadov</t>
    </r>
    <r>
      <rPr>
        <sz val="12"/>
        <rFont val="Arial"/>
        <family val="2"/>
        <charset val="238"/>
      </rPr>
      <t>"</t>
    </r>
  </si>
  <si>
    <t>Podrobný rozpočet projektu</t>
  </si>
  <si>
    <t>Triedený zber komunálnych odpadov</t>
  </si>
  <si>
    <t>Zhodnocovanie biologicky rozložiteľného komunálneho odpadu</t>
  </si>
  <si>
    <t>Mechanicko-biologická úprava zmesových komunálnych odpadov</t>
  </si>
  <si>
    <t xml:space="preserve">Triedený zber zložiek komunálnych odpadov </t>
  </si>
  <si>
    <t>viac ako  3 000</t>
  </si>
  <si>
    <t>viac ako 1 000</t>
  </si>
  <si>
    <t>Zvýšená kapacita pre zhodnocovanie odpadov</t>
  </si>
  <si>
    <t>500 - 1 000</t>
  </si>
  <si>
    <t>menej ako 500</t>
  </si>
  <si>
    <r>
      <t xml:space="preserve">Mechanicko - biologická úprava zmesových komunálnych odpadov </t>
    </r>
    <r>
      <rPr>
        <b/>
        <i/>
        <sz val="11"/>
        <color rgb="FFFF0000"/>
        <rFont val="Arial"/>
        <family val="2"/>
        <charset val="238"/>
      </rPr>
      <t/>
    </r>
  </si>
  <si>
    <t>viac ako 300</t>
  </si>
  <si>
    <t>150 - 300</t>
  </si>
  <si>
    <t>menej ako 150</t>
  </si>
  <si>
    <r>
      <t>Cieľová hodnota merateľného ukazovateľa projektu (t/rok)
"</t>
    </r>
    <r>
      <rPr>
        <b/>
        <i/>
        <sz val="12"/>
        <rFont val="Arial"/>
        <family val="2"/>
        <charset val="238"/>
      </rPr>
      <t>Zvýšená kapacita pre zhodnocovanie odpadov</t>
    </r>
    <r>
      <rPr>
        <sz val="12"/>
        <rFont val="Arial"/>
        <family val="2"/>
        <charset val="238"/>
      </rPr>
      <t xml:space="preserve">" </t>
    </r>
  </si>
  <si>
    <t>áno</t>
  </si>
  <si>
    <t>nie</t>
  </si>
  <si>
    <t>Názov aktivity projektu:</t>
  </si>
  <si>
    <t>Názov predmetu zákazky</t>
  </si>
  <si>
    <t>Sumarizačná tabuľka prieskum trhu</t>
  </si>
  <si>
    <t>Cenová ponuka č.</t>
  </si>
  <si>
    <t>...</t>
  </si>
  <si>
    <t>Vyhodnotenie prieskum trhu</t>
  </si>
  <si>
    <t>Cena bez DPH</t>
  </si>
  <si>
    <t>V......................................dňa.....................</t>
  </si>
  <si>
    <t>štatutárny orgán žiadateľa</t>
  </si>
  <si>
    <t>Por. číslo výdavku</t>
  </si>
  <si>
    <t>Merná jednotka</t>
  </si>
  <si>
    <t>Počet jednotiek</t>
  </si>
  <si>
    <t>Jednotková cena bez DPH 
(EUR)</t>
  </si>
  <si>
    <t>Vecný popis výdavku</t>
  </si>
  <si>
    <t>1.n</t>
  </si>
  <si>
    <t xml:space="preserve">Projektový manažér - interný (pracovná zmluva) </t>
  </si>
  <si>
    <t>Projektový manažér - externý</t>
  </si>
  <si>
    <t>ks</t>
  </si>
  <si>
    <t>Stála tabuľa</t>
  </si>
  <si>
    <t>Plagát</t>
  </si>
  <si>
    <t xml:space="preserve">Publikovanie článku o projekte </t>
  </si>
  <si>
    <r>
      <t xml:space="preserve">SPOLU Podporné aktivity projektu </t>
    </r>
    <r>
      <rPr>
        <i/>
        <sz val="12"/>
        <rFont val="Arial Narrow"/>
        <family val="2"/>
        <charset val="238"/>
      </rPr>
      <t>(celkové oprávnené nepriame výdavky projektu)</t>
    </r>
  </si>
  <si>
    <t>Inštrukcie k vyplneniu Podrobného rozpočtu projektu</t>
  </si>
  <si>
    <t>Z roletového menu vyberte relevantnú hlavnú aktivitu projektu.</t>
  </si>
  <si>
    <t>Poradové číslo výdavku</t>
  </si>
  <si>
    <t>Opis predmetu zákazky + parametre</t>
  </si>
  <si>
    <t>Názov zákazky resp.  časti zákazky (samostatného funkčnéo celku)</t>
  </si>
  <si>
    <t>Názov zákazky resp.  časti zákazky</t>
  </si>
  <si>
    <t xml:space="preserve"> </t>
  </si>
  <si>
    <t>Dočasný (veľkoplošný) pútač</t>
  </si>
  <si>
    <r>
      <t>SPOLU Hlavná aktivita projektu</t>
    </r>
    <r>
      <rPr>
        <sz val="12"/>
        <rFont val="Arial Narrow"/>
        <family val="2"/>
        <charset val="238"/>
      </rPr>
      <t xml:space="preserve"> </t>
    </r>
    <r>
      <rPr>
        <i/>
        <sz val="12"/>
        <rFont val="Arial Narrow"/>
        <family val="2"/>
        <charset val="238"/>
      </rPr>
      <t>(celkové oprávnené priame výdavky projektu)</t>
    </r>
  </si>
  <si>
    <r>
      <t>Legenda</t>
    </r>
    <r>
      <rPr>
        <b/>
        <strike/>
        <sz val="11"/>
        <color rgb="FFFF0000"/>
        <rFont val="Arial Narrow"/>
        <family val="2"/>
        <charset val="238"/>
      </rPr>
      <t/>
    </r>
  </si>
  <si>
    <t>Vecne oprávnený výdavok</t>
  </si>
  <si>
    <t>OV po zohľadnení finančnej medzery</t>
  </si>
  <si>
    <t>bez DPH  
(EUR)</t>
  </si>
  <si>
    <t>s DPH
(EUR)</t>
  </si>
  <si>
    <t xml:space="preserve">Projektový manažér - interný (dohoda o práci vykonáv. mimo prac. pomeru) </t>
  </si>
  <si>
    <t>1.1</t>
  </si>
  <si>
    <t>1.2</t>
  </si>
  <si>
    <t>2.1</t>
  </si>
  <si>
    <t>2.2</t>
  </si>
  <si>
    <t>2.3</t>
  </si>
  <si>
    <t>2.4</t>
  </si>
  <si>
    <t>2.5</t>
  </si>
  <si>
    <t>2.6</t>
  </si>
  <si>
    <t>2.7</t>
  </si>
  <si>
    <r>
      <t>521</t>
    </r>
    <r>
      <rPr>
        <sz val="11"/>
        <color rgb="FFFF0000"/>
        <rFont val="Arial Narrow"/>
        <family val="2"/>
        <charset val="238"/>
      </rPr>
      <t xml:space="preserve"> -</t>
    </r>
    <r>
      <rPr>
        <sz val="11"/>
        <rFont val="Arial Narrow"/>
        <family val="2"/>
        <charset val="238"/>
      </rPr>
      <t xml:space="preserve"> Mzdové výdavky</t>
    </r>
  </si>
  <si>
    <r>
      <t xml:space="preserve">521 </t>
    </r>
    <r>
      <rPr>
        <sz val="11"/>
        <color rgb="FFFF0000"/>
        <rFont val="Arial Narrow"/>
        <family val="2"/>
        <charset val="238"/>
      </rPr>
      <t xml:space="preserve">- </t>
    </r>
    <r>
      <rPr>
        <sz val="11"/>
        <rFont val="Arial Narrow"/>
        <family val="2"/>
        <charset val="238"/>
      </rPr>
      <t>Mzdové výdavky</t>
    </r>
  </si>
  <si>
    <r>
      <t xml:space="preserve">518 </t>
    </r>
    <r>
      <rPr>
        <sz val="11"/>
        <color rgb="FFFF0000"/>
        <rFont val="Arial Narrow"/>
        <family val="2"/>
        <charset val="238"/>
      </rPr>
      <t xml:space="preserve">- </t>
    </r>
    <r>
      <rPr>
        <sz val="11"/>
        <rFont val="Arial Narrow"/>
        <family val="2"/>
        <charset val="238"/>
      </rPr>
      <t>Ostatné služby</t>
    </r>
  </si>
  <si>
    <r>
      <t xml:space="preserve">518 </t>
    </r>
    <r>
      <rPr>
        <sz val="11"/>
        <color rgb="FFFF0000"/>
        <rFont val="Arial Narrow"/>
        <family val="2"/>
        <charset val="238"/>
      </rPr>
      <t>-</t>
    </r>
    <r>
      <rPr>
        <sz val="11"/>
        <rFont val="Arial Narrow"/>
        <family val="2"/>
        <charset val="238"/>
      </rPr>
      <t xml:space="preserve"> Ostatné služby</t>
    </r>
  </si>
  <si>
    <r>
      <t xml:space="preserve">013 </t>
    </r>
    <r>
      <rPr>
        <sz val="11"/>
        <color rgb="FFFF0000"/>
        <rFont val="Arial Narrow"/>
        <family val="2"/>
        <charset val="238"/>
      </rPr>
      <t>-</t>
    </r>
    <r>
      <rPr>
        <sz val="11"/>
        <rFont val="Arial Narrow"/>
        <family val="2"/>
        <charset val="238"/>
      </rPr>
      <t xml:space="preserve"> Softvér</t>
    </r>
  </si>
  <si>
    <r>
      <t xml:space="preserve">014 </t>
    </r>
    <r>
      <rPr>
        <sz val="11"/>
        <color rgb="FFFF0000"/>
        <rFont val="Arial Narrow"/>
        <family val="2"/>
        <charset val="238"/>
      </rPr>
      <t>-</t>
    </r>
    <r>
      <rPr>
        <sz val="11"/>
        <rFont val="Arial Narrow"/>
        <family val="2"/>
        <charset val="238"/>
      </rPr>
      <t xml:space="preserve"> Oceniteľné práva</t>
    </r>
  </si>
  <si>
    <r>
      <t xml:space="preserve">021 </t>
    </r>
    <r>
      <rPr>
        <sz val="11"/>
        <color rgb="FFFF0000"/>
        <rFont val="Arial Narrow"/>
        <family val="2"/>
        <charset val="238"/>
      </rPr>
      <t>-</t>
    </r>
    <r>
      <rPr>
        <sz val="11"/>
        <rFont val="Arial Narrow"/>
        <family val="2"/>
        <charset val="238"/>
      </rPr>
      <t xml:space="preserve"> Stavby</t>
    </r>
  </si>
  <si>
    <r>
      <t xml:space="preserve">022 </t>
    </r>
    <r>
      <rPr>
        <sz val="11"/>
        <color rgb="FFFF0000"/>
        <rFont val="Arial Narrow"/>
        <family val="2"/>
        <charset val="238"/>
      </rPr>
      <t>-</t>
    </r>
    <r>
      <rPr>
        <sz val="11"/>
        <rFont val="Arial Narrow"/>
        <family val="2"/>
        <charset val="238"/>
      </rPr>
      <t xml:space="preserve"> Samostatné hnuteľné veci a súbory hnuteľných vecí</t>
    </r>
  </si>
  <si>
    <r>
      <t xml:space="preserve">023 </t>
    </r>
    <r>
      <rPr>
        <sz val="11"/>
        <color rgb="FFFF0000"/>
        <rFont val="Arial Narrow"/>
        <family val="2"/>
        <charset val="238"/>
      </rPr>
      <t xml:space="preserve">- </t>
    </r>
    <r>
      <rPr>
        <sz val="11"/>
        <rFont val="Arial Narrow"/>
        <family val="2"/>
        <charset val="238"/>
      </rPr>
      <t>Dopravné prostriedky</t>
    </r>
  </si>
  <si>
    <r>
      <t xml:space="preserve">027 </t>
    </r>
    <r>
      <rPr>
        <sz val="11"/>
        <color rgb="FFFF0000"/>
        <rFont val="Arial Narrow"/>
        <family val="2"/>
        <charset val="238"/>
      </rPr>
      <t>-</t>
    </r>
    <r>
      <rPr>
        <sz val="11"/>
        <rFont val="Arial Narrow"/>
        <family val="2"/>
        <charset val="238"/>
      </rPr>
      <t xml:space="preserve"> Pozemky</t>
    </r>
  </si>
  <si>
    <r>
      <t xml:space="preserve">112 </t>
    </r>
    <r>
      <rPr>
        <sz val="11"/>
        <color rgb="FFFF0000"/>
        <rFont val="Arial Narrow"/>
        <family val="2"/>
        <charset val="238"/>
      </rPr>
      <t>-</t>
    </r>
    <r>
      <rPr>
        <sz val="11"/>
        <rFont val="Arial Narrow"/>
        <family val="2"/>
        <charset val="238"/>
      </rPr>
      <t xml:space="preserve"> Zásoby</t>
    </r>
  </si>
  <si>
    <r>
      <t xml:space="preserve">930 </t>
    </r>
    <r>
      <rPr>
        <sz val="11"/>
        <color rgb="FFFF0000"/>
        <rFont val="Arial Narrow"/>
        <family val="2"/>
        <charset val="238"/>
      </rPr>
      <t xml:space="preserve">- </t>
    </r>
    <r>
      <rPr>
        <sz val="11"/>
        <rFont val="Arial Narrow"/>
        <family val="2"/>
        <charset val="238"/>
      </rPr>
      <t>Rezerva na nepredvídané výdavky</t>
    </r>
  </si>
  <si>
    <t>HAP</t>
  </si>
  <si>
    <t>PAP</t>
  </si>
  <si>
    <t>Platná zmluva s úspešným uchádzačom z procesu VO/obstarávania</t>
  </si>
  <si>
    <t>Víťazná cenová ponuka alebo návrh zmluvy úspešného uchádzača z procesu VO/obstarávania</t>
  </si>
  <si>
    <t>Platná zmluva s úspešným uchádzačom z procesu VO/obstarávania, pri rešpektovaní stanoveného percentuálneho limitu</t>
  </si>
  <si>
    <t>Víťazná cenová ponuka alebo návrh zmluvy úspešného uchádzača z procesu VO/obstarávania, pri rešpektovaní stanoveného percentuálneho limitu</t>
  </si>
  <si>
    <t>Prieskum trhu, pri rešpektovaní stanoveného percentuálneho limitu</t>
  </si>
  <si>
    <t>Znalecký posudok</t>
  </si>
  <si>
    <t xml:space="preserve">Kúpna zmluva na kúpu nehnuteľnosti, resp. zmluva o budúcej kúpnej zmluve </t>
  </si>
  <si>
    <t>Pracovná zmluva, resp. mzda za rovnakú/porovnateľnú prácu, pri rešpektovaní stanoveného finančného a percentuálneho limitu</t>
  </si>
  <si>
    <t>Dohoda o práci vykonávanej mimo pracovného pomeru, resp. odmena za rovnakú/porovnateľnú prácu, pri rešpektovaní stanoveného finančného a percentuálneho limitu</t>
  </si>
  <si>
    <t>Použitím stanoveného finančného a percentuálneho limitu</t>
  </si>
  <si>
    <t>Platná zmluva s úspešným uchádzačom z procesu VO/obstarávania, pri rešpektovaní stanoveného finančného a percentuálneho limitu</t>
  </si>
  <si>
    <t>Prieskum trhu, pri rešpektovaní stanoveného finančného a percentuálneho limitu</t>
  </si>
  <si>
    <t xml:space="preserve">Percentuálny limit </t>
  </si>
  <si>
    <t>Žiadateľ uvedie počet jednotiek pre každý (relevantný) oprávnený výdavok.</t>
  </si>
  <si>
    <r>
      <t xml:space="preserve">S P O L U za projekt </t>
    </r>
    <r>
      <rPr>
        <i/>
        <sz val="14"/>
        <rFont val="Arial Narrow"/>
        <family val="2"/>
        <charset val="238"/>
      </rPr>
      <t>(celkové oprávnené výdavky projektu)</t>
    </r>
  </si>
  <si>
    <r>
      <t xml:space="preserve">SPOLU za projekt </t>
    </r>
    <r>
      <rPr>
        <sz val="12"/>
        <rFont val="Arial Narrow"/>
        <family val="2"/>
        <charset val="238"/>
      </rPr>
      <t>(celkové oprávnené výdavky projektu)</t>
    </r>
  </si>
  <si>
    <t>Stavebný rozpočet</t>
  </si>
  <si>
    <r>
      <t>Jednotková cena bez DPH</t>
    </r>
    <r>
      <rPr>
        <b/>
        <sz val="11"/>
        <color theme="0"/>
        <rFont val="Arial Narrow"/>
        <family val="2"/>
        <charset val="238"/>
      </rPr>
      <t xml:space="preserve">
(EUR)</t>
    </r>
  </si>
  <si>
    <t>Jednotková cena bez DPH (EUR)</t>
  </si>
  <si>
    <t>predloženie cenových ponúk od potenciálnych dodávateľov (písomne, elektronicky)</t>
  </si>
  <si>
    <t xml:space="preserve">prieskum cien v cenníkoch verejne dostupných na internete </t>
  </si>
  <si>
    <t>iný spôsob</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</si>
  <si>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</si>
  <si>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</si>
  <si>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</si>
  <si>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</si>
  <si>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</si>
  <si>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</si>
  <si>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</si>
  <si>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</si>
  <si>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</si>
  <si>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</si>
  <si>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</si>
  <si>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</si>
  <si>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</si>
  <si>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Miera finančnej medzery</t>
  </si>
  <si>
    <t>bez DPH
(EUR)</t>
  </si>
  <si>
    <t>Podporné aktivity projektu</t>
  </si>
  <si>
    <t>Miera finančnej mezdery</t>
  </si>
  <si>
    <t>Uveďte poradové číslo výdavku. V prípade, ak je potrebné zadefinovať podaktivity v rámci realizácie hlavnej aktivity projektu, žiadateľ je oprávnený si prispôsobiť číslovanie výdavkov.</t>
  </si>
  <si>
    <r>
      <t xml:space="preserve">Výška vecne oprávneného výdavku zodpovedá tej časti výdavku, ktorý spĺňa podmienky oprávnenosti výdavkov </t>
    </r>
    <r>
      <rPr>
        <u/>
        <sz val="12"/>
        <rFont val="Arial Narrow"/>
        <family val="2"/>
        <charset val="238"/>
      </rPr>
      <t>pred</t>
    </r>
    <r>
      <rPr>
        <sz val="12"/>
        <rFont val="Arial Narrow"/>
        <family val="2"/>
        <charset val="238"/>
      </rPr>
      <t xml:space="preserve"> zohľadnením finančnej medzery v zmysle finančnej analýzy.
Výška vecne oprávneného výdavku </t>
    </r>
    <r>
      <rPr>
        <u/>
        <sz val="12"/>
        <rFont val="Arial Narrow"/>
        <family val="2"/>
        <charset val="238"/>
      </rPr>
      <t>bez/s</t>
    </r>
    <r>
      <rPr>
        <sz val="12"/>
        <rFont val="Arial Narrow"/>
        <family val="2"/>
        <charset val="238"/>
      </rPr>
      <t xml:space="preserve"> DPH sa vypočíta automaticky (po zadaní údajov do stĺpca "Počet jednotiek" a "Jednotková cena bez DPH", resp. "Jednotková cena bez DPH/celková cena práce"). DPH sa v stĺpci H pripočíta automaticky, ako 20 % z oprávneného výdavku bez DPH uvedeného v stĺpci G (</t>
    </r>
    <r>
      <rPr>
        <u/>
        <sz val="12"/>
        <rFont val="Arial Narrow"/>
        <family val="2"/>
        <charset val="238"/>
      </rPr>
      <t>s výnimkou</t>
    </r>
    <r>
      <rPr>
        <sz val="12"/>
        <rFont val="Arial Narrow"/>
        <family val="2"/>
        <charset val="238"/>
      </rPr>
      <t xml:space="preserve"> mzdových výdavkov). V prípade špecifických výdavkov, na ktoré sa </t>
    </r>
    <r>
      <rPr>
        <u/>
        <sz val="12"/>
        <rFont val="Arial Narrow"/>
        <family val="2"/>
        <charset val="238"/>
      </rPr>
      <t>DPH nevzťahuje</t>
    </r>
    <r>
      <rPr>
        <sz val="12"/>
        <rFont val="Arial Narrow"/>
        <family val="2"/>
        <charset val="238"/>
      </rPr>
      <t xml:space="preserve"> (nepodliehajú DPH), je žiadateľ </t>
    </r>
    <r>
      <rPr>
        <u/>
        <sz val="12"/>
        <rFont val="Arial Narrow"/>
        <family val="2"/>
        <charset val="238"/>
      </rPr>
      <t>povinný</t>
    </r>
    <r>
      <rPr>
        <sz val="12"/>
        <rFont val="Arial Narrow"/>
        <family val="2"/>
        <charset val="238"/>
      </rPr>
      <t xml:space="preserve"> upraviť vzorec uvedený v stĺpci H tak, aby hodnota v stĺpci H bola rovnaká, ako hodnota v stĺpci G (napr. H17=G17).
V prípade, ak žiadateľ má nárok na odpočet DPH (je zdaniteľnou osobou v rozsahu projektu), za oprávnený výdavok je považovaná výška výdavku </t>
    </r>
    <r>
      <rPr>
        <u/>
        <sz val="12"/>
        <rFont val="Arial Narrow"/>
        <family val="2"/>
        <charset val="238"/>
      </rPr>
      <t>bez DPH</t>
    </r>
    <r>
      <rPr>
        <sz val="12"/>
        <rFont val="Arial Narrow"/>
        <family val="2"/>
        <charset val="238"/>
      </rPr>
      <t xml:space="preserve"> (po zohľadnení finančnej medzery).
V prípade, ak žiadateľ nemá nárok na odpočet DPH (nie je zdaniteľnou osobou v rozsahu projektu), za oprávnený výdavok je považovaná výška výdavku </t>
    </r>
    <r>
      <rPr>
        <u/>
        <sz val="12"/>
        <rFont val="Arial Narrow"/>
        <family val="2"/>
        <charset val="238"/>
      </rPr>
      <t>s DPH</t>
    </r>
    <r>
      <rPr>
        <sz val="12"/>
        <rFont val="Arial Narrow"/>
        <family val="2"/>
        <charset val="238"/>
      </rPr>
      <t xml:space="preserve"> (po zohľadnení finančnej medzery).
V prípade, ak vysúťažený dodávateľ stavebných prác/tovaru, resp. poskytovateľ služby </t>
    </r>
    <r>
      <rPr>
        <u/>
        <sz val="12"/>
        <rFont val="Arial Narrow"/>
        <family val="2"/>
        <charset val="238"/>
      </rPr>
      <t>nie je</t>
    </r>
    <r>
      <rPr>
        <sz val="12"/>
        <rFont val="Arial Narrow"/>
        <family val="2"/>
        <charset val="238"/>
      </rPr>
      <t xml:space="preserve"> platiteľ DPH, žiadateľ uvedie v stĺpci H rovnakú sumu ako v stĺpci G.</t>
    </r>
  </si>
  <si>
    <t>Ide o sumu celkových oprávnených výdavkov projektu bez/s DPH (po zohľadnení finančnej medzery). V prípade, ak je DPH neoprávneným výdavkom, je celkovým oprávneným výdavkom projektu suma bez DPH. V prípade, ak je DPH oprávneným výdavkom, celkovým oprávneným výdavkom projektu je suma s DPH.</t>
  </si>
  <si>
    <t>Vecne oprávnený výdavok bez/s DPH (EUR)</t>
  </si>
  <si>
    <t>OV po zohľadnení finančnej mezdery bez/s DPH (EUR)</t>
  </si>
  <si>
    <r>
      <t xml:space="preserve">Príloha č. </t>
    </r>
    <r>
      <rPr>
        <i/>
        <strike/>
        <sz val="11"/>
        <color rgb="FFFF0000"/>
        <rFont val="Arial Narrow"/>
        <family val="2"/>
        <charset val="238"/>
      </rPr>
      <t>7</t>
    </r>
    <r>
      <rPr>
        <i/>
        <sz val="11"/>
        <color rgb="FFFF0000"/>
        <rFont val="Arial Narrow"/>
        <family val="2"/>
        <charset val="238"/>
      </rPr>
      <t>5</t>
    </r>
    <r>
      <rPr>
        <i/>
        <sz val="11"/>
        <rFont val="Arial Narrow"/>
        <family val="2"/>
        <charset val="238"/>
      </rPr>
      <t xml:space="preserve"> ŽoNFP - Podporná dokumentácia k oprávnenosti výdavkov</t>
    </r>
  </si>
  <si>
    <r>
      <rPr>
        <sz val="11"/>
        <color rgb="FFFF0000"/>
        <rFont val="Arial Narrow"/>
        <family val="2"/>
        <charset val="238"/>
      </rPr>
      <t>osobo</t>
    </r>
    <r>
      <rPr>
        <sz val="11"/>
        <rFont val="Arial Narrow"/>
        <family val="2"/>
        <charset val="238"/>
      </rPr>
      <t>mesiac</t>
    </r>
  </si>
  <si>
    <r>
      <rPr>
        <sz val="11"/>
        <color rgb="FFFF0000"/>
        <rFont val="Arial Narrow"/>
        <family val="2"/>
        <charset val="238"/>
      </rPr>
      <t>osobo</t>
    </r>
    <r>
      <rPr>
        <sz val="11"/>
        <rFont val="Arial Narrow"/>
        <family val="2"/>
        <charset val="238"/>
      </rPr>
      <t>hodina</t>
    </r>
  </si>
  <si>
    <t>Finančný a percentuálny limit</t>
  </si>
  <si>
    <r>
      <rPr>
        <b/>
        <strike/>
        <sz val="11"/>
        <color rgb="FFFF0000"/>
        <rFont val="Arial Narrow"/>
        <family val="2"/>
        <charset val="238"/>
      </rPr>
      <t>OV po zohľadnení finančnej medzery</t>
    </r>
    <r>
      <rPr>
        <b/>
        <sz val="11"/>
        <color rgb="FFFF0000"/>
        <rFont val="Arial Narrow"/>
        <family val="2"/>
        <charset val="238"/>
      </rPr>
      <t xml:space="preserve">
Oprávnený výdavok</t>
    </r>
  </si>
  <si>
    <r>
      <t>Pomenovanie výdavkov závisí od spôsobu stanovenia výšky výdavku.
V prípade výdavkov, ktoré podliehajú VO/obstarávaniu, a ak už bola na základe ukončeného VO/obstarávania uzatvorená zmluva s úspešným uchádzačom z procesu VO/obstarávania, resp. v rámci VO/obstarávania už bola vybraná víťazná cenová ponuka alebo úspešný uchádzač z procesu VO/obstarávania predložil návrh zmluvy (ale ešte nedošlo k uzatvoreniu zmluvy), uvádza sa konkrétne pomenovanie výdavku uvedené</t>
    </r>
    <r>
      <rPr>
        <strike/>
        <sz val="12"/>
        <color rgb="FFFF0000"/>
        <rFont val="Arial Narrow"/>
        <family val="2"/>
        <charset val="238"/>
      </rPr>
      <t>ho</t>
    </r>
    <r>
      <rPr>
        <sz val="12"/>
        <rFont val="Arial Narrow"/>
        <family val="2"/>
        <charset val="238"/>
      </rPr>
      <t xml:space="preserve"> v zmluve s </t>
    </r>
    <r>
      <rPr>
        <strike/>
        <sz val="12"/>
        <color rgb="FFFF0000"/>
        <rFont val="Arial Narrow"/>
        <family val="2"/>
        <charset val="238"/>
      </rPr>
      <t>dodávateľom/poskytovateľom</t>
    </r>
    <r>
      <rPr>
        <sz val="12"/>
        <color rgb="FFFF0000"/>
        <rFont val="Arial Narrow"/>
        <family val="2"/>
        <charset val="238"/>
      </rPr>
      <t>úspešným uchádzačom</t>
    </r>
    <r>
      <rPr>
        <sz val="12"/>
        <rFont val="Arial Narrow"/>
        <family val="2"/>
        <charset val="238"/>
      </rPr>
      <t xml:space="preserve">, resp. vo víťaznej cenovej ponuke  /návrhu zmluvy. V ostatných prípadoch výdavkov, ktoré podliehajú VO/obstarávaniu, sa uvádza všeobecné pomenovanie </t>
    </r>
    <r>
      <rPr>
        <sz val="12"/>
        <color rgb="FFFF0000"/>
        <rFont val="Arial Narrow"/>
        <family val="2"/>
        <charset val="238"/>
      </rPr>
      <t>predmetu zákazky</t>
    </r>
    <r>
      <rPr>
        <sz val="12"/>
        <rFont val="Arial Narrow"/>
        <family val="2"/>
        <charset val="238"/>
      </rPr>
      <t xml:space="preserve"> použité v rámci VO/obstarávania.
V prípade výdavkov </t>
    </r>
    <r>
      <rPr>
        <strike/>
        <sz val="12"/>
        <color rgb="FFFF0000"/>
        <rFont val="Arial Narrow"/>
        <family val="2"/>
        <charset val="238"/>
      </rPr>
      <t xml:space="preserve">určených </t>
    </r>
    <r>
      <rPr>
        <sz val="12"/>
        <color rgb="FFFF0000"/>
        <rFont val="Arial Narrow"/>
        <family val="2"/>
        <charset val="238"/>
      </rPr>
      <t>, ktorých výška bola stanovená</t>
    </r>
    <r>
      <rPr>
        <sz val="12"/>
        <rFont val="Arial Narrow"/>
        <family val="2"/>
        <charset val="238"/>
      </rPr>
      <t xml:space="preserve"> na základe prieskumu trhu, sa použije všeobecné pomenovanie zákazky, resp. jej časti.
Výdavky sa uvádzajú na agregovanej úrovni, t. j. neuvádzajú sa výdavky na úrovni podpoložiek ale výdavkvy po jednotlivých zákazkach, resp. častiach zákazky alebo pracovných pozíciách.
V prípade, ak počet riadkov pre zadanie všetkých výdavkov nie je postačujúci, počet riadkov tabuľky rozšírte podľa potreby. Riadky je potrebné vkladať tak, aby celkový súčet zahŕňal aj novovložené riadky.</t>
    </r>
  </si>
  <si>
    <r>
      <t xml:space="preserve">Z roletového menu vyberte príslušnú skupinu oprávnených výdavkov v súlade s prílohou č. 4 výzvy - Osobitné podmienky oprávnenosti výdavkov. </t>
    </r>
    <r>
      <rPr>
        <sz val="12"/>
        <color rgb="FFFF0000"/>
        <rFont val="Arial Narrow"/>
        <family val="2"/>
        <charset val="238"/>
      </rPr>
      <t>Skupiny výdavkov, ktoré nie sú uvedené v rámci prílohy č. 4 výzvy - Osobitné podmienky oprávnenosti výdavkov sú považované za neopravné.</t>
    </r>
    <r>
      <rPr>
        <sz val="12"/>
        <rFont val="Arial Narrow"/>
        <family val="2"/>
        <charset val="238"/>
      </rPr>
      <t xml:space="preserve">
Ak výsledkom jedného prieskumu trhu (napr. zákazka je rozdelená na časti) sú dve položky, z ktorých jedna je klasifikovaná napr. ako majetok a druhá je klasifikovaná ako zásoby, žiadateľ takého položky výdavku v Podrobnom rozpočte projektu uvedie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</si>
  <si>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r>
      <t xml:space="preserve">Merná jednotka sa stanoví s ohľadom na typ výdavku. 
V prípade mzdových výdavkov zamestnancov pracujúcich na projekte na základe pracovnej zmluvy, je mernou jednotkou "osobomesiac". V prípade mzdových výdavkov zamestnancov pracujúcich na projekte na základe dohody o práci vykonávanej mimo pracovného pomeru, je mernou jednotkou "osobohodina", a to v súlade s Príručkou k oprávnenosti výdavkov. 
V prípade výdavku (položky) zodpovedajúcemu samostatnému funkčnému celku, ktorého výška bola stanovená na základe prieskumu trhu, platnej zmluvy s </t>
    </r>
    <r>
      <rPr>
        <strike/>
        <sz val="12"/>
        <color rgb="FFFF0000"/>
        <rFont val="Arial Narrow"/>
        <family val="2"/>
        <charset val="238"/>
      </rPr>
      <t>dodávateľom/poskytovateľom,</t>
    </r>
    <r>
      <rPr>
        <sz val="12"/>
        <rFont val="Arial Narrow"/>
        <family val="2"/>
        <charset val="238"/>
      </rPr>
      <t xml:space="preserve">  </t>
    </r>
    <r>
      <rPr>
        <sz val="12"/>
        <color rgb="FFFF0000"/>
        <rFont val="Arial Narrow"/>
        <family val="2"/>
        <charset val="238"/>
      </rPr>
      <t>úspešným uchádzačom</t>
    </r>
    <r>
      <rPr>
        <sz val="12"/>
        <rFont val="Arial Narrow"/>
        <family val="2"/>
        <charset val="238"/>
      </rPr>
      <t xml:space="preserve"> alebo víťaznej cenovej ponuky/návrhu zmluvy úspešného uchádzača z procesu VO/obstarávania </t>
    </r>
    <r>
      <rPr>
        <sz val="12"/>
        <color rgb="FFFF0000"/>
        <rFont val="Arial Narrow"/>
        <family val="2"/>
        <charset val="238"/>
      </rPr>
      <t>alebo rozpočtu stavby</t>
    </r>
    <r>
      <rPr>
        <sz val="12"/>
        <rFont val="Arial Narrow"/>
        <family val="2"/>
        <charset val="238"/>
      </rPr>
      <t xml:space="preserve">, sa uvádza merná jednotka "ks", počet jednotiek 1 a cena za dodávku daného funkčného celku. </t>
    </r>
    <r>
      <rPr>
        <strike/>
        <sz val="12"/>
        <color rgb="FFFF0000"/>
        <rFont val="Arial Narrow"/>
        <family val="2"/>
        <charset val="238"/>
      </rPr>
      <t xml:space="preserve">V prípade výdavku (položky), ktorého výška bola stanovená na základe výsledkov prieskumu trhu, sa cena bez DPH z prieskumu trhu v štruktúre podľa predchádzajúcej vety prenesie do Podrobného rozpočtu projektu. </t>
    </r>
  </si>
  <si>
    <r>
      <t xml:space="preserve">Jednotková cena sa uvádza s presnosťou na dve desatinné miesta.
Žiadateľ uvedie jednotkovú cenu bez DPH.
V prípade výdavku (položky) zodpovedajúcemu samostatnému funkčnému celku, ktorého výška bola stanovená na základe platnej zmluvy s </t>
    </r>
    <r>
      <rPr>
        <strike/>
        <sz val="12"/>
        <color rgb="FFFF0000"/>
        <rFont val="Arial Narrow"/>
        <family val="2"/>
        <charset val="238"/>
      </rPr>
      <t>dodávateľom/poskytovateľom</t>
    </r>
    <r>
      <rPr>
        <sz val="12"/>
        <color rgb="FFFF0000"/>
        <rFont val="Arial Narrow"/>
        <family val="2"/>
        <charset val="238"/>
      </rPr>
      <t xml:space="preserve"> úspešným uchádzačom</t>
    </r>
    <r>
      <rPr>
        <sz val="12"/>
        <rFont val="Arial Narrow"/>
        <family val="2"/>
        <charset val="238"/>
      </rPr>
      <t xml:space="preserve"> alebo víťaznej cenovej ponuky/návrhu zmluvy úspešného uchádzača z procesu VO/obstarávania, sa uvádza cena bez DPH vyplývajúca z platnej zmluvy s </t>
    </r>
    <r>
      <rPr>
        <sz val="12"/>
        <color rgb="FFFF0000"/>
        <rFont val="Arial Narrow"/>
        <family val="2"/>
        <charset val="238"/>
      </rPr>
      <t xml:space="preserve">úspešným uchádzačom </t>
    </r>
    <r>
      <rPr>
        <strike/>
        <sz val="12"/>
        <color rgb="FFFF0000"/>
        <rFont val="Arial Narrow"/>
        <family val="2"/>
        <charset val="238"/>
      </rPr>
      <t>dodávateľom/poskytovateľom</t>
    </r>
    <r>
      <rPr>
        <sz val="12"/>
        <rFont val="Arial Narrow"/>
        <family val="2"/>
        <charset val="238"/>
      </rPr>
      <t xml:space="preserve">, resp. víťaznej cenovej ponuky/návrhu zmluvy úspešného uchádzača z procesu VO/obstarávania. 
V prípade výdavku, ktorého výška bola stanovená na základe prieskumu trhu, sa uvádza priemerná cena bez DPH, určená ako </t>
    </r>
    <r>
      <rPr>
        <u/>
        <sz val="12"/>
        <rFont val="Arial Narrow"/>
        <family val="2"/>
        <charset val="238"/>
      </rPr>
      <t>aritmetický priemer</t>
    </r>
    <r>
      <rPr>
        <sz val="12"/>
        <rFont val="Arial Narrow"/>
        <family val="2"/>
        <charset val="238"/>
      </rPr>
      <t xml:space="preserve"> získaných cenových ponúk od rôznych potenciálnych dodávateľov.
</t>
    </r>
    <r>
      <rPr>
        <sz val="12"/>
        <color rgb="FFFF0000"/>
        <rFont val="Arial Narrow"/>
        <family val="2"/>
        <charset val="238"/>
      </rPr>
      <t>V prípade výdavku vychádzajúceho z rozpočtu stavby sa uvádza cena diela, resp. stavebných prác ako celku v zmysle stavebného rozpočtu po odpočítaní prípadných neoprávnených výdavkov (ak relevantné). V takom prípade sa odporúča v rozpočte stavby jednoznačne (napríklad farebne aleobo inak) odlíšiť oprávnené výdavky od výdavkov, ktoré nevstupujú do celkových oprávnených výdavkov zahrnutých v Podrobnom rozpočte projektu.</t>
    </r>
    <r>
      <rPr>
        <sz val="12"/>
        <rFont val="Arial Narrow"/>
        <family val="2"/>
        <charset val="238"/>
      </rPr>
      <t xml:space="preserve">
V prípade mzdových výdavkov sa uvádza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 / hodinovej odmeny nesmie presiahnuť </t>
    </r>
    <r>
      <rPr>
        <b/>
        <sz val="12"/>
        <rFont val="Arial Narrow"/>
        <family val="2"/>
        <charset val="238"/>
      </rPr>
      <t xml:space="preserve">finančný limit </t>
    </r>
    <r>
      <rPr>
        <sz val="12"/>
        <rFont val="Arial Narrow"/>
        <family val="2"/>
        <charset val="238"/>
      </rPr>
      <t xml:space="preserve">stanovený pre konkrétnu pracovnú pozíciu. Oprávnené pracovné pozície pre túto výzvu sú uvedené v prílohe č. 4 výzvy - Osobitné podmienky oprávnenosti výdavkov a pre ne stanovené finančné limity sú uvedené v Príručke k oprávnenosti výdavkov. </t>
    </r>
  </si>
  <si>
    <r>
      <t xml:space="preserve">OV po zohľadnení finančnej medzery predstavuje výšku vecne oprávneného výdavku očisteného MFM. Výsledkom je výška oprávneného výdavku, na ktorú sa aplikuje intenzita pomoci za účelom vyčíslenia NFP. Výška oprávneného výdavku po zohľadnení finančnej medzery bez/s DPH sa vypočíta automaticky (ako súčin vecne oprávneného výdavku bez/s DPH a MFM uvedenej v bunke C12) </t>
    </r>
    <r>
      <rPr>
        <u/>
        <sz val="12"/>
        <rFont val="Arial Narrow"/>
        <family val="2"/>
        <charset val="238"/>
      </rPr>
      <t>s výnimkou</t>
    </r>
    <r>
      <rPr>
        <sz val="12"/>
        <rFont val="Arial Narrow"/>
        <family val="2"/>
        <charset val="238"/>
      </rPr>
      <t xml:space="preserve"> </t>
    </r>
    <r>
      <rPr>
        <strike/>
        <sz val="12"/>
        <color rgb="FFFF0000"/>
        <rFont val="Arial Narrow"/>
        <family val="2"/>
        <charset val="238"/>
      </rPr>
      <t>výdavkov na</t>
    </r>
    <r>
      <rPr>
        <sz val="12"/>
        <rFont val="Arial Narrow"/>
        <family val="2"/>
        <charset val="238"/>
      </rPr>
      <t xml:space="preserve"> rezerv</t>
    </r>
    <r>
      <rPr>
        <strike/>
        <sz val="12"/>
        <color rgb="FFFF0000"/>
        <rFont val="Arial Narrow"/>
        <family val="2"/>
        <charset val="238"/>
      </rPr>
      <t>u</t>
    </r>
    <r>
      <rPr>
        <sz val="12"/>
        <color rgb="FFFF0000"/>
        <rFont val="Arial Narrow"/>
        <family val="2"/>
        <charset val="238"/>
      </rPr>
      <t>y</t>
    </r>
    <r>
      <rPr>
        <sz val="12"/>
        <rFont val="Arial Narrow"/>
        <family val="2"/>
        <charset val="238"/>
      </rPr>
      <t xml:space="preserve"> na nepredvídané výdavky (</t>
    </r>
    <r>
      <rPr>
        <sz val="12"/>
        <color rgb="FFFF0000"/>
        <rFont val="Arial Narrow"/>
        <family val="2"/>
        <charset val="238"/>
      </rPr>
      <t>skupina výdavkov 930)</t>
    </r>
    <r>
      <rPr>
        <sz val="12"/>
        <rFont val="Arial Narrow"/>
        <family val="2"/>
        <charset val="238"/>
      </rPr>
      <t>.</t>
    </r>
  </si>
  <si>
    <r>
      <t xml:space="preserve">V tomto stĺpci sa uvádzajú všetky doplňujúce informácie potrebné pre bližší popis výdavku z hľadiska jeho </t>
    </r>
    <r>
      <rPr>
        <u/>
        <sz val="12"/>
        <rFont val="Arial Narrow"/>
        <family val="2"/>
        <charset val="238"/>
      </rPr>
      <t>predmetnu, resp. rozsahu</t>
    </r>
    <r>
      <rPr>
        <strike/>
        <sz val="12"/>
        <color rgb="FFFF0000"/>
        <rFont val="Arial Narrow"/>
        <family val="2"/>
        <charset val="238"/>
      </rPr>
      <t>, a to najmä v</t>
    </r>
    <r>
      <rPr>
        <sz val="12"/>
        <color rgb="FFFF0000"/>
        <rFont val="Arial Narrow"/>
        <family val="2"/>
        <charset val="238"/>
      </rPr>
      <t>. V</t>
    </r>
    <r>
      <rPr>
        <sz val="12"/>
        <rFont val="Arial Narrow"/>
        <family val="2"/>
        <charset val="238"/>
      </rPr>
      <t xml:space="preserve"> prípadoch, ak:
- sa na príslušný výdavok vzťahuje </t>
    </r>
    <r>
      <rPr>
        <strike/>
        <sz val="12"/>
        <color rgb="FFFF0000"/>
        <rFont val="Arial Narrow"/>
        <family val="2"/>
        <charset val="238"/>
      </rPr>
      <t>napr. RO stanovený</t>
    </r>
    <r>
      <rPr>
        <sz val="12"/>
        <rFont val="Arial Narrow"/>
        <family val="2"/>
        <charset val="238"/>
      </rPr>
      <t xml:space="preserve"> percentuálny limit, žiadateľ uvedie výpočet výšky výdavku za použitia príslušného percentuálneho limitu uvedeného v Príručke k oprávnenosti výdavkov;
- žiaden z preddefinovaných spôsobov uvádzaných v stĺpci "Spôsob stanovenia výšky výdavku" nie je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a nehmotný majetok okrem realizácie projektu </t>
    </r>
    <r>
      <rPr>
        <u/>
        <sz val="12"/>
        <rFont val="Arial Narrow"/>
        <family val="2"/>
        <charset val="238"/>
      </rPr>
      <t>aj na iné aktivity/činnosti nesúvisiace s realizáciou projektu</t>
    </r>
    <r>
      <rPr>
        <sz val="12"/>
        <rFont val="Arial Narrow"/>
        <family val="2"/>
        <charset val="238"/>
      </rPr>
      <t xml:space="preserve"> a v rámci predmetnej ŽoNFP si uplatňuje </t>
    </r>
    <r>
      <rPr>
        <u/>
        <sz val="12"/>
        <rFont val="Arial Narrow"/>
        <family val="2"/>
        <charset val="238"/>
      </rPr>
      <t>iba pomerné výdavky</t>
    </r>
    <r>
      <rPr>
        <sz val="12"/>
        <rFont val="Arial Narrow"/>
        <family val="2"/>
        <charset val="238"/>
      </rPr>
      <t xml:space="preserve"> na obstaranie tohto majetku, uvedie sa pomerná časť žiadaného výdavku (v %), ktorú si žiadateľ v rámci predmetnej ŽoNFP uplatňuje.
V prípade </t>
    </r>
    <r>
      <rPr>
        <u/>
        <sz val="12"/>
        <rFont val="Arial Narrow"/>
        <family val="2"/>
        <charset val="238"/>
      </rPr>
      <t>mzdových výdavkov</t>
    </r>
    <r>
      <rPr>
        <sz val="12"/>
        <rFont val="Arial Narrow"/>
        <family val="2"/>
        <charset val="238"/>
      </rPr>
      <t xml:space="preserve">, nárokovaných na pracovnej pozícii "Projektový manažér - interný", žiadateľ uvedie:
</t>
    </r>
    <r>
      <rPr>
        <sz val="12"/>
        <color rgb="FFFF0000"/>
        <rFont val="Arial Narrow"/>
        <family val="2"/>
        <charset val="238"/>
      </rPr>
      <t>- popis činností, ktoré bude zamestnanec/osoba pracujúca na dohodu vykonávať v súvislosti s riadením projektu - interné;</t>
    </r>
    <r>
      <rPr>
        <sz val="12"/>
        <rFont val="Arial Narrow"/>
        <family val="2"/>
        <charset val="238"/>
      </rPr>
      <t xml:space="preserve">
- počet osôb, ktoré budú v projekte zastávať uvedenú pracovnú pozíciu a v prípade, že pôjde o viac ako jednu osobu, zdôvodní potrebu zaradenia navrhovaného počtu zamestnancov/osôb pracujúcich na dohodu na zastávanie predmetnej pracovnej pozície v projekte;
- výpočty, ktorými dospel k stanoveniu hodnôt uvedených v stĺpcoch "Počet jednotiek" a "Jednotková cena bez DPH</t>
    </r>
    <r>
      <rPr>
        <strike/>
        <sz val="12"/>
        <color rgb="FFFF0000"/>
        <rFont val="Arial Narrow"/>
        <family val="2"/>
        <charset val="238"/>
      </rPr>
      <t>/celková cena práce</t>
    </r>
    <r>
      <rPr>
        <sz val="12"/>
        <rFont val="Arial Narrow"/>
        <family val="2"/>
        <charset val="238"/>
      </rPr>
      <t xml:space="preserve">" </t>
    </r>
    <r>
      <rPr>
        <strike/>
        <sz val="12"/>
        <color rgb="FFFF0000"/>
        <rFont val="Arial Narrow"/>
        <family val="2"/>
        <charset val="238"/>
      </rPr>
      <t>v rámci žiadaného výdavku</t>
    </r>
    <r>
      <rPr>
        <sz val="12"/>
        <rFont val="Arial Narrow"/>
        <family val="2"/>
        <charset val="238"/>
      </rPr>
      <t>, vrátane určenia výšky odvodov zamestnávateľa;
- v prípade osôb pracujúcich na projekte na základe dohody o práci vykonávanej mimo pracovného pomeru (§§ 223 až 228a zákona č. 311/2001 Z. z. Zákonníka práce v znení neskorších predpisov), o aký typ vzťahu ide, t. j. dohodu o vykonaní práce, dohodu o pracovnej činnosti, resp. dohodu o brigádnickej práci študentov.
Zároveň upozorňujeme žiadateľa, že žiadané mzdové výdavky musia byť v súlade s Príručkou k oprávnenosti výdavkov, pričom je potrebné zohľadniť aj dosiahnutý stupeň vzdelania zamestnanca/osoby pracujúcej na dohodu a ďalšie požiadavky stanovené pre túto pracovnú pozíciu.
Okrem uvedeného sa v tomto stĺpci uvedie presná identifikácia dokumentu, v ktorom je uvedený bližší opis výdavku a ďalšie údaje pre vymedzenie oprávnenosti tohto výdavku (</t>
    </r>
    <r>
      <rPr>
        <strike/>
        <sz val="12"/>
        <color rgb="FFFF0000"/>
        <rFont val="Arial Narrow"/>
        <family val="2"/>
        <charset val="238"/>
      </rPr>
      <t>napr. prieskum trhu alebo zmluva s úspešným uchádzačom</t>
    </r>
    <r>
      <rPr>
        <sz val="12"/>
        <color rgb="FFFF0000"/>
        <rFont val="Arial Narrow"/>
        <family val="2"/>
        <charset val="238"/>
      </rPr>
      <t>ktoré nie sú obsiahnuté v iných dokumentoch tvoriacich prílohu ŽoNFP</t>
    </r>
    <r>
      <rPr>
        <sz val="12"/>
        <rFont val="Arial Narrow"/>
        <family val="2"/>
        <charset val="238"/>
      </rPr>
      <t>).</t>
    </r>
  </si>
  <si>
    <r>
      <t xml:space="preserve">Žiadateľ zdôvodní potrebu </t>
    </r>
    <r>
      <rPr>
        <sz val="12"/>
        <color rgb="FFFF0000"/>
        <rFont val="Arial Narrow"/>
        <family val="2"/>
        <charset val="238"/>
      </rPr>
      <t>každého</t>
    </r>
    <r>
      <rPr>
        <sz val="12"/>
        <rFont val="Arial Narrow"/>
        <family val="2"/>
        <charset val="238"/>
      </rPr>
      <t xml:space="preserve"> výdavku </t>
    </r>
    <r>
      <rPr>
        <sz val="12"/>
        <color rgb="FFFF0000"/>
        <rFont val="Arial Narrow"/>
        <family val="2"/>
        <charset val="238"/>
      </rPr>
      <t>(položky v Podrobnom rozpočte projektu)</t>
    </r>
    <r>
      <rPr>
        <sz val="12"/>
        <rFont val="Arial Narrow"/>
        <family val="2"/>
        <charset val="238"/>
      </rPr>
      <t xml:space="preserve"> z hľadiska jeho aktuálneho vybavenia (existujúcich vlastných technických kapacít) a dosiahnutia stanovených cieľov projektu. Nevyhnutnosť príslušného výdavku pre realizáciu hlavnej aktivity projektu bude predmetom odborného hodnotenia ŽoNFP. Z toho dôvodu je potrebné zdôvodniť nevyhnutnosť výdavku, ako aj položiek výdavku (ak relevantné). V prípade, že sa zdôvodnenie nachádza v inom dokumente tvoriacom súčasť dokumentácie ŽoNFP, žiadateľ uvedie odkaz na tento dokument. </t>
    </r>
    <r>
      <rPr>
        <sz val="12"/>
        <color rgb="FFFF0000"/>
        <rFont val="Arial Narrow"/>
        <family val="2"/>
        <charset val="238"/>
      </rPr>
      <t xml:space="preserve">V prípade potreby rozsiahlejšieho textu, je možné zdôvodnenie uviesť aj do tabuľky č. 7.2 formulára ŽoNFP alebo do osobitného dokumentu, na ktorý sa žiadateľ odkáže pri odôvodnení nevyhnutnosti v Podrobnom rozpočte projektu.
V prípade, ak bude v projekte zastávať pracovnú pozíciu "Projektový manažér - interný" viac ako jedna osoba, žiadateľ v tomto stĺpci zdôvodní potrebu zaradenia navrhovaného počtu zamestnancov/osôb pracujúcich na dohodu na zastávanie predmetnej pracovnej pozície v projekte. 
</t>
    </r>
    <r>
      <rPr>
        <b/>
        <sz val="12"/>
        <rFont val="Arial Narrow"/>
        <family val="2"/>
        <charset val="238"/>
      </rPr>
      <t>Upozorňujeme, že výdavky, ktoré nie sú nevyhnutné pre realizáciu a dosiahnutie cieľov projektu - sú neoprávnené. Neoprávnené sú aj výdavky, ktoré sú zo strany žiadateľa nedostatočne odôvodnené.</t>
    </r>
  </si>
  <si>
    <r>
      <t xml:space="preserve">Dbajte, prosím, na súlad údajov uvedených v Podrobnom rozpočte projektu s údajmi uvedenými vo formulári ŽoNFP, ako aj v ďalších prílohách ŽoNFP. </t>
    </r>
    <r>
      <rPr>
        <sz val="12"/>
        <color rgb="FFFF0000"/>
        <rFont val="Arial Narrow"/>
        <family val="2"/>
        <charset val="238"/>
      </rPr>
      <t>Všetky číselné údaje v Podrobnom rozpočte projektu musia byť uvedené s presnosťou na dve desatinné miesta.</t>
    </r>
    <r>
      <rPr>
        <sz val="12"/>
        <rFont val="Arial Narrow"/>
        <family val="2"/>
        <charset val="238"/>
      </rPr>
      <t xml:space="preserve">
</t>
    </r>
    <r>
      <rPr>
        <sz val="12"/>
        <color rgb="FFFF0000"/>
        <rFont val="Arial Narrow"/>
        <family val="2"/>
        <charset val="238"/>
      </rPr>
      <t>Podklady, na základe ktorých bola stanovená výška oprávnených výdavkov (uzavretá zmluva s úspešným uchádzačom, víťazná cenová ponuka alebo návrh zmluvy úspešného uchádzača, cenové ponuky predložené v rámci prieskumu trhu, kúpna zmluva, znalecký posudok, pracovné zmluvy/dohody o práci vykonávanej mimo pracovného pomeru a pod.) sa predkladajú ako súčasť tejto prílohy ŽoNFP. V prípade, ak sa preukáže, že v Podrobnom rozpočte projektu je uvedená suma, ktorá nie je podložená relevantnou dokumentáciou,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Sprostredkovateľského orgánu pri identifikácii nedostatkov vo VO/obstarávaní, ktorého výsledkom bola uzavretá zmluva s úspešným uchádzačom, a na základe ktorej bola stanovená výška príslušného výdavku v Podrobnom rozpočte projektu.</t>
    </r>
    <r>
      <rPr>
        <sz val="12"/>
        <rFont val="Arial Narrow"/>
        <family val="2"/>
        <charset val="238"/>
      </rPr>
      <t xml:space="preserve">
RO je oprávnený upraviť výšku oprávneného výdavku napr. v nadväznosti na identifikovanú chybu vo výpočte (napr. nesprávne prenesenie hodnoty z podpornej dokumentácie do Podrobného rozpočtu projektu, prekročenie stanoveného limitu), ale aj na základe vlastného posúdenia výšky oprávneného výdavku (napr. prostredníctvom vykonania svojho vlastného prieskumu trhu, alebo odborného posúdenia).</t>
    </r>
  </si>
  <si>
    <t>Zmluva s úspešným uchádzačom</t>
  </si>
  <si>
    <t>Víťazná cenová ponuka</t>
  </si>
  <si>
    <t>Kúpna zmluva na kúpu nehnuteľnosti</t>
  </si>
  <si>
    <t>Percentuálny limit</t>
  </si>
  <si>
    <t>Názov subjektu:</t>
  </si>
  <si>
    <t>Záznam z vyhodnotenia prieskumu trhu č. n</t>
  </si>
  <si>
    <t>Záznam z vyhodnotenia prieskumu trhu č. 2</t>
  </si>
  <si>
    <t>Záznam z vyhodnotenia prieskumu trhu č. 1</t>
  </si>
  <si>
    <r>
      <t xml:space="preserve">Príloha č. </t>
    </r>
    <r>
      <rPr>
        <i/>
        <strike/>
        <sz val="10"/>
        <color rgb="FFFF0000"/>
        <rFont val="Arial Narrow"/>
        <family val="2"/>
        <charset val="238"/>
      </rPr>
      <t>7</t>
    </r>
    <r>
      <rPr>
        <i/>
        <sz val="10"/>
        <color rgb="FFFF0000"/>
        <rFont val="Arial Narrow"/>
        <family val="2"/>
        <charset val="238"/>
      </rPr>
      <t>5</t>
    </r>
    <r>
      <rPr>
        <i/>
        <sz val="10"/>
        <rFont val="Arial Narrow"/>
        <family val="2"/>
        <charset val="238"/>
      </rPr>
      <t xml:space="preserve"> ŽoNFP - Podporná dokumentácia k oprávnenosti výdavkov</t>
    </r>
  </si>
  <si>
    <r>
      <t>RO pre OP KŽP posudzuje v procese odborného hodnotenia ŽoNFP (hodnotiace kritérium 1.2) príspevok projektu k špecifickému cieľu 1.1.1 OP KŽP na základe princípu Value for Money. Uvedené znamená, že RO pre OP KŽP posudzuje kvantifikovanú mieru príspevku projektu k špecifickému cieľu 1.1.1 OP KŽP vyjadrenú na základe princípu Value for Money ako pomer celkových oprávnených výdavkov na hlavn</t>
    </r>
    <r>
      <rPr>
        <strike/>
        <sz val="12"/>
        <color rgb="FFFF0000"/>
        <rFont val="Arial"/>
        <family val="2"/>
        <charset val="238"/>
      </rPr>
      <t>é</t>
    </r>
    <r>
      <rPr>
        <sz val="12"/>
        <color rgb="FFFF0000"/>
        <rFont val="Arial"/>
        <family val="2"/>
        <charset val="238"/>
      </rPr>
      <t>ú</t>
    </r>
    <r>
      <rPr>
        <sz val="12"/>
        <color theme="1"/>
        <rFont val="Arial"/>
        <family val="2"/>
        <charset val="238"/>
      </rPr>
      <t xml:space="preserve"> aktivit</t>
    </r>
    <r>
      <rPr>
        <strike/>
        <sz val="12"/>
        <color rgb="FFFF0000"/>
        <rFont val="Arial"/>
        <family val="2"/>
        <charset val="238"/>
      </rPr>
      <t>y</t>
    </r>
    <r>
      <rPr>
        <sz val="12"/>
        <color rgb="FFFF0000"/>
        <rFont val="Arial"/>
        <family val="2"/>
        <charset val="238"/>
      </rPr>
      <t>u</t>
    </r>
    <r>
      <rPr>
        <sz val="12"/>
        <color theme="1"/>
        <rFont val="Arial"/>
        <family val="2"/>
        <charset val="238"/>
      </rPr>
      <t xml:space="preserve"> projektu v sume vyjadrenej bez DPH a deklarovanej cieľovej hodnoty príslušného  </t>
    </r>
    <r>
      <rPr>
        <sz val="12"/>
        <color rgb="FFFF0000"/>
        <rFont val="Arial"/>
        <family val="2"/>
        <charset val="238"/>
      </rPr>
      <t>merateľného</t>
    </r>
    <r>
      <rPr>
        <sz val="12"/>
        <color theme="1"/>
        <rFont val="Arial"/>
        <family val="2"/>
        <charset val="238"/>
      </rPr>
      <t xml:space="preserve"> ukazovateľa projektu vzťahujúceho sa na špecifický cieľ 1.1.1 OP KŽP.
</t>
    </r>
    <r>
      <rPr>
        <sz val="12"/>
        <color rgb="FFFF0000"/>
        <rFont val="Arial"/>
        <family val="2"/>
        <charset val="238"/>
      </rPr>
      <t xml:space="preserve">
 </t>
    </r>
    <r>
      <rPr>
        <sz val="12"/>
        <color theme="1"/>
        <rFont val="Arial"/>
        <family val="2"/>
        <charset val="238"/>
      </rPr>
      <t xml:space="preserve">
</t>
    </r>
  </si>
  <si>
    <r>
      <t xml:space="preserve">Príloha č. </t>
    </r>
    <r>
      <rPr>
        <i/>
        <sz val="10"/>
        <color rgb="FFFF0000"/>
        <rFont val="Arial"/>
        <family val="2"/>
        <charset val="238"/>
      </rPr>
      <t>5</t>
    </r>
    <r>
      <rPr>
        <i/>
        <strike/>
        <sz val="10"/>
        <color rgb="FFFF0000"/>
        <rFont val="Arial"/>
        <family val="2"/>
        <charset val="238"/>
      </rPr>
      <t>7</t>
    </r>
    <r>
      <rPr>
        <i/>
        <sz val="10"/>
        <rFont val="Arial"/>
        <family val="2"/>
        <charset val="238"/>
      </rPr>
      <t xml:space="preserve"> ŽoNFP -  Podporná dokumentácia k oprávnenosti výdavkov</t>
    </r>
  </si>
  <si>
    <r>
      <t>Celkové oprávnené výdavky na hlavn</t>
    </r>
    <r>
      <rPr>
        <strike/>
        <sz val="12"/>
        <color rgb="FFFF0000"/>
        <rFont val="Arial"/>
        <family val="2"/>
        <charset val="238"/>
      </rPr>
      <t>é</t>
    </r>
    <r>
      <rPr>
        <sz val="12"/>
        <color rgb="FFFF0000"/>
        <rFont val="Arial"/>
        <family val="2"/>
        <charset val="238"/>
      </rPr>
      <t>ú</t>
    </r>
    <r>
      <rPr>
        <sz val="12"/>
        <rFont val="Arial"/>
        <family val="2"/>
        <charset val="238"/>
      </rPr>
      <t xml:space="preserve"> aktivit</t>
    </r>
    <r>
      <rPr>
        <strike/>
        <sz val="12"/>
        <color rgb="FFFF0000"/>
        <rFont val="Arial"/>
        <family val="2"/>
        <charset val="238"/>
      </rPr>
      <t>y</t>
    </r>
    <r>
      <rPr>
        <sz val="12"/>
        <color rgb="FFFF0000"/>
        <rFont val="Arial"/>
        <family val="2"/>
        <charset val="238"/>
      </rPr>
      <t>u</t>
    </r>
    <r>
      <rPr>
        <sz val="12"/>
        <rFont val="Arial"/>
        <family val="2"/>
        <charset val="238"/>
      </rPr>
      <t xml:space="preserve"> </t>
    </r>
    <r>
      <rPr>
        <sz val="12"/>
        <color rgb="FFFF0000"/>
        <rFont val="Arial"/>
        <family val="2"/>
        <charset val="238"/>
      </rPr>
      <t>projektu</t>
    </r>
    <r>
      <rPr>
        <sz val="12"/>
        <rFont val="Arial"/>
        <family val="2"/>
        <charset val="238"/>
      </rPr>
      <t xml:space="preserve"> bez DPH (EUR)</t>
    </r>
  </si>
  <si>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hlavnú aktivitu projektu v sume vyjadrenej bez DPH a deklarovanej cieľovej hodnoty príslušného ukazovateľa projektu (Zvýšená kapacita pre triedenie komunálnych odpadov (t/rok) alebo Zvýšená kapacita pre zhodnocovanie odpadov </t>
    </r>
    <r>
      <rPr>
        <sz val="12"/>
        <color rgb="FFFF0000"/>
        <rFont val="Arial"/>
        <family val="2"/>
        <charset val="238"/>
      </rPr>
      <t>(t/rok)</t>
    </r>
    <r>
      <rPr>
        <sz val="12"/>
        <color theme="1"/>
        <rFont val="Arial"/>
        <family val="2"/>
        <charset val="238"/>
      </rPr>
      <t>).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t>
    </r>
  </si>
  <si>
    <r>
      <t xml:space="preserve">Z roletového menu vyberte príslušný spôsob stanovenia výšky výdavku. 
</t>
    </r>
    <r>
      <rPr>
        <sz val="12"/>
        <color rgb="FFFF0000"/>
        <rFont val="Arial Narrow"/>
        <family val="2"/>
        <charset val="238"/>
      </rPr>
      <t xml:space="preserve">V prípade výdavkov, ktoré podliehajú VO/obstarávaniu a VO/obstarávanie (s výnimkou nákupu pozemkov a existujúcich stavieb):
1. bolo ukončené uzavretím zmluvy s úspešným uchádzačom z procesu VO/obstarávania, žiadateľ vyberie z rolovacieho menu vyberie "Zmluva s úspešným uchádzačom";
2. nebolo ukončené uzavretím zmluvy s úspešným uchádzačom z procesu VO/obstarávania, avšak došlo k vyhodnoteniu súťažných ponúk zo strany verejného obstarávateľa/obstarávateľa, žiadateľ z rolovacieho menu vyberie "Víťazná cenová ponuka";
3. nebolo ukončené, ani vyhodnotené a nejde o stavebné práce, ktorých výšku určil podľa bodu 4, žiadateľ z roletového menu vyberá "Prieskum trhu"; 
4. ak ide o výdavky na stavebné práce/tovary/služby a žiadateľ nestanovuje výšku uvedených výdavkov spôsobom uvedeným v 1. až 3. bode, môže výšku výdavkov stanoviť na základe stavebného rozpočtu, a teda z roletového menu vyberá "Stavebný rozpočet";
V prípade výdavkov na PAP, bez ohľadu na to, či podliehajú alebo nepodliehajú VO/obstarávaniu, sa ich výška na účely konania stanovuje uplatnením finančného limitu, celkové výdavky na PAP (bunka I35, resp. J35 Podrobného rozpočtu projektu, v závislosti od toho, či je žiadateľ v súvislosti s projektom platiteľom DPH, a teda či je DPH súčasťou oprávneného výdavku) nesmú presiahnuť 3% z celkových oprávnených výdavov na hlavnú aktivitu projektu (bunka I22, resp. J22 Podrobného rozpočtu projektu).
V prípade nákupu nehnuteľnosti (pozemku alebo existujúciej stavby), kde:
    a) už žiadateľ uzavrel kúpnu zmluvy na kúpu nehnuteľnosti, resp. zmluvy o budúcej kúpnej zmluve, žiadateľ z roletového menu vyberá "Kúpna zmluva na kúpu nehnuteľnosti";
    b) žiadateľ ešte neuzavrel kúpnu zmluvu na kúpu nehnuteľnosti, resp. zmluvy o budúcej kúpnej zmluve, žiadateľ z roletového menu vyberá "Znalecký posudok",
pričom v oboch prípadoch musí výška výdavku repšektovať percentuálny limit na nákup nehnuteľností v zmysle Príručky k oprávnenosti výdavkov;
V prípade "rezervy na nepredvídané výdavky súvisiace so stavebnými prácami" (skupina výdavkov 930), žiadateľ z roletového menu vyberá "Percentuálny limit");
V prípade výdavkov, ktorých výšku nemožno stanoviť žiadnym z vyššie uvedených spôsobov, žiadateľ z roletového menu vyberá "Iný spôsob" a ten bližšie špecifikuje a zdôvodní v stĺpci "Vecný popis výdavku".
</t>
    </r>
    <r>
      <rPr>
        <strike/>
        <sz val="12"/>
        <color rgb="FFFF0000"/>
        <rFont val="Arial Narrow"/>
        <family val="2"/>
        <charset val="238"/>
      </rPr>
      <t>V prípade, ak ste výšku výdavku v Podrobnom rozpočte projektu stanovili spôsobom, ktorý nie je preddefinovaný v roletovom menu a pre určenie výšky výdavku nebolo možné použiť ani jednu z vyššie uvádzaných metód, vyberte možnosť "Iné". V takom prípade je v stĺpci "Vecný popis výdavku" potrebné bližšie špecifikovať a zdôvodniť vybraný spôsob stanovenia výšky výdavku.</t>
    </r>
  </si>
  <si>
    <r>
      <t>Miera finančnej medzery (MFM) predstavuje hodnotu</t>
    </r>
    <r>
      <rPr>
        <sz val="12"/>
        <color rgb="FFFF0000"/>
        <rFont val="Arial Narrow"/>
        <family val="2"/>
        <charset val="238"/>
      </rPr>
      <t>:</t>
    </r>
    <r>
      <rPr>
        <sz val="12"/>
        <rFont val="Arial Narrow"/>
        <family val="2"/>
        <charset val="238"/>
      </rPr>
      <t xml:space="preserve">
</t>
    </r>
    <r>
      <rPr>
        <sz val="12"/>
        <color rgb="FFFF0000"/>
        <rFont val="Arial Narrow"/>
        <family val="2"/>
        <charset val="238"/>
      </rPr>
      <t xml:space="preserve">a) </t>
    </r>
    <r>
      <rPr>
        <sz val="12"/>
        <rFont val="Arial Narrow"/>
        <family val="2"/>
        <charset val="238"/>
      </rPr>
      <t xml:space="preserve">výsledku finančnej analýzy uvedenej v prílohe č. </t>
    </r>
    <r>
      <rPr>
        <strike/>
        <sz val="12"/>
        <color rgb="FFFF0000"/>
        <rFont val="Arial Narrow"/>
        <family val="2"/>
        <charset val="238"/>
      </rPr>
      <t>9</t>
    </r>
    <r>
      <rPr>
        <sz val="12"/>
        <rFont val="Arial Narrow"/>
        <family val="2"/>
        <charset val="238"/>
      </rPr>
      <t xml:space="preserve">7 ŽoNFP - Finančná analýza projektu na hárku "Peňažné toky" v bunke B67 </t>
    </r>
    <r>
      <rPr>
        <sz val="12"/>
        <color rgb="FFFF0000"/>
        <rFont val="Arial Narrow"/>
        <family val="2"/>
        <charset val="238"/>
      </rPr>
      <t>(v prípade zohľadnenia čistých príjmov na základe výsledkov finančnej analázy)</t>
    </r>
    <r>
      <rPr>
        <sz val="12"/>
        <rFont val="Arial Narrow"/>
        <family val="2"/>
        <charset val="238"/>
      </rPr>
      <t xml:space="preserve"> alebo 
</t>
    </r>
    <r>
      <rPr>
        <sz val="12"/>
        <color rgb="FFFF0000"/>
        <rFont val="Arial Narrow"/>
        <family val="2"/>
        <charset val="238"/>
      </rPr>
      <t>b)</t>
    </r>
    <r>
      <rPr>
        <sz val="12"/>
        <rFont val="Arial Narrow"/>
        <family val="2"/>
        <charset val="238"/>
      </rPr>
      <t xml:space="preserve"> </t>
    </r>
    <r>
      <rPr>
        <strike/>
        <sz val="12"/>
        <color rgb="FFFF0000"/>
        <rFont val="Arial Narrow"/>
        <family val="2"/>
        <charset val="238"/>
      </rPr>
      <t>hodnotu</t>
    </r>
    <r>
      <rPr>
        <sz val="12"/>
        <color rgb="FFFF0000"/>
        <rFont val="Arial Narrow"/>
        <family val="2"/>
        <charset val="238"/>
      </rPr>
      <t xml:space="preserve"> z bunky </t>
    </r>
    <r>
      <rPr>
        <strike/>
        <sz val="12"/>
        <color rgb="FFFF0000"/>
        <rFont val="Arial Narrow"/>
        <family val="2"/>
        <charset val="238"/>
      </rPr>
      <t>paušálnej sadzby (20%) v bunke</t>
    </r>
    <r>
      <rPr>
        <sz val="12"/>
        <color rgb="FFFF0000"/>
        <rFont val="Arial Narrow"/>
        <family val="2"/>
        <charset val="238"/>
      </rPr>
      <t xml:space="preserve"> C</t>
    </r>
    <r>
      <rPr>
        <strike/>
        <sz val="12"/>
        <color rgb="FFFF0000"/>
        <rFont val="Arial Narrow"/>
        <family val="2"/>
        <charset val="238"/>
      </rPr>
      <t>2</t>
    </r>
    <r>
      <rPr>
        <sz val="12"/>
        <color rgb="FFFF0000"/>
        <rFont val="Arial Narrow"/>
        <family val="2"/>
        <charset val="238"/>
      </rPr>
      <t>3</t>
    </r>
    <r>
      <rPr>
        <sz val="12"/>
        <rFont val="Arial Narrow"/>
        <family val="2"/>
        <charset val="238"/>
      </rPr>
      <t xml:space="preserve"> na hárku "Paušálne sadzby" </t>
    </r>
    <r>
      <rPr>
        <sz val="12"/>
        <color rgb="FFFF0000"/>
        <rFont val="Arial Narrow"/>
        <family val="2"/>
        <charset val="238"/>
      </rPr>
      <t xml:space="preserve">v prílohe č. 7 ŽoNFP - Finančná analýza projektu (v prípade uplatnenia paušálnej sadzby); v bunke C2 na hárku "Paušálne sadzby" musí byť navolená paušálna sadzba relevantná pre sektor odpadového hospodárstva "20,00%" </t>
    </r>
    <r>
      <rPr>
        <sz val="12"/>
        <rFont val="Arial Narrow"/>
        <family val="2"/>
        <charset val="238"/>
      </rPr>
      <t xml:space="preserve">.
Žiadateľ uvedie príslušnú MFM do bunky C12 Podrobného rozpočtu projektu. Podrobný rozpočet projektu automaticky vypočíta výšku oprávnených výdavkov po zohľadnení čistých príjmov vygenerovaných projektom. MFM nižšia ako 100 % </t>
    </r>
    <r>
      <rPr>
        <strike/>
        <sz val="12"/>
        <color rgb="FFFF0000"/>
        <rFont val="Arial Narrow"/>
        <family val="2"/>
        <charset val="238"/>
      </rPr>
      <t>(ako výsledok finančnej analýzy)</t>
    </r>
    <r>
      <rPr>
        <sz val="12"/>
        <rFont val="Arial Narrow"/>
        <family val="2"/>
        <charset val="238"/>
      </rPr>
      <t xml:space="preserve"> znižuje výšku oprávnených výdavkov na infraštruktúru vo výške projektom generovaných čistých príjmov. MFM sa aplikuje len na výdavky budovania fyzickej infraštruktúry - na výdavky hlavnej aktivity projektu (HAP). MFM sa neaplikuje na výdavky hlavnej aktivity projektu, ktoré sa zaraďujú do (skupiny výdavkov 930, keďže tieto výdavky sa na účely výpočtu MFM v súlade metodikou nezohľadňujú (nie sú na účely analýzy reálnym finančným tokom). MFM sa neaplikuje ani na výdavky podporných aktivít projektu </t>
    </r>
    <r>
      <rPr>
        <sz val="12"/>
        <color rgb="FFFF0000"/>
        <rFont val="Arial Narrow"/>
        <family val="2"/>
        <charset val="238"/>
      </rPr>
      <t>(PAP)</t>
    </r>
    <r>
      <rPr>
        <sz val="12"/>
        <rFont val="Arial Narrow"/>
        <family val="2"/>
        <charset val="238"/>
      </rPr>
      <t>.</t>
    </r>
  </si>
  <si>
    <t>DPH je oprávneným výdavkom:</t>
  </si>
  <si>
    <t>DPH je oprávneným výdavkom</t>
  </si>
  <si>
    <t>Z roletového menu vyberte možnosť: áno/nie. Oprávnenosť dane z pridanej hodnoty (DPH) stanovte v súlade s podmienkami k oprávnenosti DPH, uvedenými v prílohe č. 4 výzvy - Osobitné podmienky oprávnenosti výdavkov.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</si>
</sst>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4" formatCode="#,##0.00\ [$€-1]"/>
  </numFmts>
  <fonts count="74"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b/>
      <i/>
      <sz val="11"/>
      <color rgb="FFFF0000"/>
      <name val="Arial"/>
      <family val="2"/>
      <charset val="238"/>
    </font>
    <font>
      <sz val="12"/>
      <name val="Arial"/>
      <family val="2"/>
      <charset val="238"/>
    </font>
    <font>
      <sz val="12"/>
      <color rgb="FFFF0000"/>
      <name val="Arial"/>
      <family val="2"/>
      <charset val="238"/>
    </font>
    <font>
      <b/>
      <i/>
      <sz val="12"/>
      <name val="Arial"/>
      <family val="2"/>
      <charset val="238"/>
    </font>
    <font>
      <b/>
      <sz val="11"/>
      <color theme="0"/>
      <name val="Arial"/>
      <family val="2"/>
      <charset val="238"/>
    </font>
    <font>
      <sz val="9"/>
      <color indexed="81"/>
      <name val="Tahoma"/>
      <family val="2"/>
      <charset val="238"/>
    </font>
    <font>
      <b/>
      <i/>
      <sz val="12"/>
      <color theme="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2"/>
      <name val="Arial Narrow"/>
      <family val="2"/>
      <charset val="238"/>
    </font>
    <font>
      <b/>
      <sz val="11"/>
      <name val="Arial Narrow"/>
      <family val="2"/>
      <charset val="238"/>
    </font>
    <font>
      <i/>
      <sz val="12"/>
      <name val="Arial Narrow"/>
      <family val="2"/>
      <charset val="238"/>
    </font>
    <font>
      <i/>
      <sz val="14"/>
      <name val="Arial Narrow"/>
      <family val="2"/>
      <charset val="238"/>
    </font>
    <font>
      <sz val="12"/>
      <name val="Arial Narrow"/>
      <family val="2"/>
      <charset val="238"/>
    </font>
    <font>
      <b/>
      <sz val="12"/>
      <color theme="1"/>
      <name val="Arial Narrow"/>
      <family val="2"/>
      <charset val="238"/>
    </font>
    <font>
      <strike/>
      <sz val="11"/>
      <color rgb="FFFF0000"/>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rgb="FFFF0000"/>
      <name val="Arial Narrow"/>
      <family val="2"/>
      <charset val="238"/>
    </font>
    <font>
      <sz val="11"/>
      <color theme="0" tint="-0.34998626667073579"/>
      <name val="Arial Narrow"/>
      <family val="2"/>
      <charset val="238"/>
    </font>
    <font>
      <b/>
      <sz val="11"/>
      <color rgb="FFFF0000"/>
      <name val="Arial Narrow"/>
      <family val="2"/>
      <charset val="238"/>
    </font>
    <font>
      <i/>
      <sz val="11"/>
      <name val="Arial Narrow"/>
      <family val="2"/>
      <charset val="238"/>
    </font>
    <font>
      <b/>
      <sz val="14"/>
      <color theme="1"/>
      <name val="Arial Narrow"/>
      <family val="2"/>
      <charset val="238"/>
    </font>
    <font>
      <sz val="12"/>
      <color rgb="FFFF0000"/>
      <name val="Arial Narrow"/>
      <family val="2"/>
      <charset val="238"/>
    </font>
    <font>
      <u/>
      <sz val="12"/>
      <name val="Arial Narrow"/>
      <family val="2"/>
      <charset val="238"/>
    </font>
    <font>
      <sz val="11"/>
      <color theme="0"/>
      <name val="Calibri"/>
      <family val="2"/>
      <charset val="238"/>
      <scheme val="minor"/>
    </font>
    <font>
      <sz val="11"/>
      <color theme="0"/>
      <name val="Arial Narrow"/>
      <family val="2"/>
      <charset val="238"/>
    </font>
    <font>
      <sz val="11"/>
      <color theme="0"/>
      <name val="Arial"/>
      <family val="2"/>
      <charset val="238"/>
    </font>
    <font>
      <i/>
      <sz val="10"/>
      <name val="Arial Narrow"/>
      <family val="2"/>
      <charset val="238"/>
    </font>
    <font>
      <sz val="9"/>
      <color theme="1"/>
      <name val="Arial Narrow"/>
      <family val="2"/>
      <charset val="238"/>
    </font>
    <font>
      <sz val="9"/>
      <color indexed="10"/>
      <name val="Tahoma"/>
      <family val="2"/>
      <charset val="238"/>
    </font>
    <font>
      <sz val="9"/>
      <color indexed="10"/>
      <name val="Segoe UI"/>
      <family val="2"/>
      <charset val="238"/>
    </font>
    <font>
      <b/>
      <sz val="9"/>
      <color indexed="81"/>
      <name val="Tahoma"/>
      <family val="2"/>
      <charset val="238"/>
    </font>
    <font>
      <i/>
      <strike/>
      <sz val="11"/>
      <color rgb="FFFF0000"/>
      <name val="Arial Narrow"/>
      <family val="2"/>
      <charset val="238"/>
    </font>
    <font>
      <i/>
      <sz val="11"/>
      <color rgb="FFFF0000"/>
      <name val="Arial Narrow"/>
      <family val="2"/>
      <charset val="238"/>
    </font>
    <font>
      <strike/>
      <sz val="12"/>
      <color rgb="FFFF0000"/>
      <name val="Arial Narrow"/>
      <family val="2"/>
      <charset val="238"/>
    </font>
    <font>
      <sz val="12"/>
      <color theme="0"/>
      <name val="Arial Narrow"/>
      <family val="2"/>
      <charset val="238"/>
    </font>
    <font>
      <strike/>
      <sz val="11"/>
      <color theme="0" tint="-0.34998626667073579"/>
      <name val="Arial Narrow"/>
      <family val="2"/>
      <charset val="238"/>
    </font>
    <font>
      <sz val="14"/>
      <color theme="0"/>
      <name val="Arial Narrow"/>
      <family val="2"/>
      <charset val="238"/>
    </font>
    <font>
      <i/>
      <sz val="10"/>
      <color rgb="FFFF0000"/>
      <name val="Arial Narrow"/>
      <family val="2"/>
      <charset val="238"/>
    </font>
    <font>
      <i/>
      <strike/>
      <sz val="10"/>
      <color rgb="FFFF0000"/>
      <name val="Arial Narrow"/>
      <family val="2"/>
      <charset val="238"/>
    </font>
    <font>
      <strike/>
      <sz val="12"/>
      <color rgb="FFFF0000"/>
      <name val="Arial"/>
      <family val="2"/>
      <charset val="238"/>
    </font>
    <font>
      <i/>
      <sz val="10"/>
      <color rgb="FFFF0000"/>
      <name val="Arial"/>
      <family val="2"/>
      <charset val="238"/>
    </font>
    <font>
      <i/>
      <strike/>
      <sz val="10"/>
      <color rgb="FFFF0000"/>
      <name val="Arial"/>
      <family val="2"/>
      <charset val="238"/>
    </font>
    <font>
      <b/>
      <sz val="12"/>
      <color rgb="FFFF0000"/>
      <name val="Arial Narrow"/>
      <family val="2"/>
      <charset val="238"/>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6" tint="-0.249977111117893"/>
        <bgColor indexed="64"/>
      </patternFill>
    </fill>
    <fill>
      <patternFill patternType="solid">
        <fgColor theme="0" tint="-0.149967955565050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21" fillId="0" borderId="0" applyFont="0" applyFill="0" applyBorder="0" applyAlignment="0" applyProtection="0"/>
    <xf numFmtId="43" fontId="21" fillId="0" borderId="0" applyFont="0" applyFill="0" applyBorder="0" applyAlignment="0" applyProtection="0"/>
  </cellStyleXfs>
  <cellXfs count="310">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8" fillId="6" borderId="21"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8" fillId="6" borderId="20"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22" fillId="0" borderId="0" xfId="0" applyFont="1" applyProtection="1">
      <protection locked="0"/>
    </xf>
    <xf numFmtId="0" fontId="22" fillId="0" borderId="0" xfId="0" applyFont="1" applyAlignment="1" applyProtection="1">
      <alignment horizontal="right"/>
      <protection locked="0"/>
    </xf>
    <xf numFmtId="0" fontId="23" fillId="0" borderId="0" xfId="0" applyFont="1" applyFill="1" applyBorder="1" applyAlignment="1" applyProtection="1">
      <alignment horizontal="left"/>
      <protection locked="0"/>
    </xf>
    <xf numFmtId="0" fontId="22" fillId="0" borderId="0" xfId="0" applyFont="1" applyFill="1" applyBorder="1" applyAlignment="1" applyProtection="1">
      <alignment horizontal="center"/>
      <protection locked="0"/>
    </xf>
    <xf numFmtId="0" fontId="25" fillId="0" borderId="0" xfId="0" applyFont="1" applyProtection="1">
      <protection locked="0"/>
    </xf>
    <xf numFmtId="0" fontId="27" fillId="0" borderId="0" xfId="0" applyFont="1"/>
    <xf numFmtId="0" fontId="22" fillId="0" borderId="0" xfId="0" applyFont="1"/>
    <xf numFmtId="0" fontId="22" fillId="0" borderId="0" xfId="0" applyFont="1" applyAlignment="1">
      <alignment wrapText="1"/>
    </xf>
    <xf numFmtId="0" fontId="26" fillId="0" borderId="0" xfId="0" applyFont="1" applyAlignment="1">
      <alignment horizontal="center"/>
    </xf>
    <xf numFmtId="0" fontId="30" fillId="0" borderId="9" xfId="0" applyFont="1" applyBorder="1" applyAlignment="1">
      <alignment horizontal="center" vertical="center" wrapText="1"/>
    </xf>
    <xf numFmtId="0" fontId="22" fillId="0" borderId="9" xfId="0" applyFont="1" applyBorder="1" applyAlignment="1">
      <alignment horizontal="left" wrapText="1"/>
    </xf>
    <xf numFmtId="0" fontId="30" fillId="0" borderId="1" xfId="0" applyFont="1" applyBorder="1" applyAlignment="1">
      <alignment horizontal="center" vertical="center" wrapText="1"/>
    </xf>
    <xf numFmtId="0" fontId="22" fillId="0" borderId="1" xfId="0" applyFont="1" applyBorder="1" applyAlignment="1">
      <alignment horizontal="left" wrapText="1"/>
    </xf>
    <xf numFmtId="0" fontId="30" fillId="0" borderId="19" xfId="0" applyFont="1" applyBorder="1" applyAlignment="1">
      <alignment horizontal="center" vertical="center" wrapText="1"/>
    </xf>
    <xf numFmtId="0" fontId="22" fillId="0" borderId="19" xfId="0" applyFont="1" applyBorder="1" applyAlignment="1">
      <alignment horizontal="left" wrapText="1"/>
    </xf>
    <xf numFmtId="0" fontId="30" fillId="0" borderId="11" xfId="0" applyFont="1" applyBorder="1" applyAlignment="1">
      <alignment horizontal="center" vertical="center" wrapText="1"/>
    </xf>
    <xf numFmtId="0" fontId="22" fillId="0" borderId="11" xfId="0" applyFont="1" applyBorder="1" applyAlignment="1">
      <alignment horizontal="left" wrapText="1"/>
    </xf>
    <xf numFmtId="0" fontId="22" fillId="0" borderId="0" xfId="0" applyFont="1" applyProtection="1"/>
    <xf numFmtId="0" fontId="22" fillId="0" borderId="0" xfId="0" applyFont="1" applyAlignment="1" applyProtection="1">
      <alignment horizontal="center"/>
    </xf>
    <xf numFmtId="0" fontId="22" fillId="0" borderId="0" xfId="0" applyFont="1" applyAlignment="1" applyProtection="1">
      <alignment horizontal="center" vertical="center"/>
    </xf>
    <xf numFmtId="0" fontId="32" fillId="0" borderId="0" xfId="0" applyFont="1" applyAlignment="1" applyProtection="1">
      <alignment horizontal="right"/>
    </xf>
    <xf numFmtId="0" fontId="22" fillId="0" borderId="0" xfId="0" applyFont="1" applyBorder="1" applyAlignment="1" applyProtection="1"/>
    <xf numFmtId="0" fontId="4" fillId="0" borderId="0" xfId="0" applyFont="1" applyAlignment="1" applyProtection="1">
      <alignment horizontal="left"/>
    </xf>
    <xf numFmtId="0" fontId="33" fillId="8" borderId="1" xfId="0" applyFont="1" applyFill="1" applyBorder="1" applyAlignment="1" applyProtection="1">
      <alignment horizontal="left" vertical="center"/>
    </xf>
    <xf numFmtId="0" fontId="32" fillId="0" borderId="0" xfId="0" applyFont="1" applyProtection="1"/>
    <xf numFmtId="0" fontId="32" fillId="0" borderId="0" xfId="0" applyFont="1" applyFill="1" applyProtection="1"/>
    <xf numFmtId="0" fontId="32" fillId="0" borderId="0" xfId="0" applyFont="1" applyAlignment="1" applyProtection="1">
      <alignment horizontal="center"/>
    </xf>
    <xf numFmtId="0" fontId="32" fillId="0" borderId="0" xfId="0" applyFont="1" applyAlignment="1" applyProtection="1">
      <alignment horizontal="center" vertical="center"/>
    </xf>
    <xf numFmtId="0" fontId="22" fillId="2" borderId="0" xfId="0" applyFont="1" applyFill="1" applyProtection="1">
      <protection locked="0"/>
    </xf>
    <xf numFmtId="0" fontId="36" fillId="0" borderId="0" xfId="0" applyFont="1" applyFill="1" applyBorder="1" applyAlignment="1" applyProtection="1">
      <alignment horizontal="center" vertical="center" wrapText="1"/>
      <protection locked="0"/>
    </xf>
    <xf numFmtId="0" fontId="37" fillId="0" borderId="0" xfId="0" applyFont="1" applyFill="1" applyBorder="1" applyAlignment="1" applyProtection="1">
      <alignment horizontal="left" vertical="center" wrapText="1"/>
      <protection locked="0"/>
    </xf>
    <xf numFmtId="4" fontId="37" fillId="0" borderId="0" xfId="0" applyNumberFormat="1" applyFont="1" applyFill="1" applyBorder="1" applyAlignment="1" applyProtection="1">
      <alignment horizontal="center" vertical="center" wrapText="1"/>
      <protection locked="0"/>
    </xf>
    <xf numFmtId="0" fontId="36" fillId="0" borderId="0" xfId="0" applyFont="1" applyFill="1" applyBorder="1" applyAlignment="1" applyProtection="1">
      <alignment horizontal="center" wrapText="1"/>
      <protection locked="0"/>
    </xf>
    <xf numFmtId="4" fontId="34" fillId="0" borderId="0" xfId="0" applyNumberFormat="1" applyFont="1" applyFill="1" applyBorder="1" applyAlignment="1" applyProtection="1">
      <alignment horizontal="center" vertical="center" wrapText="1"/>
      <protection locked="0"/>
    </xf>
    <xf numFmtId="0" fontId="22" fillId="0" borderId="0" xfId="0" applyFont="1" applyAlignment="1" applyProtection="1">
      <alignment vertical="center"/>
      <protection locked="0"/>
    </xf>
    <xf numFmtId="0" fontId="36" fillId="12" borderId="1" xfId="0" applyFont="1" applyFill="1" applyBorder="1" applyAlignment="1" applyProtection="1">
      <alignment horizontal="left" vertical="center" wrapText="1"/>
    </xf>
    <xf numFmtId="0" fontId="22" fillId="0" borderId="0" xfId="0" applyFont="1" applyAlignment="1" applyProtection="1">
      <alignment horizontal="center" vertical="center"/>
      <protection locked="0"/>
    </xf>
    <xf numFmtId="164" fontId="36" fillId="0" borderId="0" xfId="0" applyNumberFormat="1" applyFont="1" applyFill="1" applyBorder="1" applyAlignment="1" applyProtection="1">
      <alignment horizontal="center" wrapText="1"/>
      <protection locked="0"/>
    </xf>
    <xf numFmtId="0" fontId="22" fillId="0" borderId="0" xfId="0" applyFont="1" applyAlignment="1" applyProtection="1">
      <alignment horizontal="center"/>
      <protection locked="0"/>
    </xf>
    <xf numFmtId="0" fontId="22" fillId="0" borderId="0" xfId="0" applyFont="1" applyFill="1" applyAlignment="1" applyProtection="1">
      <alignment horizontal="center" vertical="center"/>
      <protection locked="0"/>
    </xf>
    <xf numFmtId="0" fontId="22" fillId="0" borderId="0" xfId="0" applyFont="1" applyFill="1" applyProtection="1">
      <protection locked="0"/>
    </xf>
    <xf numFmtId="0" fontId="1" fillId="0" borderId="7" xfId="0" applyFont="1" applyBorder="1" applyAlignment="1" applyProtection="1">
      <alignment vertical="center" wrapText="1"/>
    </xf>
    <xf numFmtId="0" fontId="22" fillId="0" borderId="0" xfId="0" applyFont="1" applyBorder="1" applyProtection="1">
      <protection locked="0"/>
    </xf>
    <xf numFmtId="0" fontId="38" fillId="0" borderId="19" xfId="0" applyFont="1" applyBorder="1" applyAlignment="1">
      <alignment horizontal="left"/>
    </xf>
    <xf numFmtId="0" fontId="38" fillId="0" borderId="1" xfId="0" applyFont="1" applyBorder="1" applyAlignment="1">
      <alignment horizontal="left"/>
    </xf>
    <xf numFmtId="0" fontId="9" fillId="0" borderId="0" xfId="0" applyFont="1" applyBorder="1" applyAlignment="1" applyProtection="1">
      <protection locked="0"/>
    </xf>
    <xf numFmtId="0" fontId="36" fillId="0" borderId="0" xfId="0" applyFont="1" applyFill="1" applyBorder="1" applyAlignment="1" applyProtection="1">
      <alignment vertical="center" wrapText="1"/>
      <protection locked="0"/>
    </xf>
    <xf numFmtId="0" fontId="32" fillId="0" borderId="0" xfId="0" applyFont="1" applyBorder="1" applyAlignment="1" applyProtection="1">
      <alignment horizontal="left" vertical="center"/>
      <protection locked="0"/>
    </xf>
    <xf numFmtId="0" fontId="3" fillId="0" borderId="0" xfId="0" applyFont="1" applyFill="1" applyBorder="1" applyAlignment="1" applyProtection="1">
      <alignment horizontal="left" wrapText="1"/>
    </xf>
    <xf numFmtId="0" fontId="48" fillId="0" borderId="0" xfId="0" applyFont="1" applyProtection="1"/>
    <xf numFmtId="0" fontId="48" fillId="0" borderId="0" xfId="0" applyFont="1" applyAlignment="1" applyProtection="1">
      <alignment vertical="center"/>
    </xf>
    <xf numFmtId="0" fontId="48" fillId="0" borderId="0" xfId="0" applyFont="1" applyAlignment="1" applyProtection="1">
      <alignment horizontal="center" vertical="center"/>
      <protection locked="0"/>
    </xf>
    <xf numFmtId="0" fontId="47" fillId="0" borderId="0" xfId="0" applyFont="1" applyProtection="1"/>
    <xf numFmtId="0" fontId="47" fillId="0" borderId="0" xfId="0" applyFont="1" applyAlignment="1" applyProtection="1">
      <alignment horizontal="center"/>
    </xf>
    <xf numFmtId="0" fontId="47" fillId="0" borderId="0" xfId="0" applyFont="1" applyAlignment="1" applyProtection="1">
      <alignment horizontal="center" vertical="center"/>
    </xf>
    <xf numFmtId="0" fontId="47" fillId="0" borderId="0" xfId="0" applyFont="1" applyProtection="1">
      <protection locked="0"/>
    </xf>
    <xf numFmtId="0" fontId="48" fillId="0" borderId="0" xfId="0" applyFont="1" applyAlignment="1" applyProtection="1">
      <alignment horizontal="left" wrapText="1"/>
    </xf>
    <xf numFmtId="0" fontId="48" fillId="0" borderId="0" xfId="0" applyFont="1" applyAlignment="1" applyProtection="1">
      <alignment horizontal="center" vertical="center" wrapText="1"/>
    </xf>
    <xf numFmtId="0" fontId="48" fillId="0" borderId="0" xfId="0" applyFont="1" applyProtection="1">
      <protection locked="0"/>
    </xf>
    <xf numFmtId="0" fontId="48" fillId="0" borderId="0" xfId="0" applyFont="1" applyAlignment="1" applyProtection="1">
      <alignment horizontal="center"/>
    </xf>
    <xf numFmtId="0" fontId="48" fillId="0" borderId="0" xfId="0" applyFont="1" applyAlignment="1" applyProtection="1">
      <alignment horizontal="center" vertical="center"/>
    </xf>
    <xf numFmtId="0" fontId="48" fillId="0" borderId="0" xfId="0" applyFont="1" applyBorder="1" applyProtection="1"/>
    <xf numFmtId="0" fontId="33" fillId="7" borderId="1" xfId="0" applyFont="1" applyFill="1" applyBorder="1" applyAlignment="1" applyProtection="1">
      <alignment horizontal="center" vertical="center" wrapText="1"/>
    </xf>
    <xf numFmtId="10" fontId="47" fillId="0" borderId="1" xfId="1" applyNumberFormat="1" applyFont="1" applyBorder="1" applyAlignment="1" applyProtection="1">
      <alignment horizontal="center" vertical="center"/>
      <protection locked="0"/>
    </xf>
    <xf numFmtId="0" fontId="36" fillId="12" borderId="6" xfId="0" applyFont="1" applyFill="1" applyBorder="1" applyAlignment="1" applyProtection="1">
      <alignment horizontal="left" vertical="center" wrapText="1"/>
    </xf>
    <xf numFmtId="0" fontId="35"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36" fillId="12" borderId="1" xfId="0" applyNumberFormat="1" applyFont="1" applyFill="1" applyBorder="1" applyAlignment="1" applyProtection="1">
      <alignment horizontal="center" vertical="center" wrapText="1"/>
    </xf>
    <xf numFmtId="0" fontId="36" fillId="0" borderId="1" xfId="0" applyNumberFormat="1" applyFont="1" applyBorder="1" applyAlignment="1" applyProtection="1">
      <alignment horizontal="center" vertical="center" wrapText="1"/>
      <protection locked="0"/>
    </xf>
    <xf numFmtId="0" fontId="36" fillId="0" borderId="11" xfId="0" applyNumberFormat="1" applyFont="1" applyBorder="1" applyAlignment="1" applyProtection="1">
      <alignment horizontal="center" vertical="center" wrapText="1"/>
      <protection locked="0"/>
    </xf>
    <xf numFmtId="2" fontId="36" fillId="0" borderId="1" xfId="0" applyNumberFormat="1" applyFont="1" applyBorder="1" applyAlignment="1" applyProtection="1">
      <alignment horizontal="right" vertical="center" wrapText="1"/>
      <protection locked="0"/>
    </xf>
    <xf numFmtId="2" fontId="36" fillId="12" borderId="1" xfId="0" applyNumberFormat="1" applyFont="1" applyFill="1" applyBorder="1" applyAlignment="1" applyProtection="1">
      <alignment horizontal="right" vertical="center" wrapText="1"/>
      <protection locked="0"/>
    </xf>
    <xf numFmtId="2" fontId="36" fillId="12" borderId="1" xfId="0" applyNumberFormat="1" applyFont="1" applyFill="1" applyBorder="1" applyAlignment="1" applyProtection="1">
      <alignment horizontal="right" vertical="center" wrapText="1"/>
    </xf>
    <xf numFmtId="2" fontId="36" fillId="12" borderId="2" xfId="0" applyNumberFormat="1" applyFont="1" applyFill="1" applyBorder="1" applyAlignment="1" applyProtection="1">
      <alignment horizontal="right" vertical="center" wrapText="1"/>
    </xf>
    <xf numFmtId="2" fontId="36" fillId="2" borderId="1" xfId="0" applyNumberFormat="1" applyFont="1" applyFill="1" applyBorder="1" applyAlignment="1" applyProtection="1">
      <alignment horizontal="right" vertical="center" wrapText="1"/>
      <protection locked="0"/>
    </xf>
    <xf numFmtId="0" fontId="36" fillId="0" borderId="1" xfId="0" applyNumberFormat="1" applyFont="1" applyBorder="1" applyAlignment="1" applyProtection="1">
      <alignment horizontal="center" vertical="center" wrapText="1" shrinkToFit="1"/>
      <protection locked="0"/>
    </xf>
    <xf numFmtId="0" fontId="36" fillId="0" borderId="14" xfId="0" applyNumberFormat="1" applyFont="1" applyBorder="1" applyAlignment="1" applyProtection="1">
      <alignment horizontal="center" vertical="center" wrapText="1"/>
      <protection locked="0"/>
    </xf>
    <xf numFmtId="0" fontId="22" fillId="0" borderId="14" xfId="0" applyNumberFormat="1" applyFont="1" applyBorder="1" applyAlignment="1" applyProtection="1">
      <alignment horizontal="center" vertical="center" wrapText="1"/>
      <protection locked="0"/>
    </xf>
    <xf numFmtId="0" fontId="22" fillId="0" borderId="12" xfId="0" applyNumberFormat="1" applyFont="1" applyBorder="1" applyAlignment="1" applyProtection="1">
      <alignment horizontal="center" vertical="center" wrapText="1"/>
      <protection locked="0"/>
    </xf>
    <xf numFmtId="0" fontId="36" fillId="2" borderId="14" xfId="0" applyNumberFormat="1" applyFont="1" applyFill="1" applyBorder="1" applyAlignment="1" applyProtection="1">
      <alignment horizontal="center" vertical="center" wrapText="1"/>
    </xf>
    <xf numFmtId="0" fontId="36" fillId="2" borderId="12" xfId="0" applyNumberFormat="1" applyFont="1" applyFill="1" applyBorder="1" applyAlignment="1" applyProtection="1">
      <alignment horizontal="center" vertical="center" wrapText="1"/>
    </xf>
    <xf numFmtId="4" fontId="34" fillId="14" borderId="8" xfId="0" applyNumberFormat="1" applyFont="1" applyFill="1" applyBorder="1" applyAlignment="1" applyProtection="1">
      <alignment horizontal="right" vertical="center" wrapText="1"/>
      <protection locked="0"/>
    </xf>
    <xf numFmtId="0" fontId="36" fillId="0" borderId="0" xfId="0" applyFont="1" applyProtection="1"/>
    <xf numFmtId="0" fontId="49" fillId="0" borderId="0" xfId="0" applyFont="1" applyAlignment="1" applyProtection="1">
      <alignment horizontal="center" vertical="center"/>
    </xf>
    <xf numFmtId="0" fontId="35" fillId="0" borderId="19" xfId="0" applyFont="1" applyFill="1" applyBorder="1" applyAlignment="1" applyProtection="1">
      <alignment horizontal="left" vertical="center" wrapText="1"/>
      <protection locked="0"/>
    </xf>
    <xf numFmtId="0" fontId="22" fillId="0" borderId="19" xfId="0" applyFont="1" applyFill="1" applyBorder="1" applyAlignment="1" applyProtection="1">
      <alignment horizontal="left" vertical="center" wrapText="1"/>
      <protection locked="0"/>
    </xf>
    <xf numFmtId="0" fontId="36" fillId="0" borderId="19" xfId="0" applyNumberFormat="1" applyFont="1" applyBorder="1" applyAlignment="1" applyProtection="1">
      <alignment horizontal="center" vertical="center" wrapText="1"/>
      <protection locked="0"/>
    </xf>
    <xf numFmtId="2" fontId="36" fillId="0" borderId="19" xfId="0" applyNumberFormat="1" applyFont="1" applyBorder="1" applyAlignment="1" applyProtection="1">
      <alignment horizontal="right" vertical="center" wrapText="1"/>
      <protection locked="0"/>
    </xf>
    <xf numFmtId="2" fontId="36" fillId="12" borderId="19" xfId="0" applyNumberFormat="1" applyFont="1" applyFill="1" applyBorder="1" applyAlignment="1" applyProtection="1">
      <alignment horizontal="right" vertical="center" wrapText="1"/>
      <protection locked="0"/>
    </xf>
    <xf numFmtId="4" fontId="37" fillId="12" borderId="8" xfId="0" applyNumberFormat="1" applyFont="1" applyFill="1" applyBorder="1" applyAlignment="1" applyProtection="1">
      <alignment horizontal="right" vertical="center" wrapText="1"/>
      <protection locked="0"/>
    </xf>
    <xf numFmtId="0" fontId="36" fillId="12" borderId="42" xfId="0" applyFont="1" applyFill="1" applyBorder="1" applyAlignment="1" applyProtection="1">
      <alignment horizontal="left" vertical="center" wrapText="1"/>
    </xf>
    <xf numFmtId="0" fontId="36" fillId="12" borderId="19" xfId="0" applyFont="1" applyFill="1" applyBorder="1" applyAlignment="1" applyProtection="1">
      <alignment horizontal="left" vertical="center" wrapText="1"/>
    </xf>
    <xf numFmtId="0" fontId="36" fillId="12" borderId="19" xfId="0" applyNumberFormat="1" applyFont="1" applyFill="1" applyBorder="1" applyAlignment="1" applyProtection="1">
      <alignment horizontal="center" vertical="center" wrapText="1"/>
    </xf>
    <xf numFmtId="2" fontId="36" fillId="2" borderId="19" xfId="0" applyNumberFormat="1" applyFont="1" applyFill="1" applyBorder="1" applyAlignment="1" applyProtection="1">
      <alignment horizontal="right" vertical="center" wrapText="1"/>
      <protection locked="0"/>
    </xf>
    <xf numFmtId="2" fontId="36" fillId="12" borderId="19" xfId="0" applyNumberFormat="1" applyFont="1" applyFill="1" applyBorder="1" applyAlignment="1" applyProtection="1">
      <alignment horizontal="right" vertical="center" wrapText="1"/>
    </xf>
    <xf numFmtId="2" fontId="36" fillId="12" borderId="39" xfId="0" applyNumberFormat="1" applyFont="1" applyFill="1" applyBorder="1" applyAlignment="1" applyProtection="1">
      <alignment horizontal="right" vertical="center" wrapText="1"/>
    </xf>
    <xf numFmtId="4" fontId="37" fillId="4" borderId="8" xfId="0" applyNumberFormat="1" applyFont="1" applyFill="1" applyBorder="1" applyAlignment="1" applyProtection="1">
      <alignment horizontal="right" vertical="center" wrapText="1"/>
      <protection locked="0"/>
    </xf>
    <xf numFmtId="0" fontId="43" fillId="0" borderId="0" xfId="0" applyFont="1" applyAlignment="1" applyProtection="1">
      <alignment horizontal="left" vertical="center"/>
    </xf>
    <xf numFmtId="0" fontId="43" fillId="0" borderId="0" xfId="0" applyFont="1" applyAlignment="1" applyProtection="1">
      <alignment horizontal="left" vertical="center"/>
      <protection locked="0"/>
    </xf>
    <xf numFmtId="0" fontId="22" fillId="0" borderId="0" xfId="0" applyFont="1" applyAlignment="1">
      <alignment horizontal="left"/>
    </xf>
    <xf numFmtId="0" fontId="33" fillId="7" borderId="1" xfId="0" applyFont="1" applyFill="1" applyBorder="1" applyAlignment="1" applyProtection="1">
      <alignment horizontal="center" vertical="center" wrapText="1"/>
    </xf>
    <xf numFmtId="0" fontId="55" fillId="0" borderId="0" xfId="0" applyFont="1" applyAlignment="1" applyProtection="1">
      <alignment horizontal="left" vertical="center"/>
      <protection locked="0"/>
    </xf>
    <xf numFmtId="0" fontId="55" fillId="0" borderId="0" xfId="0" applyFont="1" applyProtection="1">
      <protection locked="0"/>
    </xf>
    <xf numFmtId="0" fontId="56" fillId="0" borderId="0" xfId="0" applyFont="1" applyAlignment="1" applyProtection="1">
      <alignment horizontal="justify" vertical="top"/>
      <protection locked="0"/>
    </xf>
    <xf numFmtId="0" fontId="55" fillId="0" borderId="0" xfId="0" applyFont="1" applyAlignment="1" applyProtection="1"/>
    <xf numFmtId="0" fontId="55" fillId="0" borderId="0" xfId="0" applyFont="1" applyProtection="1"/>
    <xf numFmtId="0" fontId="55" fillId="2" borderId="0" xfId="0" applyFont="1" applyFill="1" applyAlignment="1" applyProtection="1"/>
    <xf numFmtId="0" fontId="55" fillId="2" borderId="0" xfId="0" applyFont="1" applyFill="1" applyProtection="1">
      <protection locked="0"/>
    </xf>
    <xf numFmtId="0" fontId="55" fillId="0" borderId="0" xfId="0" applyFont="1" applyAlignment="1" applyProtection="1">
      <alignment vertical="center"/>
    </xf>
    <xf numFmtId="0" fontId="55" fillId="0" borderId="0" xfId="0" applyFont="1" applyAlignment="1" applyProtection="1">
      <alignment vertical="center"/>
      <protection locked="0"/>
    </xf>
    <xf numFmtId="0" fontId="55" fillId="0" borderId="0" xfId="0" applyFont="1" applyFill="1" applyBorder="1" applyAlignment="1" applyProtection="1">
      <alignment vertical="center"/>
    </xf>
    <xf numFmtId="0" fontId="54" fillId="0" borderId="0" xfId="0" applyFont="1" applyAlignment="1" applyProtection="1">
      <protection locked="0"/>
    </xf>
    <xf numFmtId="0" fontId="54" fillId="0" borderId="0" xfId="0" applyFont="1" applyProtection="1">
      <protection locked="0"/>
    </xf>
    <xf numFmtId="0" fontId="55" fillId="0" borderId="0" xfId="0" applyFont="1" applyFill="1" applyAlignment="1" applyProtection="1"/>
    <xf numFmtId="0" fontId="55" fillId="0" borderId="0" xfId="0" applyFont="1" applyFill="1" applyProtection="1">
      <protection locked="0"/>
    </xf>
    <xf numFmtId="0" fontId="56" fillId="0" borderId="25" xfId="0" applyFont="1" applyFill="1" applyBorder="1" applyAlignment="1" applyProtection="1">
      <alignment horizontal="left"/>
    </xf>
    <xf numFmtId="0" fontId="56" fillId="0" borderId="0" xfId="0" applyFont="1" applyFill="1" applyBorder="1" applyAlignment="1" applyProtection="1">
      <alignment horizontal="left" wrapText="1"/>
    </xf>
    <xf numFmtId="0" fontId="55" fillId="0" borderId="0" xfId="0" applyFont="1" applyBorder="1" applyAlignment="1" applyProtection="1"/>
    <xf numFmtId="0" fontId="55" fillId="0" borderId="0" xfId="0" applyFont="1" applyBorder="1" applyProtection="1">
      <protection locked="0"/>
    </xf>
    <xf numFmtId="0" fontId="55" fillId="0" borderId="0" xfId="0" applyFont="1" applyAlignment="1" applyProtection="1">
      <protection locked="0"/>
    </xf>
    <xf numFmtId="0" fontId="49" fillId="0" borderId="0" xfId="0" applyFont="1" applyAlignment="1">
      <alignment wrapText="1"/>
    </xf>
    <xf numFmtId="0" fontId="22" fillId="0" borderId="0" xfId="0" applyFont="1" applyAlignment="1">
      <alignment horizontal="center" wrapText="1"/>
    </xf>
    <xf numFmtId="0" fontId="26" fillId="12" borderId="19" xfId="0" applyFont="1" applyFill="1" applyBorder="1" applyAlignment="1">
      <alignment horizontal="center" vertical="center" wrapText="1"/>
    </xf>
    <xf numFmtId="0" fontId="58" fillId="0" borderId="0" xfId="0" applyFont="1" applyAlignment="1">
      <alignment horizontal="center" wrapText="1"/>
    </xf>
    <xf numFmtId="0" fontId="31" fillId="0" borderId="0" xfId="0" applyFont="1" applyBorder="1" applyAlignment="1">
      <alignment horizontal="left" vertical="center" wrapText="1"/>
    </xf>
    <xf numFmtId="0" fontId="38" fillId="0" borderId="0" xfId="0" applyFont="1"/>
    <xf numFmtId="0" fontId="22" fillId="0" borderId="0" xfId="0" applyFont="1" applyAlignment="1"/>
    <xf numFmtId="0" fontId="22" fillId="0" borderId="18" xfId="0" applyFont="1" applyBorder="1" applyAlignment="1">
      <alignment horizontal="center"/>
    </xf>
    <xf numFmtId="0" fontId="26" fillId="12" borderId="1" xfId="0" applyFont="1" applyFill="1" applyBorder="1" applyAlignment="1">
      <alignment horizontal="center" vertical="center" wrapText="1"/>
    </xf>
    <xf numFmtId="0" fontId="32" fillId="0" borderId="0" xfId="0" applyFont="1" applyAlignment="1">
      <alignment horizontal="left" vertical="center"/>
    </xf>
    <xf numFmtId="0" fontId="22" fillId="0" borderId="0" xfId="0" applyFont="1" applyAlignment="1">
      <alignment horizontal="center"/>
    </xf>
    <xf numFmtId="0" fontId="38" fillId="0" borderId="7" xfId="0" applyFont="1" applyBorder="1" applyAlignment="1">
      <alignment horizontal="left"/>
    </xf>
    <xf numFmtId="0" fontId="46" fillId="7" borderId="1" xfId="0" applyFont="1" applyFill="1" applyBorder="1" applyAlignment="1" applyProtection="1">
      <alignment horizontal="center" vertical="center" wrapText="1"/>
    </xf>
    <xf numFmtId="2" fontId="43" fillId="12" borderId="1" xfId="0" applyNumberFormat="1" applyFont="1" applyFill="1" applyBorder="1" applyAlignment="1" applyProtection="1">
      <alignment horizontal="right" vertical="center" wrapText="1"/>
    </xf>
    <xf numFmtId="2" fontId="43" fillId="12" borderId="19" xfId="0" applyNumberFormat="1" applyFont="1" applyFill="1" applyBorder="1" applyAlignment="1" applyProtection="1">
      <alignment horizontal="right" vertical="center" wrapText="1"/>
    </xf>
    <xf numFmtId="0" fontId="47" fillId="2" borderId="0" xfId="0" applyFont="1" applyFill="1" applyBorder="1" applyAlignment="1" applyProtection="1">
      <alignment horizontal="left" vertical="center"/>
      <protection locked="0"/>
    </xf>
    <xf numFmtId="0" fontId="47" fillId="0" borderId="0" xfId="0" applyFont="1" applyFill="1" applyBorder="1" applyAlignment="1" applyProtection="1">
      <alignment horizontal="left" vertical="center"/>
      <protection locked="0"/>
    </xf>
    <xf numFmtId="0" fontId="43" fillId="0" borderId="0" xfId="0" applyFont="1" applyFill="1" applyAlignment="1" applyProtection="1">
      <alignment horizontal="left" vertical="center"/>
      <protection locked="0"/>
    </xf>
    <xf numFmtId="0" fontId="43" fillId="0" borderId="0" xfId="0" applyFont="1" applyAlignment="1" applyProtection="1">
      <alignment vertical="center"/>
    </xf>
    <xf numFmtId="0" fontId="66" fillId="0" borderId="0" xfId="0" applyFont="1" applyProtection="1"/>
    <xf numFmtId="0" fontId="55" fillId="0" borderId="0" xfId="0" applyFont="1"/>
    <xf numFmtId="43" fontId="22" fillId="0" borderId="0" xfId="2" applyFont="1"/>
    <xf numFmtId="43" fontId="22" fillId="0" borderId="0" xfId="2" applyFont="1" applyAlignment="1" applyProtection="1">
      <alignment horizontal="right"/>
      <protection locked="0"/>
    </xf>
    <xf numFmtId="43" fontId="22" fillId="0" borderId="0" xfId="2" applyFont="1" applyAlignment="1">
      <alignment horizontal="left"/>
    </xf>
    <xf numFmtId="43" fontId="22" fillId="0" borderId="0" xfId="2" applyFont="1" applyAlignment="1"/>
    <xf numFmtId="43" fontId="22" fillId="0" borderId="0" xfId="2" applyFont="1" applyAlignment="1">
      <alignment horizontal="center"/>
    </xf>
    <xf numFmtId="0" fontId="33" fillId="0" borderId="0" xfId="0" applyFont="1"/>
    <xf numFmtId="7" fontId="26" fillId="0" borderId="0" xfId="2" applyNumberFormat="1" applyFont="1" applyBorder="1" applyAlignment="1">
      <alignment horizontal="center" vertical="center"/>
    </xf>
    <xf numFmtId="7" fontId="26" fillId="0" borderId="1" xfId="2" applyNumberFormat="1" applyFont="1" applyBorder="1" applyAlignment="1">
      <alignment horizontal="center" vertical="center"/>
    </xf>
    <xf numFmtId="14" fontId="22" fillId="0" borderId="43" xfId="0" applyNumberFormat="1" applyFont="1" applyBorder="1" applyAlignment="1">
      <alignment wrapText="1"/>
    </xf>
    <xf numFmtId="43" fontId="22" fillId="0" borderId="17" xfId="2" applyFont="1" applyBorder="1" applyAlignment="1">
      <alignment horizontal="center"/>
    </xf>
    <xf numFmtId="14" fontId="22" fillId="0" borderId="45" xfId="0" applyNumberFormat="1" applyFont="1" applyBorder="1" applyAlignment="1">
      <alignment wrapText="1"/>
    </xf>
    <xf numFmtId="43" fontId="22" fillId="0" borderId="39" xfId="2" applyFont="1" applyBorder="1" applyAlignment="1">
      <alignment horizontal="center"/>
    </xf>
    <xf numFmtId="43" fontId="22" fillId="0" borderId="2" xfId="2" applyFont="1" applyBorder="1" applyAlignment="1">
      <alignment horizontal="center"/>
    </xf>
    <xf numFmtId="14" fontId="22" fillId="0" borderId="46" xfId="0" applyNumberFormat="1" applyFont="1" applyBorder="1" applyAlignment="1">
      <alignment wrapText="1"/>
    </xf>
    <xf numFmtId="43" fontId="22" fillId="0" borderId="23" xfId="2" applyFont="1" applyBorder="1" applyAlignment="1">
      <alignment horizontal="center"/>
    </xf>
    <xf numFmtId="0" fontId="65" fillId="0" borderId="0" xfId="0" applyFont="1" applyAlignment="1">
      <alignment horizontal="center"/>
    </xf>
    <xf numFmtId="0" fontId="26" fillId="12" borderId="39" xfId="0" applyFont="1" applyFill="1" applyBorder="1" applyAlignment="1">
      <alignment horizontal="center" vertical="center" wrapText="1"/>
    </xf>
    <xf numFmtId="43" fontId="26" fillId="12" borderId="19" xfId="2" applyFont="1" applyFill="1" applyBorder="1" applyAlignment="1">
      <alignment horizontal="center" vertical="center" wrapText="1"/>
    </xf>
    <xf numFmtId="43" fontId="22" fillId="0" borderId="0" xfId="2" applyFont="1" applyProtection="1">
      <protection locked="0"/>
    </xf>
    <xf numFmtId="0" fontId="67" fillId="0" borderId="0" xfId="0" applyFont="1" applyProtection="1">
      <protection locked="0"/>
    </xf>
    <xf numFmtId="43" fontId="22" fillId="0" borderId="0" xfId="2" applyFont="1" applyFill="1" applyBorder="1" applyAlignment="1" applyProtection="1">
      <alignment horizontal="center"/>
      <protection locked="0"/>
    </xf>
    <xf numFmtId="4" fontId="73" fillId="12" borderId="8" xfId="0" applyNumberFormat="1" applyFont="1" applyFill="1" applyBorder="1" applyAlignment="1" applyProtection="1">
      <alignment horizontal="right" vertical="center" wrapText="1"/>
      <protection locked="0"/>
    </xf>
    <xf numFmtId="0" fontId="22" fillId="0" borderId="0" xfId="0" applyFont="1" applyBorder="1" applyAlignment="1" applyProtection="1">
      <alignment horizontal="left" vertical="center" wrapText="1"/>
      <protection locked="0"/>
    </xf>
    <xf numFmtId="0" fontId="49" fillId="8" borderId="1" xfId="0" applyFont="1" applyFill="1" applyBorder="1" applyAlignment="1" applyProtection="1">
      <alignment horizontal="left" vertical="center"/>
    </xf>
    <xf numFmtId="0" fontId="22" fillId="0" borderId="1" xfId="0" applyFont="1" applyFill="1" applyBorder="1" applyAlignment="1" applyProtection="1">
      <alignment horizontal="center" vertical="center" wrapText="1"/>
      <protection locked="0"/>
    </xf>
    <xf numFmtId="49" fontId="43" fillId="2" borderId="13" xfId="0" applyNumberFormat="1" applyFont="1" applyFill="1" applyBorder="1" applyAlignment="1" applyProtection="1">
      <alignment horizontal="center" vertical="center"/>
      <protection locked="0"/>
    </xf>
    <xf numFmtId="49" fontId="43" fillId="2" borderId="31" xfId="0" applyNumberFormat="1" applyFont="1" applyFill="1" applyBorder="1" applyAlignment="1" applyProtection="1">
      <alignment horizontal="center" vertical="center"/>
      <protection locked="0"/>
    </xf>
    <xf numFmtId="49" fontId="43" fillId="12" borderId="13" xfId="0" applyNumberFormat="1" applyFont="1" applyFill="1" applyBorder="1" applyAlignment="1" applyProtection="1">
      <alignment horizontal="center" vertical="center" wrapText="1"/>
    </xf>
    <xf numFmtId="49" fontId="43" fillId="12" borderId="31" xfId="0" applyNumberFormat="1" applyFont="1" applyFill="1" applyBorder="1" applyAlignment="1" applyProtection="1">
      <alignment horizontal="center" vertical="center" wrapText="1"/>
    </xf>
    <xf numFmtId="0" fontId="50" fillId="0" borderId="0" xfId="0" applyFont="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2" fillId="0" borderId="1" xfId="0" applyFont="1" applyBorder="1" applyAlignment="1" applyProtection="1">
      <alignment horizontal="left" vertical="center" wrapText="1"/>
      <protection locked="0"/>
    </xf>
    <xf numFmtId="0" fontId="22" fillId="0" borderId="2"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34" fillId="4" borderId="3" xfId="0" applyFont="1" applyFill="1" applyBorder="1" applyAlignment="1" applyProtection="1">
      <alignment horizontal="left" vertical="center"/>
    </xf>
    <xf numFmtId="0" fontId="34" fillId="4" borderId="35" xfId="0" applyFont="1" applyFill="1" applyBorder="1" applyAlignment="1" applyProtection="1">
      <alignment horizontal="left" vertical="center"/>
    </xf>
    <xf numFmtId="0" fontId="34" fillId="0" borderId="3" xfId="0" applyFont="1" applyFill="1" applyBorder="1" applyAlignment="1" applyProtection="1">
      <alignment horizontal="left" vertical="center"/>
    </xf>
    <xf numFmtId="0" fontId="34" fillId="0" borderId="4" xfId="0" applyFont="1" applyFill="1" applyBorder="1" applyAlignment="1" applyProtection="1">
      <alignment horizontal="left" vertical="center"/>
    </xf>
    <xf numFmtId="0" fontId="34" fillId="0" borderId="35" xfId="0" applyFont="1" applyFill="1" applyBorder="1" applyAlignment="1" applyProtection="1">
      <alignment horizontal="left" vertical="center"/>
    </xf>
    <xf numFmtId="0" fontId="33" fillId="7" borderId="40" xfId="0" applyFont="1" applyFill="1" applyBorder="1" applyAlignment="1" applyProtection="1">
      <alignment horizontal="center" vertical="center" wrapText="1"/>
    </xf>
    <xf numFmtId="0" fontId="33" fillId="7" borderId="14" xfId="0" applyFont="1" applyFill="1" applyBorder="1" applyAlignment="1" applyProtection="1">
      <alignment horizontal="center" vertical="center" wrapText="1"/>
    </xf>
    <xf numFmtId="0" fontId="47" fillId="15" borderId="19" xfId="0" applyNumberFormat="1" applyFont="1" applyFill="1" applyBorder="1" applyAlignment="1" applyProtection="1">
      <alignment horizontal="center" vertical="center" wrapText="1"/>
    </xf>
    <xf numFmtId="0" fontId="47" fillId="15" borderId="38" xfId="0" applyNumberFormat="1" applyFont="1" applyFill="1" applyBorder="1" applyAlignment="1" applyProtection="1">
      <alignment horizontal="center" vertical="center" wrapText="1"/>
    </xf>
    <xf numFmtId="0" fontId="47" fillId="15" borderId="37" xfId="0" applyNumberFormat="1" applyFont="1" applyFill="1" applyBorder="1" applyAlignment="1" applyProtection="1">
      <alignment horizontal="center" vertical="center" wrapText="1"/>
    </xf>
    <xf numFmtId="0" fontId="42" fillId="0" borderId="2" xfId="0" applyFont="1" applyFill="1" applyBorder="1" applyAlignment="1" applyProtection="1">
      <alignment horizontal="left" vertical="center" wrapText="1"/>
    </xf>
    <xf numFmtId="0" fontId="42" fillId="0" borderId="6" xfId="0" applyFont="1" applyFill="1" applyBorder="1" applyAlignment="1" applyProtection="1">
      <alignment horizontal="left" vertical="center" wrapText="1"/>
    </xf>
    <xf numFmtId="0" fontId="41" fillId="0" borderId="2" xfId="0" applyFont="1" applyFill="1" applyBorder="1" applyAlignment="1" applyProtection="1">
      <alignment horizontal="left" vertical="center" wrapText="1"/>
    </xf>
    <xf numFmtId="0" fontId="41" fillId="0" borderId="5" xfId="0" applyFont="1" applyFill="1" applyBorder="1" applyAlignment="1" applyProtection="1">
      <alignment horizontal="left" vertical="center" wrapText="1"/>
    </xf>
    <xf numFmtId="0" fontId="37" fillId="0" borderId="2" xfId="0" applyFont="1" applyFill="1" applyBorder="1" applyAlignment="1" applyProtection="1">
      <alignment horizontal="left" vertical="center" wrapText="1"/>
    </xf>
    <xf numFmtId="0" fontId="37" fillId="0" borderId="6" xfId="0" applyFont="1" applyFill="1" applyBorder="1" applyAlignment="1" applyProtection="1">
      <alignment horizontal="left" vertical="center" wrapText="1"/>
    </xf>
    <xf numFmtId="0" fontId="33" fillId="7" borderId="34" xfId="0" applyFont="1" applyFill="1" applyBorder="1" applyAlignment="1" applyProtection="1">
      <alignment horizontal="center" vertical="center" wrapText="1"/>
    </xf>
    <xf numFmtId="0" fontId="33" fillId="7" borderId="1" xfId="0" applyFont="1" applyFill="1" applyBorder="1" applyAlignment="1" applyProtection="1">
      <alignment horizontal="center" vertical="center" wrapText="1"/>
    </xf>
    <xf numFmtId="0" fontId="26" fillId="0" borderId="2" xfId="0" applyFont="1" applyFill="1" applyBorder="1" applyAlignment="1" applyProtection="1">
      <alignment horizontal="left" vertical="center" wrapText="1"/>
    </xf>
    <xf numFmtId="0" fontId="26" fillId="0" borderId="5" xfId="0" applyFont="1" applyFill="1" applyBorder="1" applyAlignment="1" applyProtection="1">
      <alignment horizontal="left" vertical="center" wrapText="1"/>
    </xf>
    <xf numFmtId="0" fontId="33" fillId="7" borderId="41" xfId="0" applyFont="1" applyFill="1" applyBorder="1" applyAlignment="1" applyProtection="1">
      <alignment horizontal="center" vertical="center" wrapText="1"/>
    </xf>
    <xf numFmtId="0" fontId="33" fillId="7" borderId="6" xfId="0" applyFont="1" applyFill="1" applyBorder="1" applyAlignment="1" applyProtection="1">
      <alignment horizontal="center" vertical="center" wrapText="1"/>
    </xf>
    <xf numFmtId="49" fontId="41" fillId="0" borderId="1" xfId="0" applyNumberFormat="1" applyFont="1" applyFill="1" applyBorder="1" applyAlignment="1" applyProtection="1">
      <alignment horizontal="left" vertical="center" wrapText="1"/>
    </xf>
    <xf numFmtId="0" fontId="46" fillId="7" borderId="32" xfId="0" applyFont="1" applyFill="1" applyBorder="1" applyAlignment="1" applyProtection="1">
      <alignment horizontal="center" vertical="center" wrapText="1"/>
    </xf>
    <xf numFmtId="0" fontId="46" fillId="7" borderId="13" xfId="0" applyFont="1" applyFill="1" applyBorder="1" applyAlignment="1" applyProtection="1">
      <alignment horizontal="center" vertical="center" wrapText="1"/>
    </xf>
    <xf numFmtId="0" fontId="33" fillId="7" borderId="34" xfId="0" applyFont="1" applyFill="1" applyBorder="1" applyAlignment="1" applyProtection="1">
      <alignment horizontal="center" vertical="center"/>
    </xf>
    <xf numFmtId="0" fontId="37" fillId="12" borderId="3" xfId="0" applyFont="1" applyFill="1" applyBorder="1" applyAlignment="1" applyProtection="1">
      <alignment horizontal="left" vertical="center" wrapText="1"/>
      <protection locked="0"/>
    </xf>
    <xf numFmtId="0" fontId="37" fillId="12" borderId="4" xfId="0" applyFont="1" applyFill="1" applyBorder="1" applyAlignment="1" applyProtection="1">
      <alignment horizontal="left" vertical="center" wrapText="1"/>
      <protection locked="0"/>
    </xf>
    <xf numFmtId="0" fontId="34" fillId="4" borderId="4" xfId="0" applyFont="1" applyFill="1" applyBorder="1" applyAlignment="1" applyProtection="1">
      <alignment horizontal="left" vertical="center"/>
    </xf>
    <xf numFmtId="0" fontId="37" fillId="4" borderId="3" xfId="0" applyFont="1" applyFill="1" applyBorder="1" applyAlignment="1" applyProtection="1">
      <alignment horizontal="left" vertical="center" wrapText="1"/>
      <protection locked="0"/>
    </xf>
    <xf numFmtId="0" fontId="37" fillId="4" borderId="4" xfId="0" applyFont="1" applyFill="1" applyBorder="1" applyAlignment="1" applyProtection="1">
      <alignment horizontal="left" vertical="center" wrapText="1"/>
      <protection locked="0"/>
    </xf>
    <xf numFmtId="0" fontId="37" fillId="4" borderId="35" xfId="0" applyFont="1" applyFill="1" applyBorder="1" applyAlignment="1" applyProtection="1">
      <alignment horizontal="left" vertical="center" wrapText="1"/>
      <protection locked="0"/>
    </xf>
    <xf numFmtId="0" fontId="34" fillId="3" borderId="3" xfId="0" applyFont="1" applyFill="1" applyBorder="1" applyAlignment="1" applyProtection="1">
      <alignment horizontal="left" vertical="center" wrapText="1"/>
      <protection locked="0"/>
    </xf>
    <xf numFmtId="0" fontId="34" fillId="3" borderId="4" xfId="0" applyFont="1" applyFill="1" applyBorder="1" applyAlignment="1" applyProtection="1">
      <alignment horizontal="left" vertical="center" wrapText="1"/>
      <protection locked="0"/>
    </xf>
    <xf numFmtId="0" fontId="34" fillId="3" borderId="35" xfId="0" applyFont="1" applyFill="1" applyBorder="1" applyAlignment="1" applyProtection="1">
      <alignment horizontal="left" vertical="center" wrapText="1"/>
      <protection locked="0"/>
    </xf>
    <xf numFmtId="0" fontId="46" fillId="7" borderId="34" xfId="0" applyFont="1" applyFill="1" applyBorder="1" applyAlignment="1" applyProtection="1">
      <alignment horizontal="center" vertical="center"/>
    </xf>
    <xf numFmtId="0" fontId="49" fillId="7" borderId="34" xfId="0" applyFont="1" applyFill="1" applyBorder="1" applyAlignment="1" applyProtection="1">
      <alignment horizontal="center" vertical="center" wrapText="1"/>
    </xf>
    <xf numFmtId="0" fontId="49" fillId="7" borderId="34" xfId="0" applyFont="1" applyFill="1" applyBorder="1" applyAlignment="1" applyProtection="1">
      <alignment horizontal="center" vertical="center"/>
    </xf>
    <xf numFmtId="0" fontId="73" fillId="0" borderId="2" xfId="0" applyFont="1" applyFill="1" applyBorder="1" applyAlignment="1" applyProtection="1">
      <alignment horizontal="left" vertical="center" wrapText="1"/>
    </xf>
    <xf numFmtId="0" fontId="73" fillId="0" borderId="6" xfId="0" applyFont="1" applyFill="1" applyBorder="1" applyAlignment="1" applyProtection="1">
      <alignment horizontal="left" vertical="center" wrapText="1"/>
    </xf>
    <xf numFmtId="0" fontId="52" fillId="0" borderId="2" xfId="0" applyFont="1" applyFill="1" applyBorder="1" applyAlignment="1" applyProtection="1">
      <alignment horizontal="left" vertical="center" wrapText="1"/>
    </xf>
    <xf numFmtId="0" fontId="52" fillId="0" borderId="5" xfId="0" applyFont="1" applyFill="1" applyBorder="1" applyAlignment="1" applyProtection="1">
      <alignment horizontal="left" vertical="center" wrapText="1"/>
    </xf>
    <xf numFmtId="0" fontId="51" fillId="13" borderId="7" xfId="0" applyFont="1" applyFill="1" applyBorder="1" applyAlignment="1" applyProtection="1">
      <alignment horizontal="left" vertical="center" wrapText="1"/>
    </xf>
    <xf numFmtId="0" fontId="37" fillId="0" borderId="1" xfId="0" applyFont="1" applyFill="1" applyBorder="1" applyAlignment="1" applyProtection="1">
      <alignment horizontal="left" vertical="center" wrapText="1"/>
    </xf>
    <xf numFmtId="0" fontId="57" fillId="0" borderId="0" xfId="0" applyFont="1" applyAlignment="1" applyProtection="1">
      <alignment horizontal="right"/>
      <protection locked="0"/>
    </xf>
    <xf numFmtId="0" fontId="4" fillId="0" borderId="0" xfId="0" applyFont="1" applyAlignment="1" applyProtection="1">
      <alignment horizontal="center" vertical="center"/>
      <protection locked="0"/>
    </xf>
    <xf numFmtId="0" fontId="24" fillId="8" borderId="25" xfId="0" applyFont="1" applyFill="1" applyBorder="1" applyAlignment="1" applyProtection="1">
      <alignment horizontal="left"/>
      <protection locked="0"/>
    </xf>
    <xf numFmtId="0" fontId="24" fillId="8" borderId="44" xfId="0" applyFont="1" applyFill="1" applyBorder="1" applyAlignment="1" applyProtection="1">
      <alignment horizontal="left"/>
      <protection locked="0"/>
    </xf>
    <xf numFmtId="0" fontId="25" fillId="0" borderId="1" xfId="0" applyFont="1" applyBorder="1" applyAlignment="1">
      <alignment horizontal="center"/>
    </xf>
    <xf numFmtId="0" fontId="26" fillId="5" borderId="1" xfId="0" applyFont="1" applyFill="1" applyBorder="1" applyAlignment="1" applyProtection="1">
      <alignment horizontal="left" vertical="center"/>
      <protection locked="0"/>
    </xf>
    <xf numFmtId="0" fontId="28" fillId="6" borderId="0" xfId="0" applyFont="1" applyFill="1" applyBorder="1" applyAlignment="1"/>
    <xf numFmtId="0" fontId="26" fillId="12" borderId="29" xfId="0" applyFont="1" applyFill="1" applyBorder="1" applyAlignment="1">
      <alignment horizontal="center" vertical="center" wrapText="1"/>
    </xf>
    <xf numFmtId="0" fontId="26" fillId="12" borderId="48" xfId="0" applyFont="1" applyFill="1" applyBorder="1" applyAlignment="1">
      <alignment horizontal="center" vertical="center" wrapText="1"/>
    </xf>
    <xf numFmtId="0" fontId="29" fillId="0" borderId="28" xfId="0" applyFont="1" applyBorder="1" applyAlignment="1">
      <alignment horizontal="left" vertical="center" wrapText="1"/>
    </xf>
    <xf numFmtId="0" fontId="29" fillId="0" borderId="44" xfId="0" applyFont="1" applyBorder="1" applyAlignment="1">
      <alignment horizontal="left" vertical="center" wrapText="1"/>
    </xf>
    <xf numFmtId="0" fontId="29" fillId="0" borderId="47" xfId="0" applyFont="1" applyBorder="1" applyAlignment="1">
      <alignment horizontal="left" vertical="center" wrapText="1"/>
    </xf>
    <xf numFmtId="0" fontId="22" fillId="0" borderId="41" xfId="0" applyFont="1" applyBorder="1" applyAlignment="1">
      <alignment horizontal="center"/>
    </xf>
    <xf numFmtId="0" fontId="22" fillId="0" borderId="40" xfId="0" applyFont="1" applyBorder="1" applyAlignment="1">
      <alignment horizontal="center"/>
    </xf>
    <xf numFmtId="0" fontId="0" fillId="0" borderId="6"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0" fillId="0" borderId="12" xfId="0" applyBorder="1" applyAlignment="1">
      <alignment horizontal="center"/>
    </xf>
    <xf numFmtId="0" fontId="28" fillId="6" borderId="0" xfId="0" applyFont="1" applyFill="1" applyBorder="1" applyAlignment="1">
      <alignment horizontal="left"/>
    </xf>
    <xf numFmtId="0" fontId="26" fillId="12" borderId="1" xfId="0" applyFont="1" applyFill="1" applyBorder="1" applyAlignment="1">
      <alignment horizontal="center" vertical="center" wrapText="1"/>
    </xf>
    <xf numFmtId="0" fontId="31" fillId="0" borderId="1" xfId="0" applyFont="1" applyBorder="1" applyAlignment="1">
      <alignment horizontal="left" vertical="center" wrapText="1"/>
    </xf>
    <xf numFmtId="0" fontId="42" fillId="12" borderId="25" xfId="0" applyFont="1" applyFill="1" applyBorder="1" applyAlignment="1">
      <alignment horizontal="center" vertical="center" wrapText="1"/>
    </xf>
    <xf numFmtId="0" fontId="42" fillId="12" borderId="0" xfId="0" applyFont="1" applyFill="1" applyBorder="1" applyAlignment="1">
      <alignment horizontal="center" vertical="center" wrapText="1"/>
    </xf>
    <xf numFmtId="0" fontId="36" fillId="0" borderId="1" xfId="0" applyFont="1" applyBorder="1" applyAlignment="1">
      <alignment horizontal="left"/>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 fillId="0" borderId="21"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7" xfId="0" applyFont="1" applyBorder="1" applyAlignment="1">
      <alignment horizontal="center" vertical="center" wrapText="1"/>
    </xf>
    <xf numFmtId="3" fontId="15" fillId="10" borderId="10" xfId="0" applyNumberFormat="1" applyFont="1" applyFill="1" applyBorder="1" applyAlignment="1" applyProtection="1">
      <alignment horizontal="left" vertical="center" wrapText="1"/>
    </xf>
    <xf numFmtId="3" fontId="15" fillId="10" borderId="17" xfId="0" applyNumberFormat="1" applyFont="1" applyFill="1" applyBorder="1" applyAlignment="1" applyProtection="1">
      <alignment horizontal="left" vertical="center" wrapText="1"/>
    </xf>
    <xf numFmtId="4" fontId="8" fillId="3" borderId="29" xfId="0" applyNumberFormat="1" applyFont="1" applyFill="1" applyBorder="1" applyAlignment="1" applyProtection="1">
      <alignment horizontal="center" vertical="center"/>
    </xf>
    <xf numFmtId="4" fontId="8" fillId="3" borderId="30" xfId="0" applyNumberFormat="1" applyFont="1" applyFill="1" applyBorder="1" applyAlignment="1" applyProtection="1">
      <alignment horizontal="center" vertical="center"/>
    </xf>
    <xf numFmtId="0" fontId="20" fillId="4" borderId="36" xfId="0" applyFont="1" applyFill="1" applyBorder="1" applyAlignment="1">
      <alignment vertical="center" wrapText="1"/>
    </xf>
    <xf numFmtId="0" fontId="20" fillId="4" borderId="13" xfId="0" applyFont="1" applyFill="1" applyBorder="1" applyAlignment="1">
      <alignment vertical="center" wrapText="1"/>
    </xf>
    <xf numFmtId="0" fontId="20" fillId="4" borderId="10"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3" fontId="15" fillId="5" borderId="32" xfId="0" applyNumberFormat="1" applyFont="1" applyFill="1" applyBorder="1" applyAlignment="1" applyProtection="1">
      <alignment horizontal="left" vertical="center" wrapText="1"/>
    </xf>
    <xf numFmtId="3" fontId="15" fillId="5" borderId="33" xfId="0" applyNumberFormat="1" applyFont="1" applyFill="1" applyBorder="1" applyAlignment="1" applyProtection="1">
      <alignment horizontal="left" vertical="center" wrapText="1"/>
    </xf>
    <xf numFmtId="0" fontId="12" fillId="0" borderId="0" xfId="0" applyFont="1" applyAlignment="1" applyProtection="1">
      <alignment horizontal="right"/>
    </xf>
    <xf numFmtId="3" fontId="15" fillId="5" borderId="13" xfId="0" applyNumberFormat="1" applyFont="1" applyFill="1" applyBorder="1" applyAlignment="1" applyProtection="1">
      <alignment horizontal="left" vertical="center" wrapText="1"/>
    </xf>
    <xf numFmtId="3" fontId="15" fillId="5" borderId="2" xfId="0" applyNumberFormat="1" applyFont="1" applyFill="1" applyBorder="1" applyAlignment="1" applyProtection="1">
      <alignment horizontal="left" vertical="center"/>
    </xf>
    <xf numFmtId="0" fontId="20" fillId="4" borderId="20" xfId="0" applyFont="1" applyFill="1" applyBorder="1" applyAlignment="1">
      <alignment vertical="center" wrapText="1"/>
    </xf>
    <xf numFmtId="0" fontId="20" fillId="4" borderId="22" xfId="0" applyFont="1" applyFill="1" applyBorder="1" applyAlignment="1">
      <alignment vertical="center" wrapText="1"/>
    </xf>
    <xf numFmtId="0" fontId="20" fillId="4" borderId="24" xfId="0" applyFont="1" applyFill="1" applyBorder="1" applyAlignment="1">
      <alignment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7" fillId="8" borderId="24" xfId="0" applyFont="1" applyFill="1" applyBorder="1" applyAlignment="1" applyProtection="1">
      <alignment horizontal="left" vertical="center" wrapText="1"/>
    </xf>
    <xf numFmtId="0" fontId="7" fillId="8" borderId="37" xfId="0" applyFont="1" applyFill="1" applyBorder="1" applyAlignment="1" applyProtection="1">
      <alignment horizontal="left" vertical="center" wrapText="1"/>
    </xf>
    <xf numFmtId="4" fontId="9" fillId="11" borderId="32" xfId="0" applyNumberFormat="1" applyFont="1" applyFill="1" applyBorder="1" applyAlignment="1" applyProtection="1">
      <alignment horizontal="center" vertical="center"/>
    </xf>
    <xf numFmtId="4" fontId="9" fillId="11" borderId="34" xfId="0" applyNumberFormat="1" applyFont="1" applyFill="1" applyBorder="1" applyAlignment="1" applyProtection="1">
      <alignment horizontal="center" vertical="center"/>
    </xf>
    <xf numFmtId="4" fontId="9" fillId="2" borderId="31" xfId="0" applyNumberFormat="1" applyFont="1" applyFill="1" applyBorder="1" applyAlignment="1" applyProtection="1">
      <alignment horizontal="center" vertical="center"/>
    </xf>
    <xf numFmtId="4" fontId="9" fillId="2" borderId="19" xfId="0" applyNumberFormat="1" applyFont="1" applyFill="1" applyBorder="1" applyAlignment="1" applyProtection="1">
      <alignment horizontal="center" vertical="center"/>
    </xf>
    <xf numFmtId="0" fontId="6" fillId="0" borderId="0" xfId="0" applyFont="1" applyAlignment="1" applyProtection="1">
      <alignment horizontal="center" vertical="center"/>
    </xf>
    <xf numFmtId="0" fontId="18" fillId="6" borderId="27"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9" fillId="0" borderId="0" xfId="0" applyFont="1" applyAlignment="1" applyProtection="1">
      <alignment horizontal="justify" vertical="justify" wrapText="1"/>
    </xf>
    <xf numFmtId="4" fontId="9" fillId="0" borderId="31" xfId="0" applyNumberFormat="1" applyFont="1" applyBorder="1" applyAlignment="1" applyProtection="1">
      <alignment horizontal="center" vertical="center"/>
      <protection locked="0"/>
    </xf>
    <xf numFmtId="4" fontId="9" fillId="0" borderId="19" xfId="0" applyNumberFormat="1" applyFont="1" applyBorder="1" applyAlignment="1" applyProtection="1">
      <alignment horizontal="center" vertical="center"/>
      <protection locked="0"/>
    </xf>
    <xf numFmtId="0" fontId="9" fillId="0" borderId="0" xfId="0" applyFont="1" applyBorder="1" applyAlignment="1" applyProtection="1">
      <alignment horizontal="center"/>
      <protection locked="0"/>
    </xf>
  </cellXfs>
  <cellStyles count="3">
    <cellStyle name="Čiarka 2" xfId="2"/>
    <cellStyle name="Normálna" xfId="0" builtinId="0"/>
    <cellStyle name="Percentá"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9525</xdr:colOff>
      <xdr:row>1</xdr:row>
      <xdr:rowOff>123327</xdr:rowOff>
    </xdr:from>
    <xdr:to>
      <xdr:col>11</xdr:col>
      <xdr:colOff>216694</xdr:colOff>
      <xdr:row>5</xdr:row>
      <xdr:rowOff>142875</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76725" y="332877"/>
          <a:ext cx="9046369" cy="78154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1299562</xdr:colOff>
      <xdr:row>1</xdr:row>
      <xdr:rowOff>97971</xdr:rowOff>
    </xdr:from>
    <xdr:ext cx="10847834" cy="926585"/>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6142" y="280851"/>
          <a:ext cx="10847834" cy="926585"/>
        </a:xfrm>
        <a:prstGeom prst="rect">
          <a:avLst/>
        </a:prstGeom>
        <a:noFill/>
        <a:ln>
          <a:noFill/>
        </a:ln>
      </xdr:spPr>
    </xdr:pic>
    <xdr:clientData/>
  </xdr:oneCellAnchor>
  <xdr:oneCellAnchor>
    <xdr:from>
      <xdr:col>0</xdr:col>
      <xdr:colOff>1288677</xdr:colOff>
      <xdr:row>60</xdr:row>
      <xdr:rowOff>32657</xdr:rowOff>
    </xdr:from>
    <xdr:ext cx="10534870" cy="929307"/>
    <xdr:pic>
      <xdr:nvPicPr>
        <xdr:cNvPr id="3" name="Obrázok 2"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13073743"/>
          <a:ext cx="10534870" cy="929307"/>
        </a:xfrm>
        <a:prstGeom prst="rect">
          <a:avLst/>
        </a:prstGeom>
        <a:noFill/>
        <a:ln>
          <a:noFill/>
        </a:ln>
      </xdr:spPr>
    </xdr:pic>
    <xdr:clientData/>
  </xdr:oneCellAnchor>
  <xdr:oneCellAnchor>
    <xdr:from>
      <xdr:col>0</xdr:col>
      <xdr:colOff>1288677</xdr:colOff>
      <xdr:row>120</xdr:row>
      <xdr:rowOff>32657</xdr:rowOff>
    </xdr:from>
    <xdr:ext cx="10534870" cy="929307"/>
    <xdr:pic>
      <xdr:nvPicPr>
        <xdr:cNvPr id="4" name="Obrázok 3"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24928286"/>
          <a:ext cx="10534870" cy="929307"/>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ane/AppData/Local/Temp/Temp1_Pr&#237;loha_1-Formular_ZoNFP_a_priloh-U3-SZ.zip/Priloha_5_ZoNFP-podporna_dokumentacia_k_OV-U3-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 rozp. projektu - pôvodn"/>
      <sheetName val="Podrob. rozp. projektu - nový"/>
      <sheetName val="Prieskum trhu - pôvodný"/>
      <sheetName val="Prieskum trhu - nový"/>
      <sheetName val="Value for Mone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V105"/>
  <sheetViews>
    <sheetView tabSelected="1" topLeftCell="A32" zoomScaleNormal="100" zoomScaleSheetLayoutView="40" workbookViewId="0">
      <selection activeCell="C41" sqref="C41:M41"/>
    </sheetView>
  </sheetViews>
  <sheetFormatPr defaultColWidth="9.140625" defaultRowHeight="16.5" x14ac:dyDescent="0.3"/>
  <cols>
    <col min="1" max="1" width="8.7109375" style="23" customWidth="1"/>
    <col min="2" max="2" width="33.140625" style="23" customWidth="1"/>
    <col min="3" max="3" width="20.5703125" style="23" customWidth="1"/>
    <col min="4" max="4" width="11.5703125" style="61" customWidth="1"/>
    <col min="5" max="5" width="9" style="59" customWidth="1"/>
    <col min="6" max="6" width="15.7109375" style="59" customWidth="1"/>
    <col min="7" max="7" width="14.140625" style="59" customWidth="1"/>
    <col min="8" max="8" width="14.7109375" style="59" customWidth="1"/>
    <col min="9" max="9" width="15.5703125" style="59" customWidth="1"/>
    <col min="10" max="10" width="15.7109375" style="59" customWidth="1"/>
    <col min="11" max="11" width="32.5703125" style="59" customWidth="1"/>
    <col min="12" max="12" width="34.7109375" style="59" customWidth="1"/>
    <col min="13" max="13" width="35.140625" style="23" customWidth="1"/>
    <col min="14" max="14" width="17.7109375" style="127" customWidth="1"/>
    <col min="15" max="15" width="30" style="125" customWidth="1"/>
    <col min="16" max="35" width="9.140625" style="23" customWidth="1"/>
    <col min="36" max="16384" width="9.140625" style="23"/>
  </cols>
  <sheetData>
    <row r="1" spans="1:15" ht="16.5" customHeight="1" x14ac:dyDescent="0.3">
      <c r="A1" s="40"/>
      <c r="B1" s="40"/>
      <c r="C1" s="40"/>
      <c r="D1" s="41"/>
      <c r="E1" s="42"/>
      <c r="F1" s="42"/>
      <c r="G1" s="42"/>
      <c r="H1" s="42"/>
      <c r="I1" s="42"/>
      <c r="J1" s="42"/>
      <c r="K1" s="42"/>
      <c r="L1" s="42"/>
      <c r="M1" s="40"/>
      <c r="N1" s="124" t="s">
        <v>31</v>
      </c>
    </row>
    <row r="2" spans="1:15" ht="16.5" customHeight="1" x14ac:dyDescent="0.3">
      <c r="A2" s="193" t="s">
        <v>151</v>
      </c>
      <c r="B2" s="193"/>
      <c r="C2" s="193"/>
      <c r="D2" s="193"/>
      <c r="E2" s="193"/>
      <c r="F2" s="193"/>
      <c r="G2" s="193"/>
      <c r="H2" s="193"/>
      <c r="I2" s="193"/>
      <c r="J2" s="193"/>
      <c r="K2" s="193"/>
      <c r="L2" s="193"/>
      <c r="M2" s="193"/>
      <c r="N2" s="124" t="s">
        <v>33</v>
      </c>
    </row>
    <row r="3" spans="1:15" ht="16.5" customHeight="1" x14ac:dyDescent="0.3">
      <c r="A3" s="43"/>
      <c r="B3" s="43"/>
      <c r="C3" s="43"/>
      <c r="D3" s="43"/>
      <c r="E3" s="43"/>
      <c r="F3" s="43"/>
      <c r="G3" s="43"/>
      <c r="H3" s="43"/>
      <c r="I3" s="43"/>
      <c r="J3" s="43"/>
      <c r="K3" s="43"/>
      <c r="L3" s="43"/>
      <c r="M3" s="43"/>
      <c r="N3" s="124" t="s">
        <v>32</v>
      </c>
    </row>
    <row r="4" spans="1:15" x14ac:dyDescent="0.3">
      <c r="A4" s="40"/>
      <c r="B4" s="40"/>
      <c r="C4" s="40"/>
      <c r="D4" s="41"/>
      <c r="E4" s="42"/>
      <c r="F4" s="42"/>
      <c r="G4" s="42"/>
      <c r="H4" s="42"/>
      <c r="I4" s="42"/>
      <c r="J4" s="42"/>
      <c r="K4" s="42"/>
      <c r="L4" s="42"/>
      <c r="M4" s="40"/>
      <c r="N4" s="126"/>
    </row>
    <row r="5" spans="1:15" x14ac:dyDescent="0.3">
      <c r="A5" s="40"/>
      <c r="B5" s="40"/>
      <c r="C5" s="40"/>
      <c r="D5" s="41"/>
      <c r="E5" s="42"/>
      <c r="F5" s="42"/>
      <c r="G5" s="42"/>
      <c r="H5" s="42"/>
      <c r="I5" s="42"/>
      <c r="J5" s="42"/>
      <c r="K5" s="42"/>
      <c r="L5" s="42"/>
      <c r="M5" s="40"/>
      <c r="N5" s="126"/>
    </row>
    <row r="6" spans="1:15" x14ac:dyDescent="0.3">
      <c r="A6" s="44"/>
      <c r="B6" s="44" t="s">
        <v>75</v>
      </c>
      <c r="C6" s="44"/>
      <c r="D6" s="44"/>
      <c r="E6" s="44"/>
      <c r="F6" s="44"/>
      <c r="G6" s="44"/>
      <c r="H6" s="44"/>
      <c r="I6" s="44"/>
      <c r="J6" s="44"/>
      <c r="K6" s="44"/>
      <c r="L6" s="44"/>
      <c r="M6" s="44"/>
      <c r="O6" s="128"/>
    </row>
    <row r="7" spans="1:15" ht="30" customHeight="1" x14ac:dyDescent="0.3">
      <c r="A7" s="194" t="s">
        <v>30</v>
      </c>
      <c r="B7" s="195"/>
      <c r="C7" s="195"/>
      <c r="D7" s="195"/>
      <c r="E7" s="195"/>
      <c r="F7" s="195"/>
      <c r="G7" s="195"/>
      <c r="H7" s="195"/>
      <c r="I7" s="195"/>
      <c r="J7" s="195"/>
      <c r="K7" s="195"/>
      <c r="L7" s="195"/>
      <c r="M7" s="195"/>
    </row>
    <row r="8" spans="1:15" ht="15" customHeight="1" x14ac:dyDescent="0.3">
      <c r="A8" s="45"/>
      <c r="B8" s="45"/>
      <c r="C8" s="45"/>
      <c r="D8" s="45"/>
      <c r="E8" s="45"/>
      <c r="F8" s="45"/>
      <c r="G8" s="45"/>
      <c r="H8" s="45"/>
      <c r="I8" s="45"/>
      <c r="J8" s="45"/>
      <c r="K8" s="45"/>
      <c r="L8" s="45"/>
      <c r="M8" s="45"/>
    </row>
    <row r="9" spans="1:15" ht="20.25" customHeight="1" x14ac:dyDescent="0.3">
      <c r="A9" s="46" t="s">
        <v>0</v>
      </c>
      <c r="B9" s="46"/>
      <c r="C9" s="196"/>
      <c r="D9" s="196"/>
      <c r="E9" s="196"/>
      <c r="F9" s="196"/>
      <c r="G9" s="196"/>
      <c r="H9" s="196"/>
      <c r="I9" s="196"/>
      <c r="J9" s="196"/>
      <c r="K9" s="196"/>
      <c r="L9" s="196"/>
      <c r="M9" s="196"/>
    </row>
    <row r="10" spans="1:15" ht="20.25" customHeight="1" x14ac:dyDescent="0.3">
      <c r="A10" s="46" t="s">
        <v>1</v>
      </c>
      <c r="B10" s="46"/>
      <c r="C10" s="197"/>
      <c r="D10" s="198"/>
      <c r="E10" s="198"/>
      <c r="F10" s="198"/>
      <c r="G10" s="198"/>
      <c r="H10" s="198"/>
      <c r="I10" s="198"/>
      <c r="J10" s="198"/>
      <c r="K10" s="198"/>
      <c r="L10" s="198"/>
      <c r="M10" s="198"/>
    </row>
    <row r="11" spans="1:15" ht="20.25" customHeight="1" x14ac:dyDescent="0.3">
      <c r="A11" s="187" t="s">
        <v>179</v>
      </c>
      <c r="B11" s="46"/>
      <c r="C11" s="188"/>
      <c r="D11" s="186"/>
      <c r="E11" s="186"/>
      <c r="F11" s="186"/>
      <c r="G11" s="186"/>
      <c r="H11" s="186"/>
      <c r="I11" s="186"/>
      <c r="J11" s="186"/>
      <c r="K11" s="186"/>
      <c r="L11" s="186"/>
      <c r="M11" s="186"/>
    </row>
    <row r="12" spans="1:15" ht="20.25" customHeight="1" x14ac:dyDescent="0.3">
      <c r="A12" s="46" t="s">
        <v>142</v>
      </c>
      <c r="B12" s="46"/>
      <c r="C12" s="86"/>
      <c r="D12" s="70"/>
      <c r="E12" s="70"/>
      <c r="F12" s="70"/>
      <c r="G12" s="70"/>
      <c r="H12" s="70"/>
      <c r="I12" s="70"/>
      <c r="J12" s="70"/>
      <c r="K12" s="70"/>
      <c r="L12" s="70"/>
      <c r="M12" s="70"/>
    </row>
    <row r="13" spans="1:15" ht="17.25" thickBot="1" x14ac:dyDescent="0.35">
      <c r="A13" s="47"/>
      <c r="B13" s="47"/>
      <c r="C13" s="48"/>
      <c r="D13" s="49"/>
      <c r="E13" s="50"/>
      <c r="F13" s="50"/>
      <c r="G13" s="50"/>
      <c r="H13" s="50"/>
      <c r="I13" s="50"/>
      <c r="J13" s="50"/>
      <c r="K13" s="50"/>
      <c r="L13" s="50"/>
      <c r="M13" s="47"/>
    </row>
    <row r="14" spans="1:15" ht="24.75" customHeight="1" thickBot="1" x14ac:dyDescent="0.35">
      <c r="A14" s="199" t="s">
        <v>22</v>
      </c>
      <c r="B14" s="200"/>
      <c r="C14" s="201"/>
      <c r="D14" s="202"/>
      <c r="E14" s="202"/>
      <c r="F14" s="202"/>
      <c r="G14" s="202"/>
      <c r="H14" s="202"/>
      <c r="I14" s="202"/>
      <c r="J14" s="202"/>
      <c r="K14" s="202"/>
      <c r="L14" s="202"/>
      <c r="M14" s="203"/>
    </row>
    <row r="15" spans="1:15" ht="24.75" customHeight="1" x14ac:dyDescent="0.3">
      <c r="A15" s="222" t="s">
        <v>56</v>
      </c>
      <c r="B15" s="215" t="s">
        <v>2</v>
      </c>
      <c r="C15" s="215" t="s">
        <v>3</v>
      </c>
      <c r="D15" s="215" t="s">
        <v>57</v>
      </c>
      <c r="E15" s="215" t="s">
        <v>58</v>
      </c>
      <c r="F15" s="215" t="s">
        <v>59</v>
      </c>
      <c r="G15" s="224" t="s">
        <v>79</v>
      </c>
      <c r="H15" s="224"/>
      <c r="I15" s="224" t="s">
        <v>80</v>
      </c>
      <c r="J15" s="224"/>
      <c r="K15" s="215" t="s">
        <v>12</v>
      </c>
      <c r="L15" s="215" t="s">
        <v>60</v>
      </c>
      <c r="M15" s="204" t="s">
        <v>25</v>
      </c>
    </row>
    <row r="16" spans="1:15" ht="32.450000000000003" customHeight="1" x14ac:dyDescent="0.3">
      <c r="A16" s="223"/>
      <c r="B16" s="216"/>
      <c r="C16" s="216"/>
      <c r="D16" s="216"/>
      <c r="E16" s="216"/>
      <c r="F16" s="216"/>
      <c r="G16" s="85" t="s">
        <v>81</v>
      </c>
      <c r="H16" s="85" t="s">
        <v>82</v>
      </c>
      <c r="I16" s="123" t="s">
        <v>143</v>
      </c>
      <c r="J16" s="123" t="s">
        <v>82</v>
      </c>
      <c r="K16" s="216"/>
      <c r="L16" s="216"/>
      <c r="M16" s="205"/>
    </row>
    <row r="17" spans="1:15" s="51" customFormat="1" x14ac:dyDescent="0.3">
      <c r="A17" s="189" t="s">
        <v>84</v>
      </c>
      <c r="B17" s="88" t="s">
        <v>14</v>
      </c>
      <c r="C17" s="89"/>
      <c r="D17" s="91"/>
      <c r="E17" s="93">
        <v>0</v>
      </c>
      <c r="F17" s="93">
        <v>0</v>
      </c>
      <c r="G17" s="94">
        <f>ROUND(E17*F17,2)</f>
        <v>0</v>
      </c>
      <c r="H17" s="94">
        <f>(ROUND(E17*F17,2))*1.2</f>
        <v>0</v>
      </c>
      <c r="I17" s="94">
        <f>ROUND(IF(C17=$B$65,G17,G17*$C$12),2)</f>
        <v>0</v>
      </c>
      <c r="J17" s="94">
        <f>ROUND(IF(C17=$B$65,H17,H17*$C$12),2)</f>
        <v>0</v>
      </c>
      <c r="K17" s="98"/>
      <c r="L17" s="91"/>
      <c r="M17" s="99"/>
      <c r="N17" s="129"/>
      <c r="O17" s="130"/>
    </row>
    <row r="18" spans="1:15" s="51" customFormat="1" x14ac:dyDescent="0.3">
      <c r="A18" s="189" t="s">
        <v>85</v>
      </c>
      <c r="B18" s="88" t="s">
        <v>14</v>
      </c>
      <c r="C18" s="89"/>
      <c r="D18" s="91"/>
      <c r="E18" s="93">
        <v>0</v>
      </c>
      <c r="F18" s="93">
        <v>0</v>
      </c>
      <c r="G18" s="94">
        <f>ROUND(E18*F18,2)</f>
        <v>0</v>
      </c>
      <c r="H18" s="94">
        <f>(ROUND(E18*F18,2))*1.2</f>
        <v>0</v>
      </c>
      <c r="I18" s="94">
        <f>ROUND(IF(C18=$B$65,G18,G18*$C$12),2)</f>
        <v>0</v>
      </c>
      <c r="J18" s="94">
        <f>ROUND(IF(C18=$B$65,H18,H18*$C$12),2)</f>
        <v>0</v>
      </c>
      <c r="K18" s="98"/>
      <c r="L18" s="91"/>
      <c r="M18" s="100"/>
      <c r="N18" s="129"/>
      <c r="O18" s="130"/>
    </row>
    <row r="19" spans="1:15" s="51" customFormat="1" x14ac:dyDescent="0.3">
      <c r="A19" s="189"/>
      <c r="B19" s="88" t="s">
        <v>14</v>
      </c>
      <c r="C19" s="89"/>
      <c r="D19" s="91"/>
      <c r="E19" s="93">
        <v>0</v>
      </c>
      <c r="F19" s="93">
        <v>0</v>
      </c>
      <c r="G19" s="94">
        <f>ROUND(E19*F19,2)</f>
        <v>0</v>
      </c>
      <c r="H19" s="94">
        <f>(ROUND(E19*F19,2))*1.2</f>
        <v>0</v>
      </c>
      <c r="I19" s="94">
        <f>ROUND(IF(C19=$B$65,G19,G19*$C$12),2)</f>
        <v>0</v>
      </c>
      <c r="J19" s="94">
        <f>ROUND(IF(C19=$B$65,H19,H19*$C$12),2)</f>
        <v>0</v>
      </c>
      <c r="K19" s="98"/>
      <c r="L19" s="91"/>
      <c r="M19" s="100"/>
      <c r="N19" s="129"/>
      <c r="O19" s="130"/>
    </row>
    <row r="20" spans="1:15" s="51" customFormat="1" x14ac:dyDescent="0.3">
      <c r="A20" s="189"/>
      <c r="B20" s="88" t="s">
        <v>14</v>
      </c>
      <c r="C20" s="89"/>
      <c r="D20" s="91"/>
      <c r="E20" s="93">
        <v>0</v>
      </c>
      <c r="F20" s="93">
        <v>0</v>
      </c>
      <c r="G20" s="94">
        <f>ROUND(E20*F20,2)</f>
        <v>0</v>
      </c>
      <c r="H20" s="94">
        <f>(ROUND(E20*F20,2))*1.2</f>
        <v>0</v>
      </c>
      <c r="I20" s="94">
        <f>ROUND(IF(C20=$B$65,G20,G20*$C$12),2)</f>
        <v>0</v>
      </c>
      <c r="J20" s="94">
        <f>ROUND(IF(C20=$B$65,H20,H20*$C$12),2)</f>
        <v>0</v>
      </c>
      <c r="K20" s="98"/>
      <c r="L20" s="91"/>
      <c r="M20" s="100"/>
      <c r="N20" s="129"/>
      <c r="O20" s="130"/>
    </row>
    <row r="21" spans="1:15" s="51" customFormat="1" ht="17.25" thickBot="1" x14ac:dyDescent="0.35">
      <c r="A21" s="190" t="s">
        <v>61</v>
      </c>
      <c r="B21" s="107" t="s">
        <v>14</v>
      </c>
      <c r="C21" s="108"/>
      <c r="D21" s="109"/>
      <c r="E21" s="110">
        <v>0</v>
      </c>
      <c r="F21" s="110">
        <v>0</v>
      </c>
      <c r="G21" s="111">
        <f>ROUND(E21*F21,2)</f>
        <v>0</v>
      </c>
      <c r="H21" s="111">
        <f>(ROUND(E21*F21,2))*1.2</f>
        <v>0</v>
      </c>
      <c r="I21" s="94">
        <f>ROUND(IF(C21=$B$65,G21,G21*$C$12),2)</f>
        <v>0</v>
      </c>
      <c r="J21" s="94">
        <f>ROUND(IF(C21=$B$65,H21,H21*$C$12),2)</f>
        <v>0</v>
      </c>
      <c r="K21" s="98"/>
      <c r="L21" s="92"/>
      <c r="M21" s="101"/>
      <c r="N21" s="129"/>
      <c r="O21" s="130"/>
    </row>
    <row r="22" spans="1:15" ht="26.25" customHeight="1" thickBot="1" x14ac:dyDescent="0.35">
      <c r="A22" s="225" t="s">
        <v>77</v>
      </c>
      <c r="B22" s="226"/>
      <c r="C22" s="226"/>
      <c r="D22" s="226"/>
      <c r="E22" s="226"/>
      <c r="F22" s="226"/>
      <c r="G22" s="185">
        <f>SUM(G17:G21)</f>
        <v>0</v>
      </c>
      <c r="H22" s="185">
        <f>SUM(H17:H21)</f>
        <v>0</v>
      </c>
      <c r="I22" s="112">
        <f>SUM(I17:I21)</f>
        <v>0</v>
      </c>
      <c r="J22" s="112">
        <f>SUM(J17:J21)</f>
        <v>0</v>
      </c>
      <c r="K22" s="69"/>
      <c r="L22" s="69"/>
      <c r="M22" s="52"/>
    </row>
    <row r="23" spans="1:15" ht="16.5" customHeight="1" x14ac:dyDescent="0.3">
      <c r="A23" s="53"/>
      <c r="B23" s="53"/>
      <c r="C23" s="53"/>
      <c r="D23" s="53"/>
      <c r="E23" s="53"/>
      <c r="F23" s="53"/>
      <c r="G23" s="53"/>
      <c r="H23" s="53"/>
      <c r="I23" s="53"/>
      <c r="J23" s="53"/>
      <c r="K23" s="53"/>
      <c r="L23" s="53"/>
      <c r="M23" s="53"/>
    </row>
    <row r="24" spans="1:15" ht="17.25" thickBot="1" x14ac:dyDescent="0.35">
      <c r="A24" s="53"/>
      <c r="B24" s="53"/>
      <c r="C24" s="53"/>
      <c r="D24" s="53"/>
      <c r="E24" s="53"/>
      <c r="F24" s="53"/>
      <c r="G24" s="53"/>
      <c r="H24" s="53"/>
      <c r="I24" s="53"/>
      <c r="J24" s="53"/>
      <c r="K24" s="53"/>
      <c r="L24" s="54"/>
      <c r="M24" s="55"/>
    </row>
    <row r="25" spans="1:15" s="57" customFormat="1" ht="24" customHeight="1" thickBot="1" x14ac:dyDescent="0.3">
      <c r="A25" s="199" t="s">
        <v>144</v>
      </c>
      <c r="B25" s="227"/>
      <c r="C25" s="227"/>
      <c r="D25" s="227"/>
      <c r="E25" s="227"/>
      <c r="F25" s="227"/>
      <c r="G25" s="227"/>
      <c r="H25" s="227"/>
      <c r="I25" s="227"/>
      <c r="J25" s="227"/>
      <c r="K25" s="227"/>
      <c r="L25" s="200"/>
      <c r="M25" s="56"/>
      <c r="N25" s="131"/>
      <c r="O25" s="132"/>
    </row>
    <row r="26" spans="1:15" s="57" customFormat="1" ht="40.15" customHeight="1" x14ac:dyDescent="0.25">
      <c r="A26" s="222" t="s">
        <v>56</v>
      </c>
      <c r="B26" s="219" t="s">
        <v>2</v>
      </c>
      <c r="C26" s="215" t="s">
        <v>3</v>
      </c>
      <c r="D26" s="215" t="s">
        <v>57</v>
      </c>
      <c r="E26" s="215" t="s">
        <v>58</v>
      </c>
      <c r="F26" s="215" t="s">
        <v>124</v>
      </c>
      <c r="G26" s="234" t="s">
        <v>79</v>
      </c>
      <c r="H26" s="234"/>
      <c r="I26" s="235" t="s">
        <v>155</v>
      </c>
      <c r="J26" s="236"/>
      <c r="K26" s="215" t="s">
        <v>12</v>
      </c>
      <c r="L26" s="204" t="s">
        <v>60</v>
      </c>
      <c r="M26" s="56"/>
      <c r="N26" s="131"/>
      <c r="O26" s="132"/>
    </row>
    <row r="27" spans="1:15" ht="34.15" customHeight="1" x14ac:dyDescent="0.3">
      <c r="A27" s="223"/>
      <c r="B27" s="220"/>
      <c r="C27" s="216"/>
      <c r="D27" s="216"/>
      <c r="E27" s="216"/>
      <c r="F27" s="216"/>
      <c r="G27" s="155" t="s">
        <v>81</v>
      </c>
      <c r="H27" s="155" t="s">
        <v>82</v>
      </c>
      <c r="I27" s="123" t="s">
        <v>143</v>
      </c>
      <c r="J27" s="123" t="s">
        <v>82</v>
      </c>
      <c r="K27" s="216"/>
      <c r="L27" s="205"/>
      <c r="M27" s="56"/>
    </row>
    <row r="28" spans="1:15" ht="33" x14ac:dyDescent="0.3">
      <c r="A28" s="191" t="s">
        <v>86</v>
      </c>
      <c r="B28" s="87" t="s">
        <v>62</v>
      </c>
      <c r="C28" s="58" t="s">
        <v>93</v>
      </c>
      <c r="D28" s="90" t="s">
        <v>152</v>
      </c>
      <c r="E28" s="93">
        <v>0</v>
      </c>
      <c r="F28" s="93">
        <v>0</v>
      </c>
      <c r="G28" s="156">
        <f t="shared" ref="G28:G34" si="0">ROUND(E28*F28,2)</f>
        <v>0</v>
      </c>
      <c r="H28" s="156">
        <f>ROUND(E28*F28,2)</f>
        <v>0</v>
      </c>
      <c r="I28" s="96">
        <f t="shared" ref="I28:I34" si="1">ROUND(E28*F28,2)</f>
        <v>0</v>
      </c>
      <c r="J28" s="96">
        <f>ROUND(E28*F28,2)</f>
        <v>0</v>
      </c>
      <c r="K28" s="206" t="s">
        <v>154</v>
      </c>
      <c r="L28" s="102"/>
      <c r="M28" s="56"/>
      <c r="N28" s="133"/>
    </row>
    <row r="29" spans="1:15" ht="33" x14ac:dyDescent="0.3">
      <c r="A29" s="191" t="s">
        <v>87</v>
      </c>
      <c r="B29" s="87" t="s">
        <v>83</v>
      </c>
      <c r="C29" s="58" t="s">
        <v>94</v>
      </c>
      <c r="D29" s="90" t="s">
        <v>153</v>
      </c>
      <c r="E29" s="93">
        <v>0</v>
      </c>
      <c r="F29" s="93">
        <v>0</v>
      </c>
      <c r="G29" s="156">
        <f t="shared" si="0"/>
        <v>0</v>
      </c>
      <c r="H29" s="156">
        <f>ROUND(E29*F29,2)</f>
        <v>0</v>
      </c>
      <c r="I29" s="96">
        <f t="shared" si="1"/>
        <v>0</v>
      </c>
      <c r="J29" s="96">
        <f>ROUND(E29*F29,2)</f>
        <v>0</v>
      </c>
      <c r="K29" s="207"/>
      <c r="L29" s="102"/>
      <c r="M29" s="56"/>
      <c r="N29" s="133"/>
    </row>
    <row r="30" spans="1:15" ht="18" x14ac:dyDescent="0.3">
      <c r="A30" s="191" t="s">
        <v>88</v>
      </c>
      <c r="B30" s="87" t="s">
        <v>63</v>
      </c>
      <c r="C30" s="58" t="s">
        <v>95</v>
      </c>
      <c r="D30" s="90" t="s">
        <v>153</v>
      </c>
      <c r="E30" s="93">
        <v>0</v>
      </c>
      <c r="F30" s="97">
        <v>0</v>
      </c>
      <c r="G30" s="156">
        <f t="shared" si="0"/>
        <v>0</v>
      </c>
      <c r="H30" s="156">
        <f>(ROUND(E30*F30,2))*1.2</f>
        <v>0</v>
      </c>
      <c r="I30" s="95">
        <f t="shared" si="1"/>
        <v>0</v>
      </c>
      <c r="J30" s="96">
        <f>(ROUND(E30*F30,2))*1.2</f>
        <v>0</v>
      </c>
      <c r="K30" s="207"/>
      <c r="L30" s="102"/>
      <c r="M30" s="56"/>
      <c r="N30" s="133"/>
    </row>
    <row r="31" spans="1:15" ht="18" x14ac:dyDescent="0.3">
      <c r="A31" s="191" t="s">
        <v>89</v>
      </c>
      <c r="B31" s="87" t="s">
        <v>76</v>
      </c>
      <c r="C31" s="58" t="s">
        <v>95</v>
      </c>
      <c r="D31" s="90" t="s">
        <v>64</v>
      </c>
      <c r="E31" s="93">
        <v>0</v>
      </c>
      <c r="F31" s="97">
        <v>0</v>
      </c>
      <c r="G31" s="156">
        <f t="shared" si="0"/>
        <v>0</v>
      </c>
      <c r="H31" s="156">
        <f>(ROUND(E31*F31,2))*1.2</f>
        <v>0</v>
      </c>
      <c r="I31" s="95">
        <f t="shared" si="1"/>
        <v>0</v>
      </c>
      <c r="J31" s="96">
        <f>(ROUND(E31*F31,2))*1.2</f>
        <v>0</v>
      </c>
      <c r="K31" s="207"/>
      <c r="L31" s="102"/>
      <c r="M31" s="56"/>
      <c r="N31" s="133"/>
    </row>
    <row r="32" spans="1:15" ht="18" x14ac:dyDescent="0.3">
      <c r="A32" s="191" t="s">
        <v>90</v>
      </c>
      <c r="B32" s="87" t="s">
        <v>65</v>
      </c>
      <c r="C32" s="58" t="s">
        <v>96</v>
      </c>
      <c r="D32" s="90" t="s">
        <v>64</v>
      </c>
      <c r="E32" s="93">
        <v>0</v>
      </c>
      <c r="F32" s="97">
        <v>0</v>
      </c>
      <c r="G32" s="156">
        <f t="shared" si="0"/>
        <v>0</v>
      </c>
      <c r="H32" s="156">
        <f>(ROUND(E32*F32,2))*1.2</f>
        <v>0</v>
      </c>
      <c r="I32" s="95">
        <f t="shared" si="1"/>
        <v>0</v>
      </c>
      <c r="J32" s="96">
        <f>(ROUND(E32*F32,2))*1.2</f>
        <v>0</v>
      </c>
      <c r="K32" s="207"/>
      <c r="L32" s="102"/>
      <c r="M32" s="56"/>
    </row>
    <row r="33" spans="1:15" ht="18" x14ac:dyDescent="0.3">
      <c r="A33" s="191" t="s">
        <v>91</v>
      </c>
      <c r="B33" s="87" t="s">
        <v>66</v>
      </c>
      <c r="C33" s="58" t="s">
        <v>95</v>
      </c>
      <c r="D33" s="90" t="s">
        <v>64</v>
      </c>
      <c r="E33" s="93">
        <v>0</v>
      </c>
      <c r="F33" s="97">
        <v>0</v>
      </c>
      <c r="G33" s="156">
        <f t="shared" si="0"/>
        <v>0</v>
      </c>
      <c r="H33" s="156">
        <f>(ROUND(E33*F33,2))*1.2</f>
        <v>0</v>
      </c>
      <c r="I33" s="95">
        <f t="shared" si="1"/>
        <v>0</v>
      </c>
      <c r="J33" s="96">
        <f>(ROUND(E33*F33,2))*1.2</f>
        <v>0</v>
      </c>
      <c r="K33" s="207"/>
      <c r="L33" s="102"/>
      <c r="M33" s="56"/>
    </row>
    <row r="34" spans="1:15" ht="18.75" thickBot="1" x14ac:dyDescent="0.35">
      <c r="A34" s="192" t="s">
        <v>92</v>
      </c>
      <c r="B34" s="113" t="s">
        <v>67</v>
      </c>
      <c r="C34" s="114" t="s">
        <v>96</v>
      </c>
      <c r="D34" s="115" t="s">
        <v>64</v>
      </c>
      <c r="E34" s="110">
        <v>0</v>
      </c>
      <c r="F34" s="116">
        <v>0</v>
      </c>
      <c r="G34" s="157">
        <f t="shared" si="0"/>
        <v>0</v>
      </c>
      <c r="H34" s="157">
        <f>(ROUND(E34*F34,2))*1.2</f>
        <v>0</v>
      </c>
      <c r="I34" s="117">
        <f t="shared" si="1"/>
        <v>0</v>
      </c>
      <c r="J34" s="118">
        <f>(ROUND(E34*F34,2))*1.2</f>
        <v>0</v>
      </c>
      <c r="K34" s="208"/>
      <c r="L34" s="103"/>
      <c r="M34" s="56"/>
    </row>
    <row r="35" spans="1:15" ht="24" customHeight="1" thickBot="1" x14ac:dyDescent="0.35">
      <c r="A35" s="228" t="s">
        <v>68</v>
      </c>
      <c r="B35" s="229"/>
      <c r="C35" s="229"/>
      <c r="D35" s="229"/>
      <c r="E35" s="229"/>
      <c r="F35" s="229"/>
      <c r="G35" s="229"/>
      <c r="H35" s="230"/>
      <c r="I35" s="119">
        <f>SUM(I28:I34)</f>
        <v>0</v>
      </c>
      <c r="J35" s="119">
        <f>SUM(J28:J34)</f>
        <v>0</v>
      </c>
      <c r="L35" s="56"/>
      <c r="M35" s="56"/>
    </row>
    <row r="36" spans="1:15" ht="27" customHeight="1" thickBot="1" x14ac:dyDescent="0.35">
      <c r="A36" s="231" t="s">
        <v>121</v>
      </c>
      <c r="B36" s="232"/>
      <c r="C36" s="232"/>
      <c r="D36" s="232"/>
      <c r="E36" s="232"/>
      <c r="F36" s="232"/>
      <c r="G36" s="232"/>
      <c r="H36" s="233"/>
      <c r="I36" s="104">
        <f>I22+I35</f>
        <v>0</v>
      </c>
      <c r="J36" s="104">
        <f>J22+J35</f>
        <v>0</v>
      </c>
      <c r="L36" s="56"/>
      <c r="M36" s="60"/>
    </row>
    <row r="37" spans="1:15" x14ac:dyDescent="0.3">
      <c r="L37" s="62"/>
      <c r="M37" s="63"/>
    </row>
    <row r="39" spans="1:15" ht="21" customHeight="1" x14ac:dyDescent="0.3">
      <c r="A39" s="241" t="s">
        <v>69</v>
      </c>
      <c r="B39" s="241"/>
      <c r="C39" s="241"/>
      <c r="D39" s="241"/>
      <c r="E39" s="64"/>
      <c r="F39" s="64"/>
      <c r="G39" s="64"/>
      <c r="H39" s="64"/>
      <c r="I39" s="64"/>
      <c r="J39" s="64"/>
      <c r="K39" s="64"/>
      <c r="L39" s="64"/>
      <c r="M39" s="64"/>
    </row>
    <row r="40" spans="1:15" ht="21" customHeight="1" x14ac:dyDescent="0.3">
      <c r="A40" s="237" t="s">
        <v>180</v>
      </c>
      <c r="B40" s="238"/>
      <c r="C40" s="239" t="s">
        <v>181</v>
      </c>
      <c r="D40" s="240"/>
      <c r="E40" s="240"/>
      <c r="F40" s="240"/>
      <c r="G40" s="240"/>
      <c r="H40" s="240"/>
      <c r="I40" s="240"/>
      <c r="J40" s="240"/>
      <c r="K40" s="240"/>
      <c r="L40" s="240"/>
      <c r="M40" s="240"/>
    </row>
    <row r="41" spans="1:15" ht="127.5" customHeight="1" x14ac:dyDescent="0.3">
      <c r="A41" s="213" t="s">
        <v>145</v>
      </c>
      <c r="B41" s="214"/>
      <c r="C41" s="211" t="s">
        <v>178</v>
      </c>
      <c r="D41" s="212"/>
      <c r="E41" s="212"/>
      <c r="F41" s="212"/>
      <c r="G41" s="212"/>
      <c r="H41" s="212"/>
      <c r="I41" s="212"/>
      <c r="J41" s="212"/>
      <c r="K41" s="212"/>
      <c r="L41" s="212"/>
      <c r="M41" s="212"/>
    </row>
    <row r="42" spans="1:15" s="1" customFormat="1" ht="15.75" customHeight="1" x14ac:dyDescent="0.25">
      <c r="A42" s="209" t="s">
        <v>22</v>
      </c>
      <c r="B42" s="210"/>
      <c r="C42" s="217" t="s">
        <v>70</v>
      </c>
      <c r="D42" s="218"/>
      <c r="E42" s="218"/>
      <c r="F42" s="218"/>
      <c r="G42" s="218"/>
      <c r="H42" s="218"/>
      <c r="I42" s="218"/>
      <c r="J42" s="218"/>
      <c r="K42" s="218"/>
      <c r="L42" s="218"/>
      <c r="M42" s="218"/>
      <c r="N42" s="134"/>
      <c r="O42" s="135"/>
    </row>
    <row r="43" spans="1:15" x14ac:dyDescent="0.3">
      <c r="A43" s="209" t="s">
        <v>71</v>
      </c>
      <c r="B43" s="210"/>
      <c r="C43" s="211" t="s">
        <v>146</v>
      </c>
      <c r="D43" s="212"/>
      <c r="E43" s="212"/>
      <c r="F43" s="212"/>
      <c r="G43" s="212"/>
      <c r="H43" s="212"/>
      <c r="I43" s="212"/>
      <c r="J43" s="212"/>
      <c r="K43" s="212"/>
      <c r="L43" s="212"/>
      <c r="M43" s="212"/>
    </row>
    <row r="44" spans="1:15" ht="116.45" customHeight="1" x14ac:dyDescent="0.3">
      <c r="A44" s="209" t="s">
        <v>2</v>
      </c>
      <c r="B44" s="210"/>
      <c r="C44" s="211" t="s">
        <v>156</v>
      </c>
      <c r="D44" s="212"/>
      <c r="E44" s="212"/>
      <c r="F44" s="212"/>
      <c r="G44" s="212"/>
      <c r="H44" s="212"/>
      <c r="I44" s="212"/>
      <c r="J44" s="212"/>
      <c r="K44" s="212"/>
      <c r="L44" s="212"/>
      <c r="M44" s="212"/>
    </row>
    <row r="45" spans="1:15" ht="116.45" customHeight="1" x14ac:dyDescent="0.3">
      <c r="A45" s="209" t="s">
        <v>20</v>
      </c>
      <c r="B45" s="210"/>
      <c r="C45" s="211" t="s">
        <v>157</v>
      </c>
      <c r="D45" s="212"/>
      <c r="E45" s="212"/>
      <c r="F45" s="212"/>
      <c r="G45" s="212"/>
      <c r="H45" s="212"/>
      <c r="I45" s="212"/>
      <c r="J45" s="212"/>
      <c r="K45" s="212"/>
      <c r="L45" s="212"/>
      <c r="M45" s="212"/>
    </row>
    <row r="46" spans="1:15" ht="100.15" customHeight="1" x14ac:dyDescent="0.3">
      <c r="A46" s="209" t="s">
        <v>57</v>
      </c>
      <c r="B46" s="210"/>
      <c r="C46" s="211" t="s">
        <v>158</v>
      </c>
      <c r="D46" s="212"/>
      <c r="E46" s="212"/>
      <c r="F46" s="212"/>
      <c r="G46" s="212"/>
      <c r="H46" s="212"/>
      <c r="I46" s="212"/>
      <c r="J46" s="212"/>
      <c r="K46" s="212"/>
      <c r="L46" s="212"/>
      <c r="M46" s="212"/>
    </row>
    <row r="47" spans="1:15" ht="17.45" customHeight="1" x14ac:dyDescent="0.3">
      <c r="A47" s="242" t="s">
        <v>58</v>
      </c>
      <c r="B47" s="242"/>
      <c r="C47" s="211" t="s">
        <v>120</v>
      </c>
      <c r="D47" s="212"/>
      <c r="E47" s="212"/>
      <c r="F47" s="212"/>
      <c r="G47" s="212"/>
      <c r="H47" s="212"/>
      <c r="I47" s="212"/>
      <c r="J47" s="212"/>
      <c r="K47" s="212"/>
      <c r="L47" s="212"/>
      <c r="M47" s="212"/>
    </row>
    <row r="48" spans="1:15" ht="171" customHeight="1" x14ac:dyDescent="0.3">
      <c r="A48" s="209" t="s">
        <v>125</v>
      </c>
      <c r="B48" s="210"/>
      <c r="C48" s="211" t="s">
        <v>159</v>
      </c>
      <c r="D48" s="212"/>
      <c r="E48" s="212"/>
      <c r="F48" s="212"/>
      <c r="G48" s="212"/>
      <c r="H48" s="212"/>
      <c r="I48" s="212"/>
      <c r="J48" s="212"/>
      <c r="K48" s="212"/>
      <c r="L48" s="212"/>
      <c r="M48" s="212"/>
    </row>
    <row r="49" spans="1:22" s="63" customFormat="1" ht="117" customHeight="1" x14ac:dyDescent="0.3">
      <c r="A49" s="213" t="s">
        <v>149</v>
      </c>
      <c r="B49" s="214"/>
      <c r="C49" s="211" t="s">
        <v>147</v>
      </c>
      <c r="D49" s="212"/>
      <c r="E49" s="212"/>
      <c r="F49" s="212"/>
      <c r="G49" s="212"/>
      <c r="H49" s="212"/>
      <c r="I49" s="212"/>
      <c r="J49" s="212"/>
      <c r="K49" s="212"/>
      <c r="L49" s="212"/>
      <c r="M49" s="212"/>
      <c r="N49" s="136"/>
      <c r="O49" s="137"/>
    </row>
    <row r="50" spans="1:22" s="63" customFormat="1" ht="34.15" customHeight="1" x14ac:dyDescent="0.3">
      <c r="A50" s="213" t="s">
        <v>150</v>
      </c>
      <c r="B50" s="214"/>
      <c r="C50" s="211" t="s">
        <v>160</v>
      </c>
      <c r="D50" s="212"/>
      <c r="E50" s="212"/>
      <c r="F50" s="212"/>
      <c r="G50" s="212"/>
      <c r="H50" s="212"/>
      <c r="I50" s="212"/>
      <c r="J50" s="212"/>
      <c r="K50" s="212"/>
      <c r="L50" s="212"/>
      <c r="M50" s="212"/>
      <c r="N50" s="136"/>
      <c r="O50" s="137"/>
    </row>
    <row r="51" spans="1:22" ht="280.14999999999998" customHeight="1" x14ac:dyDescent="0.3">
      <c r="A51" s="209" t="s">
        <v>21</v>
      </c>
      <c r="B51" s="210"/>
      <c r="C51" s="211" t="s">
        <v>177</v>
      </c>
      <c r="D51" s="212"/>
      <c r="E51" s="212"/>
      <c r="F51" s="212"/>
      <c r="G51" s="212"/>
      <c r="H51" s="212"/>
      <c r="I51" s="212"/>
      <c r="J51" s="212"/>
      <c r="K51" s="212"/>
      <c r="L51" s="212"/>
      <c r="M51" s="212"/>
    </row>
    <row r="52" spans="1:22" ht="289.14999999999998" customHeight="1" x14ac:dyDescent="0.3">
      <c r="A52" s="209" t="s">
        <v>60</v>
      </c>
      <c r="B52" s="210"/>
      <c r="C52" s="211" t="s">
        <v>161</v>
      </c>
      <c r="D52" s="212"/>
      <c r="E52" s="212"/>
      <c r="F52" s="212"/>
      <c r="G52" s="212"/>
      <c r="H52" s="212"/>
      <c r="I52" s="212"/>
      <c r="J52" s="212"/>
      <c r="K52" s="212"/>
      <c r="L52" s="212"/>
      <c r="M52" s="212"/>
      <c r="N52" s="138"/>
      <c r="O52" s="139"/>
      <c r="P52" s="71"/>
      <c r="Q52" s="71"/>
      <c r="R52" s="71"/>
      <c r="S52" s="71"/>
      <c r="T52" s="71"/>
      <c r="U52" s="71"/>
      <c r="V52" s="71"/>
    </row>
    <row r="53" spans="1:22" ht="117" customHeight="1" x14ac:dyDescent="0.3">
      <c r="A53" s="209" t="s">
        <v>25</v>
      </c>
      <c r="B53" s="210"/>
      <c r="C53" s="211" t="s">
        <v>162</v>
      </c>
      <c r="D53" s="212"/>
      <c r="E53" s="212"/>
      <c r="F53" s="212"/>
      <c r="G53" s="212"/>
      <c r="H53" s="212"/>
      <c r="I53" s="212"/>
      <c r="J53" s="212"/>
      <c r="K53" s="212"/>
      <c r="L53" s="212"/>
      <c r="M53" s="212"/>
      <c r="N53" s="138"/>
      <c r="O53" s="139"/>
      <c r="P53" s="71"/>
      <c r="Q53" s="71"/>
      <c r="R53" s="71"/>
      <c r="S53" s="71"/>
      <c r="T53" s="71"/>
      <c r="U53" s="71"/>
      <c r="V53" s="71"/>
    </row>
    <row r="54" spans="1:22" ht="38.450000000000003" customHeight="1" x14ac:dyDescent="0.3">
      <c r="A54" s="213" t="s">
        <v>122</v>
      </c>
      <c r="B54" s="214"/>
      <c r="C54" s="211" t="s">
        <v>148</v>
      </c>
      <c r="D54" s="212"/>
      <c r="E54" s="212"/>
      <c r="F54" s="212"/>
      <c r="G54" s="212"/>
      <c r="H54" s="212"/>
      <c r="I54" s="212"/>
      <c r="J54" s="212"/>
      <c r="K54" s="212"/>
      <c r="L54" s="212"/>
      <c r="M54" s="212"/>
      <c r="N54" s="140"/>
      <c r="O54" s="141"/>
      <c r="P54" s="65"/>
      <c r="Q54" s="65"/>
      <c r="R54" s="65"/>
      <c r="S54" s="65"/>
      <c r="T54" s="65"/>
      <c r="U54" s="65"/>
      <c r="V54" s="65"/>
    </row>
    <row r="55" spans="1:22" ht="145.15" customHeight="1" x14ac:dyDescent="0.3">
      <c r="A55" s="221" t="s">
        <v>163</v>
      </c>
      <c r="B55" s="221"/>
      <c r="C55" s="221"/>
      <c r="D55" s="221"/>
      <c r="E55" s="221"/>
      <c r="F55" s="221"/>
      <c r="G55" s="221"/>
      <c r="H55" s="221"/>
      <c r="I55" s="221"/>
      <c r="J55" s="221"/>
      <c r="K55" s="221"/>
      <c r="L55" s="221"/>
      <c r="M55" s="221"/>
    </row>
    <row r="56" spans="1:22" x14ac:dyDescent="0.3">
      <c r="A56" s="40"/>
      <c r="B56" s="40"/>
      <c r="C56" s="40"/>
      <c r="D56" s="41"/>
      <c r="E56" s="42"/>
      <c r="F56" s="42"/>
      <c r="G56" s="42"/>
      <c r="H56" s="42"/>
      <c r="I56" s="42"/>
      <c r="J56" s="42"/>
      <c r="K56" s="42"/>
      <c r="L56" s="42"/>
      <c r="M56" s="40"/>
      <c r="N56" s="142"/>
    </row>
    <row r="57" spans="1:22" s="81" customFormat="1" ht="15" customHeight="1" x14ac:dyDescent="0.3">
      <c r="A57" s="79"/>
      <c r="B57" s="105" t="s">
        <v>97</v>
      </c>
      <c r="C57" s="79"/>
      <c r="D57" s="158" t="s">
        <v>164</v>
      </c>
      <c r="E57" s="80"/>
      <c r="F57" s="80"/>
      <c r="G57" s="80"/>
      <c r="H57" s="72"/>
      <c r="I57" s="72"/>
      <c r="J57" s="72"/>
      <c r="K57" s="72"/>
      <c r="L57" s="80"/>
      <c r="M57" s="79"/>
      <c r="N57" s="127"/>
      <c r="O57" s="125"/>
    </row>
    <row r="58" spans="1:22" s="81" customFormat="1" ht="15" customHeight="1" x14ac:dyDescent="0.3">
      <c r="A58" s="79"/>
      <c r="B58" s="105" t="s">
        <v>98</v>
      </c>
      <c r="C58" s="79"/>
      <c r="D58" s="159" t="s">
        <v>165</v>
      </c>
      <c r="E58" s="80"/>
      <c r="F58" s="80"/>
      <c r="G58" s="80"/>
      <c r="H58" s="72"/>
      <c r="I58" s="72"/>
      <c r="J58" s="72"/>
      <c r="K58" s="72"/>
      <c r="L58" s="80"/>
      <c r="M58" s="79"/>
      <c r="N58" s="127"/>
      <c r="O58" s="125"/>
    </row>
    <row r="59" spans="1:22" s="81" customFormat="1" ht="15" customHeight="1" x14ac:dyDescent="0.3">
      <c r="A59" s="72"/>
      <c r="B59" s="105" t="s">
        <v>99</v>
      </c>
      <c r="C59" s="72"/>
      <c r="D59" s="159" t="s">
        <v>23</v>
      </c>
      <c r="E59" s="83"/>
      <c r="F59" s="83"/>
      <c r="G59" s="83"/>
      <c r="H59" s="72"/>
      <c r="I59" s="72"/>
      <c r="J59" s="72"/>
      <c r="K59" s="72"/>
      <c r="L59" s="83"/>
      <c r="M59" s="72"/>
      <c r="N59" s="127"/>
      <c r="O59" s="125"/>
    </row>
    <row r="60" spans="1:22" s="81" customFormat="1" ht="15" customHeight="1" x14ac:dyDescent="0.3">
      <c r="A60" s="72"/>
      <c r="B60" s="105" t="s">
        <v>100</v>
      </c>
      <c r="C60" s="72"/>
      <c r="D60" s="159" t="s">
        <v>123</v>
      </c>
      <c r="E60" s="83"/>
      <c r="F60" s="83"/>
      <c r="G60" s="83"/>
      <c r="H60" s="72"/>
      <c r="I60" s="72"/>
      <c r="J60" s="72"/>
      <c r="K60" s="72"/>
      <c r="L60" s="83"/>
      <c r="M60" s="72"/>
      <c r="N60" s="127"/>
      <c r="O60" s="125"/>
    </row>
    <row r="61" spans="1:22" s="81" customFormat="1" ht="15" customHeight="1" x14ac:dyDescent="0.3">
      <c r="A61" s="72"/>
      <c r="B61" s="105" t="s">
        <v>101</v>
      </c>
      <c r="C61" s="72"/>
      <c r="D61" s="159" t="s">
        <v>166</v>
      </c>
      <c r="E61" s="83"/>
      <c r="F61" s="83"/>
      <c r="G61" s="83"/>
      <c r="H61" s="72"/>
      <c r="I61" s="72"/>
      <c r="J61" s="72"/>
      <c r="K61" s="72"/>
      <c r="L61" s="83"/>
      <c r="M61" s="72"/>
      <c r="N61" s="127"/>
      <c r="O61" s="125"/>
    </row>
    <row r="62" spans="1:22" s="81" customFormat="1" ht="15" customHeight="1" x14ac:dyDescent="0.3">
      <c r="A62" s="72"/>
      <c r="B62" s="105" t="s">
        <v>102</v>
      </c>
      <c r="C62" s="72"/>
      <c r="D62" s="159" t="s">
        <v>112</v>
      </c>
      <c r="E62" s="83"/>
      <c r="F62" s="83"/>
      <c r="G62" s="83"/>
      <c r="H62" s="72"/>
      <c r="I62" s="72"/>
      <c r="J62" s="72"/>
      <c r="K62" s="72"/>
      <c r="L62" s="83"/>
      <c r="M62" s="72"/>
      <c r="N62" s="127"/>
      <c r="O62" s="125"/>
    </row>
    <row r="63" spans="1:22" s="81" customFormat="1" ht="15" customHeight="1" x14ac:dyDescent="0.3">
      <c r="A63" s="72"/>
      <c r="B63" s="105" t="s">
        <v>103</v>
      </c>
      <c r="C63" s="72"/>
      <c r="D63" s="158" t="s">
        <v>167</v>
      </c>
      <c r="E63" s="83"/>
      <c r="F63" s="83"/>
      <c r="G63" s="83"/>
      <c r="H63" s="72"/>
      <c r="I63" s="72"/>
      <c r="J63" s="72"/>
      <c r="K63" s="72"/>
      <c r="L63" s="83"/>
      <c r="M63" s="72"/>
      <c r="N63" s="127"/>
      <c r="O63" s="125"/>
    </row>
    <row r="64" spans="1:22" s="81" customFormat="1" ht="15" customHeight="1" x14ac:dyDescent="0.3">
      <c r="A64" s="72"/>
      <c r="B64" s="105" t="s">
        <v>96</v>
      </c>
      <c r="C64" s="72"/>
      <c r="D64" s="82"/>
      <c r="E64" s="83"/>
      <c r="F64" s="83"/>
      <c r="G64" s="83"/>
      <c r="H64" s="72"/>
      <c r="I64" s="72"/>
      <c r="J64" s="72"/>
      <c r="K64" s="72"/>
      <c r="L64" s="83"/>
      <c r="M64" s="72"/>
      <c r="N64" s="142"/>
      <c r="O64" s="125"/>
    </row>
    <row r="65" spans="1:15" s="81" customFormat="1" ht="15" customHeight="1" x14ac:dyDescent="0.3">
      <c r="A65" s="72"/>
      <c r="B65" s="105" t="s">
        <v>104</v>
      </c>
      <c r="C65" s="72"/>
      <c r="D65" s="82"/>
      <c r="E65" s="83"/>
      <c r="F65" s="83"/>
      <c r="G65" s="83"/>
      <c r="H65" s="72"/>
      <c r="I65" s="72"/>
      <c r="J65" s="72"/>
      <c r="K65" s="72"/>
      <c r="L65" s="83"/>
      <c r="M65" s="72"/>
      <c r="N65" s="142"/>
      <c r="O65" s="125"/>
    </row>
    <row r="66" spans="1:15" s="81" customFormat="1" ht="15" customHeight="1" x14ac:dyDescent="0.3">
      <c r="A66" s="72"/>
      <c r="B66" s="72"/>
      <c r="C66" s="72"/>
      <c r="D66" s="82"/>
      <c r="E66" s="83"/>
      <c r="F66" s="83"/>
      <c r="G66" s="83"/>
      <c r="H66" s="72"/>
      <c r="I66" s="72"/>
      <c r="J66" s="72"/>
      <c r="K66" s="72"/>
      <c r="L66" s="83"/>
      <c r="M66" s="72"/>
      <c r="N66" s="142"/>
      <c r="O66" s="125"/>
    </row>
    <row r="67" spans="1:15" s="81" customFormat="1" ht="15" customHeight="1" x14ac:dyDescent="0.3">
      <c r="A67" s="106" t="s">
        <v>105</v>
      </c>
      <c r="B67" s="160" t="s">
        <v>107</v>
      </c>
      <c r="C67" s="72"/>
      <c r="D67" s="82"/>
      <c r="E67" s="83"/>
      <c r="F67" s="83"/>
      <c r="G67" s="83"/>
      <c r="I67" s="73"/>
      <c r="J67" s="120"/>
      <c r="K67" s="72"/>
      <c r="L67" s="83"/>
      <c r="M67" s="72"/>
      <c r="N67" s="142"/>
      <c r="O67" s="125"/>
    </row>
    <row r="68" spans="1:15" s="81" customFormat="1" ht="15" customHeight="1" x14ac:dyDescent="0.3">
      <c r="A68" s="72"/>
      <c r="B68" s="160" t="s">
        <v>109</v>
      </c>
      <c r="C68" s="72"/>
      <c r="D68" s="82"/>
      <c r="E68" s="83"/>
      <c r="F68" s="83"/>
      <c r="G68" s="83"/>
      <c r="I68" s="73"/>
      <c r="J68" s="120"/>
      <c r="K68" s="72"/>
      <c r="L68" s="83"/>
      <c r="M68" s="72"/>
      <c r="N68" s="142"/>
      <c r="O68" s="125"/>
    </row>
    <row r="69" spans="1:15" s="81" customFormat="1" ht="15" customHeight="1" x14ac:dyDescent="0.3">
      <c r="A69" s="72"/>
      <c r="B69" s="160" t="s">
        <v>108</v>
      </c>
      <c r="C69" s="72"/>
      <c r="D69" s="82"/>
      <c r="E69" s="83"/>
      <c r="F69" s="83"/>
      <c r="G69" s="83"/>
      <c r="I69" s="73"/>
      <c r="J69" s="120"/>
      <c r="K69" s="83"/>
      <c r="L69" s="83"/>
      <c r="M69" s="72"/>
      <c r="N69" s="142"/>
      <c r="O69" s="125"/>
    </row>
    <row r="70" spans="1:15" s="81" customFormat="1" ht="15" customHeight="1" x14ac:dyDescent="0.3">
      <c r="A70" s="72"/>
      <c r="B70" s="160" t="s">
        <v>110</v>
      </c>
      <c r="C70" s="72"/>
      <c r="D70" s="82"/>
      <c r="E70" s="83"/>
      <c r="F70" s="83"/>
      <c r="G70" s="83"/>
      <c r="I70" s="73"/>
      <c r="J70" s="120"/>
      <c r="K70" s="83"/>
      <c r="L70" s="83"/>
      <c r="M70" s="72"/>
      <c r="N70" s="142"/>
      <c r="O70" s="125"/>
    </row>
    <row r="71" spans="1:15" s="81" customFormat="1" ht="15" customHeight="1" x14ac:dyDescent="0.3">
      <c r="A71" s="72"/>
      <c r="B71" s="160" t="s">
        <v>23</v>
      </c>
      <c r="C71" s="72"/>
      <c r="D71" s="82"/>
      <c r="E71" s="83"/>
      <c r="F71" s="83"/>
      <c r="G71" s="83"/>
      <c r="I71" s="73"/>
      <c r="J71" s="120"/>
      <c r="K71" s="84"/>
      <c r="L71" s="83"/>
      <c r="M71" s="72"/>
      <c r="N71" s="142"/>
      <c r="O71" s="125"/>
    </row>
    <row r="72" spans="1:15" s="81" customFormat="1" ht="15" customHeight="1" x14ac:dyDescent="0.3">
      <c r="A72" s="72"/>
      <c r="B72" s="160" t="s">
        <v>111</v>
      </c>
      <c r="C72" s="72"/>
      <c r="D72" s="82"/>
      <c r="E72" s="83"/>
      <c r="F72" s="83"/>
      <c r="G72" s="83"/>
      <c r="I72" s="73"/>
      <c r="J72" s="120"/>
      <c r="K72" s="84"/>
      <c r="L72" s="83"/>
      <c r="M72" s="72"/>
      <c r="N72" s="142"/>
      <c r="O72" s="125"/>
    </row>
    <row r="73" spans="1:15" s="81" customFormat="1" ht="15" customHeight="1" x14ac:dyDescent="0.3">
      <c r="A73" s="72"/>
      <c r="B73" s="161" t="s">
        <v>112</v>
      </c>
      <c r="C73" s="72"/>
      <c r="D73" s="82"/>
      <c r="E73" s="83"/>
      <c r="F73" s="83"/>
      <c r="G73" s="83"/>
      <c r="I73" s="73"/>
      <c r="J73" s="120"/>
      <c r="K73" s="84"/>
      <c r="L73" s="83"/>
      <c r="M73" s="72"/>
      <c r="N73" s="142"/>
      <c r="O73" s="125"/>
    </row>
    <row r="74" spans="1:15" s="81" customFormat="1" ht="15" customHeight="1" x14ac:dyDescent="0.3">
      <c r="A74" s="72"/>
      <c r="B74" s="161" t="s">
        <v>123</v>
      </c>
      <c r="C74" s="72"/>
      <c r="D74" s="82"/>
      <c r="E74" s="83"/>
      <c r="F74" s="83"/>
      <c r="G74" s="83"/>
      <c r="I74" s="73"/>
      <c r="J74" s="120"/>
      <c r="K74" s="84"/>
      <c r="L74" s="83"/>
      <c r="M74" s="72"/>
      <c r="N74" s="142"/>
      <c r="O74" s="125"/>
    </row>
    <row r="75" spans="1:15" s="81" customFormat="1" ht="15" customHeight="1" x14ac:dyDescent="0.3">
      <c r="A75" s="72"/>
      <c r="B75" s="161" t="s">
        <v>113</v>
      </c>
      <c r="C75" s="72"/>
      <c r="D75" s="82"/>
      <c r="E75" s="83"/>
      <c r="F75" s="83"/>
      <c r="G75" s="83"/>
      <c r="I75" s="74"/>
      <c r="J75" s="121"/>
      <c r="K75" s="84"/>
      <c r="L75" s="83"/>
      <c r="M75" s="72"/>
      <c r="N75" s="142"/>
      <c r="O75" s="125"/>
    </row>
    <row r="76" spans="1:15" s="81" customFormat="1" ht="15" customHeight="1" x14ac:dyDescent="0.3">
      <c r="A76" s="72"/>
      <c r="B76" s="161" t="s">
        <v>119</v>
      </c>
      <c r="C76" s="72"/>
      <c r="D76" s="82"/>
      <c r="E76" s="83"/>
      <c r="F76" s="83"/>
      <c r="G76" s="83"/>
      <c r="I76" s="73"/>
      <c r="J76" s="120"/>
      <c r="K76" s="84"/>
      <c r="L76" s="83"/>
      <c r="M76" s="72"/>
      <c r="N76" s="142"/>
      <c r="O76" s="125"/>
    </row>
    <row r="77" spans="1:15" s="81" customFormat="1" ht="15" customHeight="1" x14ac:dyDescent="0.3">
      <c r="A77" s="72"/>
      <c r="B77" s="161" t="s">
        <v>24</v>
      </c>
      <c r="C77" s="72"/>
      <c r="D77" s="82"/>
      <c r="E77" s="83"/>
      <c r="F77" s="83"/>
      <c r="G77" s="83"/>
      <c r="I77" s="74"/>
      <c r="J77" s="121"/>
      <c r="K77" s="84"/>
      <c r="L77" s="83"/>
      <c r="M77" s="72"/>
      <c r="N77" s="142"/>
      <c r="O77" s="125"/>
    </row>
    <row r="78" spans="1:15" s="81" customFormat="1" ht="15" customHeight="1" x14ac:dyDescent="0.3">
      <c r="A78" s="72"/>
      <c r="B78" s="162"/>
      <c r="C78" s="72"/>
      <c r="D78" s="82"/>
      <c r="E78" s="83"/>
      <c r="F78" s="83"/>
      <c r="G78" s="83"/>
      <c r="I78" s="73"/>
      <c r="J78" s="120"/>
      <c r="K78" s="84"/>
      <c r="L78" s="83"/>
      <c r="M78" s="72"/>
      <c r="N78" s="142"/>
      <c r="O78" s="125"/>
    </row>
    <row r="79" spans="1:15" s="81" customFormat="1" ht="15" customHeight="1" x14ac:dyDescent="0.3">
      <c r="A79" s="106" t="s">
        <v>106</v>
      </c>
      <c r="B79" s="160" t="s">
        <v>116</v>
      </c>
      <c r="C79" s="72"/>
      <c r="D79" s="82"/>
      <c r="E79" s="83"/>
      <c r="F79" s="83"/>
      <c r="G79" s="83"/>
      <c r="I79" s="74"/>
      <c r="J79" s="121"/>
      <c r="K79" s="83"/>
      <c r="L79" s="83"/>
      <c r="M79" s="72"/>
      <c r="N79" s="142"/>
      <c r="O79" s="125"/>
    </row>
    <row r="80" spans="1:15" s="81" customFormat="1" ht="15" customHeight="1" x14ac:dyDescent="0.3">
      <c r="A80" s="72"/>
      <c r="B80" s="160" t="s">
        <v>114</v>
      </c>
      <c r="C80" s="72"/>
      <c r="D80" s="82"/>
      <c r="E80" s="83"/>
      <c r="F80" s="83"/>
      <c r="G80" s="83"/>
      <c r="I80" s="73"/>
      <c r="J80" s="120"/>
      <c r="K80" s="84"/>
      <c r="L80" s="83"/>
      <c r="M80" s="72"/>
      <c r="N80" s="142"/>
      <c r="O80" s="125"/>
    </row>
    <row r="81" spans="1:15" s="81" customFormat="1" x14ac:dyDescent="0.3">
      <c r="A81" s="72"/>
      <c r="B81" s="160" t="s">
        <v>116</v>
      </c>
      <c r="C81" s="72"/>
      <c r="D81" s="82"/>
      <c r="E81" s="83"/>
      <c r="F81" s="83"/>
      <c r="G81" s="83"/>
      <c r="I81" s="73"/>
      <c r="J81" s="120"/>
      <c r="K81" s="83"/>
      <c r="L81" s="83"/>
      <c r="M81" s="72"/>
      <c r="N81" s="142"/>
      <c r="O81" s="125"/>
    </row>
    <row r="82" spans="1:15" s="81" customFormat="1" x14ac:dyDescent="0.3">
      <c r="B82" s="160" t="s">
        <v>115</v>
      </c>
      <c r="C82" s="72"/>
      <c r="D82" s="82"/>
      <c r="E82" s="83"/>
      <c r="F82" s="83"/>
      <c r="G82" s="83"/>
      <c r="I82" s="73"/>
      <c r="J82" s="120"/>
      <c r="K82" s="83"/>
      <c r="L82" s="83"/>
      <c r="M82" s="72"/>
      <c r="N82" s="142"/>
      <c r="O82" s="125"/>
    </row>
    <row r="83" spans="1:15" s="81" customFormat="1" x14ac:dyDescent="0.3">
      <c r="A83" s="72"/>
      <c r="B83" s="160" t="s">
        <v>117</v>
      </c>
      <c r="C83" s="72"/>
      <c r="D83" s="82"/>
      <c r="E83" s="83"/>
      <c r="F83" s="83"/>
      <c r="G83" s="83"/>
      <c r="I83" s="73"/>
      <c r="J83" s="120"/>
      <c r="K83" s="83"/>
      <c r="L83" s="83"/>
      <c r="M83" s="72"/>
      <c r="N83" s="142"/>
      <c r="O83" s="125"/>
    </row>
    <row r="84" spans="1:15" s="81" customFormat="1" x14ac:dyDescent="0.3">
      <c r="A84" s="72"/>
      <c r="B84" s="160" t="s">
        <v>118</v>
      </c>
      <c r="C84" s="72"/>
      <c r="D84" s="82"/>
      <c r="E84" s="83"/>
      <c r="F84" s="83"/>
      <c r="G84" s="83"/>
      <c r="K84" s="83"/>
      <c r="L84" s="83"/>
      <c r="M84" s="72"/>
      <c r="N84" s="142"/>
      <c r="O84" s="125"/>
    </row>
    <row r="85" spans="1:15" s="78" customFormat="1" x14ac:dyDescent="0.3">
      <c r="A85" s="75"/>
      <c r="B85" s="160" t="s">
        <v>116</v>
      </c>
      <c r="C85" s="75"/>
      <c r="D85" s="76"/>
      <c r="E85" s="77"/>
      <c r="F85" s="77"/>
      <c r="G85" s="77"/>
      <c r="H85" s="77"/>
      <c r="I85" s="77"/>
      <c r="J85" s="77"/>
      <c r="K85" s="77"/>
      <c r="L85" s="77"/>
      <c r="M85" s="75"/>
      <c r="N85" s="142"/>
      <c r="O85" s="125"/>
    </row>
    <row r="86" spans="1:15" s="78" customFormat="1" x14ac:dyDescent="0.3">
      <c r="A86" s="75"/>
      <c r="B86" s="161" t="s">
        <v>24</v>
      </c>
      <c r="C86" s="75"/>
      <c r="D86" s="76"/>
      <c r="E86" s="77"/>
      <c r="F86" s="77"/>
      <c r="G86" s="77"/>
      <c r="H86" s="77"/>
      <c r="I86" s="77"/>
      <c r="J86" s="77"/>
      <c r="K86" s="77"/>
      <c r="L86" s="77"/>
      <c r="M86" s="75"/>
      <c r="N86" s="142"/>
      <c r="O86" s="125"/>
    </row>
    <row r="87" spans="1:15" x14ac:dyDescent="0.3">
      <c r="A87" s="40"/>
      <c r="B87" s="40"/>
      <c r="C87" s="40"/>
      <c r="D87" s="41"/>
      <c r="E87" s="42"/>
      <c r="F87" s="42"/>
      <c r="G87" s="42"/>
      <c r="H87" s="42"/>
      <c r="I87" s="42"/>
      <c r="J87" s="42"/>
      <c r="K87" s="42"/>
      <c r="L87" s="42"/>
      <c r="M87" s="40"/>
      <c r="N87" s="142"/>
    </row>
    <row r="88" spans="1:15" x14ac:dyDescent="0.3">
      <c r="A88" s="40"/>
      <c r="B88" s="40"/>
      <c r="C88" s="40"/>
      <c r="D88" s="41"/>
      <c r="E88" s="42"/>
      <c r="F88" s="42"/>
      <c r="G88" s="42"/>
      <c r="H88" s="42"/>
      <c r="I88" s="42"/>
      <c r="J88" s="42"/>
      <c r="K88" s="42"/>
      <c r="L88" s="42"/>
      <c r="M88" s="40"/>
      <c r="N88" s="142"/>
    </row>
    <row r="89" spans="1:15" x14ac:dyDescent="0.3">
      <c r="A89" s="40"/>
      <c r="B89" s="40"/>
      <c r="C89" s="40"/>
      <c r="D89" s="41"/>
      <c r="E89" s="42"/>
      <c r="F89" s="42"/>
      <c r="G89" s="42"/>
      <c r="H89" s="42"/>
      <c r="I89" s="42"/>
      <c r="J89" s="42"/>
      <c r="K89" s="42"/>
      <c r="L89" s="42"/>
      <c r="M89" s="40"/>
      <c r="N89" s="142"/>
    </row>
    <row r="90" spans="1:15" x14ac:dyDescent="0.3">
      <c r="A90" s="40"/>
      <c r="B90" s="40"/>
      <c r="C90" s="40"/>
      <c r="D90" s="41"/>
      <c r="E90" s="42"/>
      <c r="F90" s="42"/>
      <c r="G90" s="42"/>
      <c r="H90" s="42"/>
      <c r="I90" s="42"/>
      <c r="J90" s="42"/>
      <c r="K90" s="42"/>
      <c r="L90" s="42"/>
      <c r="M90" s="40"/>
      <c r="N90" s="142"/>
    </row>
    <row r="91" spans="1:15" x14ac:dyDescent="0.3">
      <c r="A91" s="40"/>
      <c r="B91" s="40"/>
      <c r="C91" s="40"/>
      <c r="D91" s="41"/>
      <c r="E91" s="42"/>
      <c r="F91" s="42"/>
      <c r="G91" s="42"/>
      <c r="H91" s="42"/>
      <c r="I91" s="42"/>
      <c r="J91" s="42"/>
      <c r="K91" s="42"/>
      <c r="L91" s="42"/>
      <c r="M91" s="40"/>
      <c r="N91" s="142"/>
    </row>
    <row r="92" spans="1:15" x14ac:dyDescent="0.3">
      <c r="A92" s="40"/>
      <c r="B92" s="40"/>
      <c r="C92" s="40"/>
      <c r="D92" s="41"/>
      <c r="E92" s="42"/>
      <c r="F92" s="42"/>
      <c r="G92" s="42"/>
      <c r="H92" s="42"/>
      <c r="I92" s="42"/>
      <c r="J92" s="42"/>
      <c r="K92" s="42"/>
      <c r="L92" s="42"/>
      <c r="M92" s="40"/>
      <c r="N92" s="142"/>
    </row>
    <row r="93" spans="1:15" x14ac:dyDescent="0.3">
      <c r="A93" s="40"/>
      <c r="B93" s="40"/>
      <c r="C93" s="40"/>
      <c r="D93" s="41"/>
      <c r="E93" s="42"/>
      <c r="F93" s="42"/>
      <c r="G93" s="42"/>
      <c r="H93" s="42"/>
      <c r="I93" s="42"/>
      <c r="J93" s="42"/>
      <c r="K93" s="42"/>
      <c r="L93" s="42"/>
      <c r="M93" s="40"/>
      <c r="N93" s="142"/>
    </row>
    <row r="94" spans="1:15" x14ac:dyDescent="0.3">
      <c r="A94" s="40"/>
      <c r="B94" s="40"/>
      <c r="C94" s="40"/>
      <c r="D94" s="41"/>
      <c r="E94" s="42"/>
      <c r="F94" s="42"/>
      <c r="G94" s="42"/>
      <c r="H94" s="42"/>
      <c r="I94" s="42"/>
      <c r="J94" s="42"/>
      <c r="K94" s="42"/>
      <c r="L94" s="42"/>
      <c r="M94" s="40"/>
      <c r="N94" s="142"/>
    </row>
    <row r="95" spans="1:15" x14ac:dyDescent="0.3">
      <c r="A95" s="40"/>
      <c r="B95" s="40"/>
      <c r="C95" s="40"/>
      <c r="D95" s="41"/>
      <c r="E95" s="42"/>
      <c r="F95" s="42"/>
      <c r="G95" s="42"/>
      <c r="H95" s="42"/>
      <c r="I95" s="42"/>
      <c r="J95" s="42"/>
      <c r="K95" s="42"/>
      <c r="L95" s="42"/>
      <c r="M95" s="40"/>
      <c r="N95" s="142"/>
    </row>
    <row r="96" spans="1:15" x14ac:dyDescent="0.3">
      <c r="A96" s="40"/>
      <c r="B96" s="40"/>
      <c r="C96" s="40"/>
      <c r="D96" s="41"/>
      <c r="E96" s="42"/>
      <c r="F96" s="42"/>
      <c r="G96" s="42"/>
      <c r="H96" s="42"/>
      <c r="I96" s="42"/>
      <c r="J96" s="42"/>
      <c r="K96" s="42"/>
      <c r="L96" s="42"/>
      <c r="M96" s="40"/>
      <c r="N96" s="142"/>
    </row>
    <row r="97" spans="1:14" x14ac:dyDescent="0.3">
      <c r="A97" s="40"/>
      <c r="B97" s="40"/>
      <c r="C97" s="40"/>
      <c r="D97" s="41"/>
      <c r="E97" s="42"/>
      <c r="F97" s="42"/>
      <c r="G97" s="42"/>
      <c r="H97" s="42"/>
      <c r="I97" s="42"/>
      <c r="J97" s="42"/>
      <c r="K97" s="42"/>
      <c r="L97" s="42"/>
      <c r="M97" s="40"/>
      <c r="N97" s="142"/>
    </row>
    <row r="98" spans="1:14" x14ac:dyDescent="0.3">
      <c r="A98" s="40"/>
      <c r="B98" s="40"/>
      <c r="C98" s="40"/>
      <c r="D98" s="41"/>
      <c r="E98" s="42"/>
      <c r="F98" s="42"/>
      <c r="G98" s="42"/>
      <c r="H98" s="42"/>
      <c r="I98" s="42"/>
      <c r="J98" s="42"/>
      <c r="K98" s="42"/>
      <c r="L98" s="42"/>
      <c r="M98" s="40"/>
      <c r="N98" s="142"/>
    </row>
    <row r="99" spans="1:14" x14ac:dyDescent="0.3">
      <c r="A99" s="40"/>
      <c r="B99" s="40"/>
      <c r="C99" s="40"/>
      <c r="D99" s="41"/>
      <c r="E99" s="42"/>
      <c r="F99" s="42"/>
      <c r="G99" s="42"/>
      <c r="H99" s="42"/>
      <c r="I99" s="42"/>
      <c r="J99" s="42"/>
      <c r="K99" s="42"/>
      <c r="L99" s="42"/>
      <c r="M99" s="40"/>
      <c r="N99" s="142"/>
    </row>
    <row r="100" spans="1:14" x14ac:dyDescent="0.3">
      <c r="A100" s="40"/>
      <c r="B100" s="40"/>
      <c r="C100" s="40"/>
      <c r="D100" s="41"/>
      <c r="E100" s="42"/>
      <c r="F100" s="42"/>
      <c r="G100" s="42"/>
      <c r="H100" s="42"/>
      <c r="I100" s="42"/>
      <c r="J100" s="42"/>
      <c r="K100" s="42"/>
      <c r="L100" s="42"/>
      <c r="M100" s="40"/>
      <c r="N100" s="142"/>
    </row>
    <row r="101" spans="1:14" x14ac:dyDescent="0.3">
      <c r="A101" s="40"/>
      <c r="B101" s="40"/>
      <c r="C101" s="40"/>
      <c r="D101" s="41"/>
      <c r="E101" s="42"/>
      <c r="F101" s="42"/>
      <c r="G101" s="42"/>
      <c r="H101" s="42"/>
      <c r="I101" s="42"/>
      <c r="J101" s="42"/>
      <c r="K101" s="42"/>
      <c r="L101" s="42"/>
      <c r="M101" s="40"/>
      <c r="N101" s="142"/>
    </row>
    <row r="102" spans="1:14" x14ac:dyDescent="0.3">
      <c r="A102" s="40"/>
      <c r="B102" s="40"/>
      <c r="C102" s="40"/>
      <c r="D102" s="41"/>
      <c r="E102" s="42"/>
      <c r="F102" s="42"/>
      <c r="G102" s="42"/>
      <c r="H102" s="42"/>
      <c r="I102" s="42"/>
      <c r="J102" s="42"/>
      <c r="K102" s="42"/>
      <c r="L102" s="42"/>
      <c r="M102" s="40"/>
      <c r="N102" s="142"/>
    </row>
    <row r="103" spans="1:14" x14ac:dyDescent="0.3">
      <c r="A103" s="40"/>
      <c r="B103" s="40"/>
      <c r="C103" s="40"/>
      <c r="D103" s="41"/>
      <c r="E103" s="42"/>
      <c r="F103" s="42"/>
      <c r="G103" s="42"/>
      <c r="H103" s="42"/>
      <c r="I103" s="42"/>
      <c r="J103" s="42"/>
      <c r="K103" s="42"/>
      <c r="L103" s="42"/>
      <c r="M103" s="40"/>
      <c r="N103" s="142"/>
    </row>
    <row r="104" spans="1:14" x14ac:dyDescent="0.3">
      <c r="H104" s="42"/>
      <c r="I104" s="42"/>
      <c r="J104" s="42"/>
    </row>
    <row r="105" spans="1:14" x14ac:dyDescent="0.3">
      <c r="H105" s="42"/>
      <c r="I105" s="42"/>
      <c r="J105" s="42"/>
    </row>
  </sheetData>
  <sheetProtection formatCells="0" formatColumns="0" formatRows="0" insertRows="0" selectLockedCells="1" autoFilter="0" pivotTables="0"/>
  <protectedRanges>
    <protectedRange sqref="L17:L21" name="Rozsah4"/>
    <protectedRange sqref="B17:C21" name="Rozsah3"/>
    <protectedRange sqref="E17:K21" name="Rozsah2"/>
    <protectedRange sqref="C11" name="Rozsah3_1"/>
  </protectedRanges>
  <dataConsolidate/>
  <mergeCells count="64">
    <mergeCell ref="A50:B50"/>
    <mergeCell ref="A40:B40"/>
    <mergeCell ref="C40:M40"/>
    <mergeCell ref="C48:M48"/>
    <mergeCell ref="A39:D39"/>
    <mergeCell ref="C50:M50"/>
    <mergeCell ref="A46:B46"/>
    <mergeCell ref="C46:M46"/>
    <mergeCell ref="A48:B48"/>
    <mergeCell ref="A49:B49"/>
    <mergeCell ref="C49:M49"/>
    <mergeCell ref="A47:B47"/>
    <mergeCell ref="C47:M47"/>
    <mergeCell ref="A35:H35"/>
    <mergeCell ref="A36:H36"/>
    <mergeCell ref="F26:F27"/>
    <mergeCell ref="G26:H26"/>
    <mergeCell ref="I26:J26"/>
    <mergeCell ref="K26:K27"/>
    <mergeCell ref="L26:L27"/>
    <mergeCell ref="A26:A27"/>
    <mergeCell ref="G15:H15"/>
    <mergeCell ref="I15:J15"/>
    <mergeCell ref="A22:F22"/>
    <mergeCell ref="E15:E16"/>
    <mergeCell ref="F15:F16"/>
    <mergeCell ref="A15:A16"/>
    <mergeCell ref="B15:B16"/>
    <mergeCell ref="C15:C16"/>
    <mergeCell ref="D15:D16"/>
    <mergeCell ref="A25:L25"/>
    <mergeCell ref="L15:L16"/>
    <mergeCell ref="C26:C27"/>
    <mergeCell ref="A55:M55"/>
    <mergeCell ref="A51:B51"/>
    <mergeCell ref="C51:M51"/>
    <mergeCell ref="A52:B52"/>
    <mergeCell ref="C52:M52"/>
    <mergeCell ref="A53:B53"/>
    <mergeCell ref="C53:M53"/>
    <mergeCell ref="A54:B54"/>
    <mergeCell ref="C54:M54"/>
    <mergeCell ref="M15:M16"/>
    <mergeCell ref="K28:K34"/>
    <mergeCell ref="A44:B44"/>
    <mergeCell ref="C44:M44"/>
    <mergeCell ref="A45:B45"/>
    <mergeCell ref="C45:M45"/>
    <mergeCell ref="A41:B41"/>
    <mergeCell ref="C41:M41"/>
    <mergeCell ref="K15:K16"/>
    <mergeCell ref="A42:B42"/>
    <mergeCell ref="C42:M42"/>
    <mergeCell ref="A43:B43"/>
    <mergeCell ref="C43:M43"/>
    <mergeCell ref="D26:D27"/>
    <mergeCell ref="E26:E27"/>
    <mergeCell ref="B26:B27"/>
    <mergeCell ref="A2:M2"/>
    <mergeCell ref="A7:M7"/>
    <mergeCell ref="C9:M9"/>
    <mergeCell ref="C10:M10"/>
    <mergeCell ref="A14:B14"/>
    <mergeCell ref="C14:M14"/>
  </mergeCells>
  <dataValidations count="14">
    <dataValidation allowBlank="1" showInputMessage="1" showErrorMessage="1" prompt="V prípade potreby doplňte ďalšie typy oprávnených výdavkov." sqref="B21"/>
    <dataValidation allowBlank="1" showInputMessage="1" showErrorMessage="1" prompt="Povinný nástroj pre informovanie a komunikáciu pri projektoch slúžiacich na financovanie infraštruktúry alebo stavebných činností a celkovej výške NFP nad 500 000,- EUR" sqref="B3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2"/>
    <dataValidation allowBlank="1" showInputMessage="1" showErrorMessage="1" prompt="Povinný nástroj pre informovanie a komunikáciu pri projektoch, na ktoré sa nevzťahuje povinnosť osadenia dočasného pútača a osadenia stálej tabule" sqref="B3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4"/>
    <dataValidation allowBlank="1" showErrorMessage="1" prompt="Je potrebné vybrať relevantnú hlavnú aktivitu." sqref="A14"/>
    <dataValidation allowBlank="1" showInputMessage="1" showErrorMessage="1" prompt="Popíšte výdavok z hľadiska jeho predmetu, resp. rozsahu. Ak výdavok pozostáva z viacerých položiek, je potrebné ich bližšie špecifikovať." sqref="L17:L21 L28:L34"/>
    <dataValidation allowBlank="1" showInputMessage="1" showErrorMessage="1" prompt="Zdôvodnite nevyhnutnosť tohto výdavku pre realizáciu hlavnej aktivity projektu." sqref="M17:M21"/>
    <dataValidation type="list" allowBlank="1" showInputMessage="1" showErrorMessage="1" prompt="Z roletového menu vyberte príslušnú skupinu oprávnených výdavkov v súlade s prílohou č. 4 výzvy - Osobitné podmienky oprávnenosti výdavkov._x000a_" sqref="C17:C21">
      <formula1>$B$57:$B$65</formula1>
    </dataValidation>
    <dataValidation allowBlank="1" showInputMessage="1" showErrorMessage="1" prompt="Uveďte hodnotu z bunky:_x000a_a) B67 hárku &quot;Peňažné toky&quot; (v prípade, že vypracovávate finančnú analýzu) alebo _x000a_b) C3 (80%) hárku &quot;Paušálne sadzby&quot; (v prípade, že uplatňujete paušálnu sadzbu)_x000a_prílohy č. 7 ŽoNFP - Finančná analýza projektu." sqref="C12"/>
    <dataValidation type="list" allowBlank="1" showInputMessage="1" showErrorMessage="1" prompt="Z roletového menu vyberte relevantnú hlavnú aktivitu projektu." sqref="C14:M14">
      <formula1>$N$1:$N$3</formula1>
    </dataValidation>
    <dataValidation allowBlank="1" showInputMessage="1" showErrorMessage="1" prompt="Rešpektujte stanovený finančný a percentuálny limit uvedený v Príručke k oprávnenosti výdavkov." sqref="F28:F34"/>
    <dataValidation type="list" allowBlank="1" showInputMessage="1" showErrorMessage="1" prompt="Z roletového menu vyberte príslušný spôsob stanovenia výšky výdavku. V prípade potreby špecifikujte spôsob stanovenia výšky výdavku v stĺpci &quot;Vecný popis výdavku&quot;." sqref="K17:K21">
      <formula1>$D$57:$D$63</formula1>
    </dataValidation>
    <dataValidation type="list" allowBlank="1" showInputMessage="1" showErrorMessage="1" prompt="Oprávnenosť dane z pridanej hodnoty (DPH) stanovte v súlade s podmienkami uvedenými v prílohe č. 4 výzvy - Osobitné podmienky oprávnenosti výdavkov. Z roletového menu vyberte možnosť: áno/nie." sqref="C11">
      <formula1>$M$12:$M$13</formula1>
    </dataValidation>
  </dataValidations>
  <pageMargins left="0.39370078740157483" right="0.39370078740157483" top="0.39370078740157483" bottom="0.39370078740157483" header="0.31496062992125984" footer="0.31496062992125984"/>
  <pageSetup paperSize="9" scale="53" fitToHeight="0" orientation="landscape" r:id="rId1"/>
  <rowBreaks count="1" manualBreakCount="1">
    <brk id="37"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77"/>
  <sheetViews>
    <sheetView zoomScale="70" zoomScaleNormal="70" workbookViewId="0">
      <selection activeCell="H125" sqref="H125"/>
    </sheetView>
  </sheetViews>
  <sheetFormatPr defaultRowHeight="16.5" x14ac:dyDescent="0.3"/>
  <cols>
    <col min="1" max="1" width="35.85546875" style="29" bestFit="1" customWidth="1"/>
    <col min="2" max="2" width="7.7109375" style="29" customWidth="1"/>
    <col min="3" max="3" width="40.5703125" style="29" customWidth="1"/>
    <col min="4" max="4" width="32.140625" style="29" customWidth="1"/>
    <col min="5" max="5" width="18.7109375" style="164" customWidth="1"/>
    <col min="6" max="6" width="23.28515625" style="29" customWidth="1"/>
    <col min="7" max="7" width="12.28515625" style="153" customWidth="1"/>
    <col min="8" max="8" width="42.140625" style="29" customWidth="1"/>
    <col min="9" max="9" width="14" style="163" bestFit="1" customWidth="1"/>
    <col min="10" max="10" width="8.85546875" style="163"/>
    <col min="11" max="11" width="35.85546875" style="29" bestFit="1" customWidth="1"/>
    <col min="12" max="12" width="13.42578125" style="29" bestFit="1" customWidth="1"/>
    <col min="13" max="13" width="12.85546875" style="29" bestFit="1" customWidth="1"/>
    <col min="14" max="14" width="4.7109375" style="29" customWidth="1"/>
    <col min="15" max="15" width="96.42578125" style="29" customWidth="1"/>
    <col min="16" max="255" width="8.85546875" style="29"/>
    <col min="256" max="256" width="35.85546875" style="29" bestFit="1" customWidth="1"/>
    <col min="257" max="257" width="7.7109375" style="29" customWidth="1"/>
    <col min="258" max="258" width="40.5703125" style="29" customWidth="1"/>
    <col min="259" max="259" width="32.140625" style="29" customWidth="1"/>
    <col min="260" max="260" width="18.7109375" style="29" customWidth="1"/>
    <col min="261" max="261" width="11.7109375" style="29" customWidth="1"/>
    <col min="262" max="262" width="23.28515625" style="29" customWidth="1"/>
    <col min="263" max="263" width="12.28515625" style="29" customWidth="1"/>
    <col min="264" max="264" width="42.140625" style="29" customWidth="1"/>
    <col min="265" max="265" width="14" style="29" bestFit="1" customWidth="1"/>
    <col min="266" max="266" width="8.85546875" style="29"/>
    <col min="267" max="267" width="35.85546875" style="29" bestFit="1" customWidth="1"/>
    <col min="268" max="268" width="13.42578125" style="29" bestFit="1" customWidth="1"/>
    <col min="269" max="269" width="12.85546875" style="29" bestFit="1" customWidth="1"/>
    <col min="270" max="511" width="8.85546875" style="29"/>
    <col min="512" max="512" width="35.85546875" style="29" bestFit="1" customWidth="1"/>
    <col min="513" max="513" width="7.7109375" style="29" customWidth="1"/>
    <col min="514" max="514" width="40.5703125" style="29" customWidth="1"/>
    <col min="515" max="515" width="32.140625" style="29" customWidth="1"/>
    <col min="516" max="516" width="18.7109375" style="29" customWidth="1"/>
    <col min="517" max="517" width="11.7109375" style="29" customWidth="1"/>
    <col min="518" max="518" width="23.28515625" style="29" customWidth="1"/>
    <col min="519" max="519" width="12.28515625" style="29" customWidth="1"/>
    <col min="520" max="520" width="42.140625" style="29" customWidth="1"/>
    <col min="521" max="521" width="14" style="29" bestFit="1" customWidth="1"/>
    <col min="522" max="522" width="8.85546875" style="29"/>
    <col min="523" max="523" width="35.85546875" style="29" bestFit="1" customWidth="1"/>
    <col min="524" max="524" width="13.42578125" style="29" bestFit="1" customWidth="1"/>
    <col min="525" max="525" width="12.85546875" style="29" bestFit="1" customWidth="1"/>
    <col min="526" max="767" width="8.85546875" style="29"/>
    <col min="768" max="768" width="35.85546875" style="29" bestFit="1" customWidth="1"/>
    <col min="769" max="769" width="7.7109375" style="29" customWidth="1"/>
    <col min="770" max="770" width="40.5703125" style="29" customWidth="1"/>
    <col min="771" max="771" width="32.140625" style="29" customWidth="1"/>
    <col min="772" max="772" width="18.7109375" style="29" customWidth="1"/>
    <col min="773" max="773" width="11.7109375" style="29" customWidth="1"/>
    <col min="774" max="774" width="23.28515625" style="29" customWidth="1"/>
    <col min="775" max="775" width="12.28515625" style="29" customWidth="1"/>
    <col min="776" max="776" width="42.140625" style="29" customWidth="1"/>
    <col min="777" max="777" width="14" style="29" bestFit="1" customWidth="1"/>
    <col min="778" max="778" width="8.85546875" style="29"/>
    <col min="779" max="779" width="35.85546875" style="29" bestFit="1" customWidth="1"/>
    <col min="780" max="780" width="13.42578125" style="29" bestFit="1" customWidth="1"/>
    <col min="781" max="781" width="12.85546875" style="29" bestFit="1" customWidth="1"/>
    <col min="782" max="1023" width="8.85546875" style="29"/>
    <col min="1024" max="1024" width="35.85546875" style="29" bestFit="1" customWidth="1"/>
    <col min="1025" max="1025" width="7.7109375" style="29" customWidth="1"/>
    <col min="1026" max="1026" width="40.5703125" style="29" customWidth="1"/>
    <col min="1027" max="1027" width="32.140625" style="29" customWidth="1"/>
    <col min="1028" max="1028" width="18.7109375" style="29" customWidth="1"/>
    <col min="1029" max="1029" width="11.7109375" style="29" customWidth="1"/>
    <col min="1030" max="1030" width="23.28515625" style="29" customWidth="1"/>
    <col min="1031" max="1031" width="12.28515625" style="29" customWidth="1"/>
    <col min="1032" max="1032" width="42.140625" style="29" customWidth="1"/>
    <col min="1033" max="1033" width="14" style="29" bestFit="1" customWidth="1"/>
    <col min="1034" max="1034" width="8.85546875" style="29"/>
    <col min="1035" max="1035" width="35.85546875" style="29" bestFit="1" customWidth="1"/>
    <col min="1036" max="1036" width="13.42578125" style="29" bestFit="1" customWidth="1"/>
    <col min="1037" max="1037" width="12.85546875" style="29" bestFit="1" customWidth="1"/>
    <col min="1038" max="1279" width="8.85546875" style="29"/>
    <col min="1280" max="1280" width="35.85546875" style="29" bestFit="1" customWidth="1"/>
    <col min="1281" max="1281" width="7.7109375" style="29" customWidth="1"/>
    <col min="1282" max="1282" width="40.5703125" style="29" customWidth="1"/>
    <col min="1283" max="1283" width="32.140625" style="29" customWidth="1"/>
    <col min="1284" max="1284" width="18.7109375" style="29" customWidth="1"/>
    <col min="1285" max="1285" width="11.7109375" style="29" customWidth="1"/>
    <col min="1286" max="1286" width="23.28515625" style="29" customWidth="1"/>
    <col min="1287" max="1287" width="12.28515625" style="29" customWidth="1"/>
    <col min="1288" max="1288" width="42.140625" style="29" customWidth="1"/>
    <col min="1289" max="1289" width="14" style="29" bestFit="1" customWidth="1"/>
    <col min="1290" max="1290" width="8.85546875" style="29"/>
    <col min="1291" max="1291" width="35.85546875" style="29" bestFit="1" customWidth="1"/>
    <col min="1292" max="1292" width="13.42578125" style="29" bestFit="1" customWidth="1"/>
    <col min="1293" max="1293" width="12.85546875" style="29" bestFit="1" customWidth="1"/>
    <col min="1294" max="1535" width="8.85546875" style="29"/>
    <col min="1536" max="1536" width="35.85546875" style="29" bestFit="1" customWidth="1"/>
    <col min="1537" max="1537" width="7.7109375" style="29" customWidth="1"/>
    <col min="1538" max="1538" width="40.5703125" style="29" customWidth="1"/>
    <col min="1539" max="1539" width="32.140625" style="29" customWidth="1"/>
    <col min="1540" max="1540" width="18.7109375" style="29" customWidth="1"/>
    <col min="1541" max="1541" width="11.7109375" style="29" customWidth="1"/>
    <col min="1542" max="1542" width="23.28515625" style="29" customWidth="1"/>
    <col min="1543" max="1543" width="12.28515625" style="29" customWidth="1"/>
    <col min="1544" max="1544" width="42.140625" style="29" customWidth="1"/>
    <col min="1545" max="1545" width="14" style="29" bestFit="1" customWidth="1"/>
    <col min="1546" max="1546" width="8.85546875" style="29"/>
    <col min="1547" max="1547" width="35.85546875" style="29" bestFit="1" customWidth="1"/>
    <col min="1548" max="1548" width="13.42578125" style="29" bestFit="1" customWidth="1"/>
    <col min="1549" max="1549" width="12.85546875" style="29" bestFit="1" customWidth="1"/>
    <col min="1550" max="1791" width="8.85546875" style="29"/>
    <col min="1792" max="1792" width="35.85546875" style="29" bestFit="1" customWidth="1"/>
    <col min="1793" max="1793" width="7.7109375" style="29" customWidth="1"/>
    <col min="1794" max="1794" width="40.5703125" style="29" customWidth="1"/>
    <col min="1795" max="1795" width="32.140625" style="29" customWidth="1"/>
    <col min="1796" max="1796" width="18.7109375" style="29" customWidth="1"/>
    <col min="1797" max="1797" width="11.7109375" style="29" customWidth="1"/>
    <col min="1798" max="1798" width="23.28515625" style="29" customWidth="1"/>
    <col min="1799" max="1799" width="12.28515625" style="29" customWidth="1"/>
    <col min="1800" max="1800" width="42.140625" style="29" customWidth="1"/>
    <col min="1801" max="1801" width="14" style="29" bestFit="1" customWidth="1"/>
    <col min="1802" max="1802" width="8.85546875" style="29"/>
    <col min="1803" max="1803" width="35.85546875" style="29" bestFit="1" customWidth="1"/>
    <col min="1804" max="1804" width="13.42578125" style="29" bestFit="1" customWidth="1"/>
    <col min="1805" max="1805" width="12.85546875" style="29" bestFit="1" customWidth="1"/>
    <col min="1806" max="2047" width="8.85546875" style="29"/>
    <col min="2048" max="2048" width="35.85546875" style="29" bestFit="1" customWidth="1"/>
    <col min="2049" max="2049" width="7.7109375" style="29" customWidth="1"/>
    <col min="2050" max="2050" width="40.5703125" style="29" customWidth="1"/>
    <col min="2051" max="2051" width="32.140625" style="29" customWidth="1"/>
    <col min="2052" max="2052" width="18.7109375" style="29" customWidth="1"/>
    <col min="2053" max="2053" width="11.7109375" style="29" customWidth="1"/>
    <col min="2054" max="2054" width="23.28515625" style="29" customWidth="1"/>
    <col min="2055" max="2055" width="12.28515625" style="29" customWidth="1"/>
    <col min="2056" max="2056" width="42.140625" style="29" customWidth="1"/>
    <col min="2057" max="2057" width="14" style="29" bestFit="1" customWidth="1"/>
    <col min="2058" max="2058" width="8.85546875" style="29"/>
    <col min="2059" max="2059" width="35.85546875" style="29" bestFit="1" customWidth="1"/>
    <col min="2060" max="2060" width="13.42578125" style="29" bestFit="1" customWidth="1"/>
    <col min="2061" max="2061" width="12.85546875" style="29" bestFit="1" customWidth="1"/>
    <col min="2062" max="2303" width="8.85546875" style="29"/>
    <col min="2304" max="2304" width="35.85546875" style="29" bestFit="1" customWidth="1"/>
    <col min="2305" max="2305" width="7.7109375" style="29" customWidth="1"/>
    <col min="2306" max="2306" width="40.5703125" style="29" customWidth="1"/>
    <col min="2307" max="2307" width="32.140625" style="29" customWidth="1"/>
    <col min="2308" max="2308" width="18.7109375" style="29" customWidth="1"/>
    <col min="2309" max="2309" width="11.7109375" style="29" customWidth="1"/>
    <col min="2310" max="2310" width="23.28515625" style="29" customWidth="1"/>
    <col min="2311" max="2311" width="12.28515625" style="29" customWidth="1"/>
    <col min="2312" max="2312" width="42.140625" style="29" customWidth="1"/>
    <col min="2313" max="2313" width="14" style="29" bestFit="1" customWidth="1"/>
    <col min="2314" max="2314" width="8.85546875" style="29"/>
    <col min="2315" max="2315" width="35.85546875" style="29" bestFit="1" customWidth="1"/>
    <col min="2316" max="2316" width="13.42578125" style="29" bestFit="1" customWidth="1"/>
    <col min="2317" max="2317" width="12.85546875" style="29" bestFit="1" customWidth="1"/>
    <col min="2318" max="2559" width="8.85546875" style="29"/>
    <col min="2560" max="2560" width="35.85546875" style="29" bestFit="1" customWidth="1"/>
    <col min="2561" max="2561" width="7.7109375" style="29" customWidth="1"/>
    <col min="2562" max="2562" width="40.5703125" style="29" customWidth="1"/>
    <col min="2563" max="2563" width="32.140625" style="29" customWidth="1"/>
    <col min="2564" max="2564" width="18.7109375" style="29" customWidth="1"/>
    <col min="2565" max="2565" width="11.7109375" style="29" customWidth="1"/>
    <col min="2566" max="2566" width="23.28515625" style="29" customWidth="1"/>
    <col min="2567" max="2567" width="12.28515625" style="29" customWidth="1"/>
    <col min="2568" max="2568" width="42.140625" style="29" customWidth="1"/>
    <col min="2569" max="2569" width="14" style="29" bestFit="1" customWidth="1"/>
    <col min="2570" max="2570" width="8.85546875" style="29"/>
    <col min="2571" max="2571" width="35.85546875" style="29" bestFit="1" customWidth="1"/>
    <col min="2572" max="2572" width="13.42578125" style="29" bestFit="1" customWidth="1"/>
    <col min="2573" max="2573" width="12.85546875" style="29" bestFit="1" customWidth="1"/>
    <col min="2574" max="2815" width="8.85546875" style="29"/>
    <col min="2816" max="2816" width="35.85546875" style="29" bestFit="1" customWidth="1"/>
    <col min="2817" max="2817" width="7.7109375" style="29" customWidth="1"/>
    <col min="2818" max="2818" width="40.5703125" style="29" customWidth="1"/>
    <col min="2819" max="2819" width="32.140625" style="29" customWidth="1"/>
    <col min="2820" max="2820" width="18.7109375" style="29" customWidth="1"/>
    <col min="2821" max="2821" width="11.7109375" style="29" customWidth="1"/>
    <col min="2822" max="2822" width="23.28515625" style="29" customWidth="1"/>
    <col min="2823" max="2823" width="12.28515625" style="29" customWidth="1"/>
    <col min="2824" max="2824" width="42.140625" style="29" customWidth="1"/>
    <col min="2825" max="2825" width="14" style="29" bestFit="1" customWidth="1"/>
    <col min="2826" max="2826" width="8.85546875" style="29"/>
    <col min="2827" max="2827" width="35.85546875" style="29" bestFit="1" customWidth="1"/>
    <col min="2828" max="2828" width="13.42578125" style="29" bestFit="1" customWidth="1"/>
    <col min="2829" max="2829" width="12.85546875" style="29" bestFit="1" customWidth="1"/>
    <col min="2830" max="3071" width="8.85546875" style="29"/>
    <col min="3072" max="3072" width="35.85546875" style="29" bestFit="1" customWidth="1"/>
    <col min="3073" max="3073" width="7.7109375" style="29" customWidth="1"/>
    <col min="3074" max="3074" width="40.5703125" style="29" customWidth="1"/>
    <col min="3075" max="3075" width="32.140625" style="29" customWidth="1"/>
    <col min="3076" max="3076" width="18.7109375" style="29" customWidth="1"/>
    <col min="3077" max="3077" width="11.7109375" style="29" customWidth="1"/>
    <col min="3078" max="3078" width="23.28515625" style="29" customWidth="1"/>
    <col min="3079" max="3079" width="12.28515625" style="29" customWidth="1"/>
    <col min="3080" max="3080" width="42.140625" style="29" customWidth="1"/>
    <col min="3081" max="3081" width="14" style="29" bestFit="1" customWidth="1"/>
    <col min="3082" max="3082" width="8.85546875" style="29"/>
    <col min="3083" max="3083" width="35.85546875" style="29" bestFit="1" customWidth="1"/>
    <col min="3084" max="3084" width="13.42578125" style="29" bestFit="1" customWidth="1"/>
    <col min="3085" max="3085" width="12.85546875" style="29" bestFit="1" customWidth="1"/>
    <col min="3086" max="3327" width="8.85546875" style="29"/>
    <col min="3328" max="3328" width="35.85546875" style="29" bestFit="1" customWidth="1"/>
    <col min="3329" max="3329" width="7.7109375" style="29" customWidth="1"/>
    <col min="3330" max="3330" width="40.5703125" style="29" customWidth="1"/>
    <col min="3331" max="3331" width="32.140625" style="29" customWidth="1"/>
    <col min="3332" max="3332" width="18.7109375" style="29" customWidth="1"/>
    <col min="3333" max="3333" width="11.7109375" style="29" customWidth="1"/>
    <col min="3334" max="3334" width="23.28515625" style="29" customWidth="1"/>
    <col min="3335" max="3335" width="12.28515625" style="29" customWidth="1"/>
    <col min="3336" max="3336" width="42.140625" style="29" customWidth="1"/>
    <col min="3337" max="3337" width="14" style="29" bestFit="1" customWidth="1"/>
    <col min="3338" max="3338" width="8.85546875" style="29"/>
    <col min="3339" max="3339" width="35.85546875" style="29" bestFit="1" customWidth="1"/>
    <col min="3340" max="3340" width="13.42578125" style="29" bestFit="1" customWidth="1"/>
    <col min="3341" max="3341" width="12.85546875" style="29" bestFit="1" customWidth="1"/>
    <col min="3342" max="3583" width="8.85546875" style="29"/>
    <col min="3584" max="3584" width="35.85546875" style="29" bestFit="1" customWidth="1"/>
    <col min="3585" max="3585" width="7.7109375" style="29" customWidth="1"/>
    <col min="3586" max="3586" width="40.5703125" style="29" customWidth="1"/>
    <col min="3587" max="3587" width="32.140625" style="29" customWidth="1"/>
    <col min="3588" max="3588" width="18.7109375" style="29" customWidth="1"/>
    <col min="3589" max="3589" width="11.7109375" style="29" customWidth="1"/>
    <col min="3590" max="3590" width="23.28515625" style="29" customWidth="1"/>
    <col min="3591" max="3591" width="12.28515625" style="29" customWidth="1"/>
    <col min="3592" max="3592" width="42.140625" style="29" customWidth="1"/>
    <col min="3593" max="3593" width="14" style="29" bestFit="1" customWidth="1"/>
    <col min="3594" max="3594" width="8.85546875" style="29"/>
    <col min="3595" max="3595" width="35.85546875" style="29" bestFit="1" customWidth="1"/>
    <col min="3596" max="3596" width="13.42578125" style="29" bestFit="1" customWidth="1"/>
    <col min="3597" max="3597" width="12.85546875" style="29" bestFit="1" customWidth="1"/>
    <col min="3598" max="3839" width="8.85546875" style="29"/>
    <col min="3840" max="3840" width="35.85546875" style="29" bestFit="1" customWidth="1"/>
    <col min="3841" max="3841" width="7.7109375" style="29" customWidth="1"/>
    <col min="3842" max="3842" width="40.5703125" style="29" customWidth="1"/>
    <col min="3843" max="3843" width="32.140625" style="29" customWidth="1"/>
    <col min="3844" max="3844" width="18.7109375" style="29" customWidth="1"/>
    <col min="3845" max="3845" width="11.7109375" style="29" customWidth="1"/>
    <col min="3846" max="3846" width="23.28515625" style="29" customWidth="1"/>
    <col min="3847" max="3847" width="12.28515625" style="29" customWidth="1"/>
    <col min="3848" max="3848" width="42.140625" style="29" customWidth="1"/>
    <col min="3849" max="3849" width="14" style="29" bestFit="1" customWidth="1"/>
    <col min="3850" max="3850" width="8.85546875" style="29"/>
    <col min="3851" max="3851" width="35.85546875" style="29" bestFit="1" customWidth="1"/>
    <col min="3852" max="3852" width="13.42578125" style="29" bestFit="1" customWidth="1"/>
    <col min="3853" max="3853" width="12.85546875" style="29" bestFit="1" customWidth="1"/>
    <col min="3854" max="4095" width="8.85546875" style="29"/>
    <col min="4096" max="4096" width="35.85546875" style="29" bestFit="1" customWidth="1"/>
    <col min="4097" max="4097" width="7.7109375" style="29" customWidth="1"/>
    <col min="4098" max="4098" width="40.5703125" style="29" customWidth="1"/>
    <col min="4099" max="4099" width="32.140625" style="29" customWidth="1"/>
    <col min="4100" max="4100" width="18.7109375" style="29" customWidth="1"/>
    <col min="4101" max="4101" width="11.7109375" style="29" customWidth="1"/>
    <col min="4102" max="4102" width="23.28515625" style="29" customWidth="1"/>
    <col min="4103" max="4103" width="12.28515625" style="29" customWidth="1"/>
    <col min="4104" max="4104" width="42.140625" style="29" customWidth="1"/>
    <col min="4105" max="4105" width="14" style="29" bestFit="1" customWidth="1"/>
    <col min="4106" max="4106" width="8.85546875" style="29"/>
    <col min="4107" max="4107" width="35.85546875" style="29" bestFit="1" customWidth="1"/>
    <col min="4108" max="4108" width="13.42578125" style="29" bestFit="1" customWidth="1"/>
    <col min="4109" max="4109" width="12.85546875" style="29" bestFit="1" customWidth="1"/>
    <col min="4110" max="4351" width="8.85546875" style="29"/>
    <col min="4352" max="4352" width="35.85546875" style="29" bestFit="1" customWidth="1"/>
    <col min="4353" max="4353" width="7.7109375" style="29" customWidth="1"/>
    <col min="4354" max="4354" width="40.5703125" style="29" customWidth="1"/>
    <col min="4355" max="4355" width="32.140625" style="29" customWidth="1"/>
    <col min="4356" max="4356" width="18.7109375" style="29" customWidth="1"/>
    <col min="4357" max="4357" width="11.7109375" style="29" customWidth="1"/>
    <col min="4358" max="4358" width="23.28515625" style="29" customWidth="1"/>
    <col min="4359" max="4359" width="12.28515625" style="29" customWidth="1"/>
    <col min="4360" max="4360" width="42.140625" style="29" customWidth="1"/>
    <col min="4361" max="4361" width="14" style="29" bestFit="1" customWidth="1"/>
    <col min="4362" max="4362" width="8.85546875" style="29"/>
    <col min="4363" max="4363" width="35.85546875" style="29" bestFit="1" customWidth="1"/>
    <col min="4364" max="4364" width="13.42578125" style="29" bestFit="1" customWidth="1"/>
    <col min="4365" max="4365" width="12.85546875" style="29" bestFit="1" customWidth="1"/>
    <col min="4366" max="4607" width="8.85546875" style="29"/>
    <col min="4608" max="4608" width="35.85546875" style="29" bestFit="1" customWidth="1"/>
    <col min="4609" max="4609" width="7.7109375" style="29" customWidth="1"/>
    <col min="4610" max="4610" width="40.5703125" style="29" customWidth="1"/>
    <col min="4611" max="4611" width="32.140625" style="29" customWidth="1"/>
    <col min="4612" max="4612" width="18.7109375" style="29" customWidth="1"/>
    <col min="4613" max="4613" width="11.7109375" style="29" customWidth="1"/>
    <col min="4614" max="4614" width="23.28515625" style="29" customWidth="1"/>
    <col min="4615" max="4615" width="12.28515625" style="29" customWidth="1"/>
    <col min="4616" max="4616" width="42.140625" style="29" customWidth="1"/>
    <col min="4617" max="4617" width="14" style="29" bestFit="1" customWidth="1"/>
    <col min="4618" max="4618" width="8.85546875" style="29"/>
    <col min="4619" max="4619" width="35.85546875" style="29" bestFit="1" customWidth="1"/>
    <col min="4620" max="4620" width="13.42578125" style="29" bestFit="1" customWidth="1"/>
    <col min="4621" max="4621" width="12.85546875" style="29" bestFit="1" customWidth="1"/>
    <col min="4622" max="4863" width="8.85546875" style="29"/>
    <col min="4864" max="4864" width="35.85546875" style="29" bestFit="1" customWidth="1"/>
    <col min="4865" max="4865" width="7.7109375" style="29" customWidth="1"/>
    <col min="4866" max="4866" width="40.5703125" style="29" customWidth="1"/>
    <col min="4867" max="4867" width="32.140625" style="29" customWidth="1"/>
    <col min="4868" max="4868" width="18.7109375" style="29" customWidth="1"/>
    <col min="4869" max="4869" width="11.7109375" style="29" customWidth="1"/>
    <col min="4870" max="4870" width="23.28515625" style="29" customWidth="1"/>
    <col min="4871" max="4871" width="12.28515625" style="29" customWidth="1"/>
    <col min="4872" max="4872" width="42.140625" style="29" customWidth="1"/>
    <col min="4873" max="4873" width="14" style="29" bestFit="1" customWidth="1"/>
    <col min="4874" max="4874" width="8.85546875" style="29"/>
    <col min="4875" max="4875" width="35.85546875" style="29" bestFit="1" customWidth="1"/>
    <col min="4876" max="4876" width="13.42578125" style="29" bestFit="1" customWidth="1"/>
    <col min="4877" max="4877" width="12.85546875" style="29" bestFit="1" customWidth="1"/>
    <col min="4878" max="5119" width="8.85546875" style="29"/>
    <col min="5120" max="5120" width="35.85546875" style="29" bestFit="1" customWidth="1"/>
    <col min="5121" max="5121" width="7.7109375" style="29" customWidth="1"/>
    <col min="5122" max="5122" width="40.5703125" style="29" customWidth="1"/>
    <col min="5123" max="5123" width="32.140625" style="29" customWidth="1"/>
    <col min="5124" max="5124" width="18.7109375" style="29" customWidth="1"/>
    <col min="5125" max="5125" width="11.7109375" style="29" customWidth="1"/>
    <col min="5126" max="5126" width="23.28515625" style="29" customWidth="1"/>
    <col min="5127" max="5127" width="12.28515625" style="29" customWidth="1"/>
    <col min="5128" max="5128" width="42.140625" style="29" customWidth="1"/>
    <col min="5129" max="5129" width="14" style="29" bestFit="1" customWidth="1"/>
    <col min="5130" max="5130" width="8.85546875" style="29"/>
    <col min="5131" max="5131" width="35.85546875" style="29" bestFit="1" customWidth="1"/>
    <col min="5132" max="5132" width="13.42578125" style="29" bestFit="1" customWidth="1"/>
    <col min="5133" max="5133" width="12.85546875" style="29" bestFit="1" customWidth="1"/>
    <col min="5134" max="5375" width="8.85546875" style="29"/>
    <col min="5376" max="5376" width="35.85546875" style="29" bestFit="1" customWidth="1"/>
    <col min="5377" max="5377" width="7.7109375" style="29" customWidth="1"/>
    <col min="5378" max="5378" width="40.5703125" style="29" customWidth="1"/>
    <col min="5379" max="5379" width="32.140625" style="29" customWidth="1"/>
    <col min="5380" max="5380" width="18.7109375" style="29" customWidth="1"/>
    <col min="5381" max="5381" width="11.7109375" style="29" customWidth="1"/>
    <col min="5382" max="5382" width="23.28515625" style="29" customWidth="1"/>
    <col min="5383" max="5383" width="12.28515625" style="29" customWidth="1"/>
    <col min="5384" max="5384" width="42.140625" style="29" customWidth="1"/>
    <col min="5385" max="5385" width="14" style="29" bestFit="1" customWidth="1"/>
    <col min="5386" max="5386" width="8.85546875" style="29"/>
    <col min="5387" max="5387" width="35.85546875" style="29" bestFit="1" customWidth="1"/>
    <col min="5388" max="5388" width="13.42578125" style="29" bestFit="1" customWidth="1"/>
    <col min="5389" max="5389" width="12.85546875" style="29" bestFit="1" customWidth="1"/>
    <col min="5390" max="5631" width="8.85546875" style="29"/>
    <col min="5632" max="5632" width="35.85546875" style="29" bestFit="1" customWidth="1"/>
    <col min="5633" max="5633" width="7.7109375" style="29" customWidth="1"/>
    <col min="5634" max="5634" width="40.5703125" style="29" customWidth="1"/>
    <col min="5635" max="5635" width="32.140625" style="29" customWidth="1"/>
    <col min="5636" max="5636" width="18.7109375" style="29" customWidth="1"/>
    <col min="5637" max="5637" width="11.7109375" style="29" customWidth="1"/>
    <col min="5638" max="5638" width="23.28515625" style="29" customWidth="1"/>
    <col min="5639" max="5639" width="12.28515625" style="29" customWidth="1"/>
    <col min="5640" max="5640" width="42.140625" style="29" customWidth="1"/>
    <col min="5641" max="5641" width="14" style="29" bestFit="1" customWidth="1"/>
    <col min="5642" max="5642" width="8.85546875" style="29"/>
    <col min="5643" max="5643" width="35.85546875" style="29" bestFit="1" customWidth="1"/>
    <col min="5644" max="5644" width="13.42578125" style="29" bestFit="1" customWidth="1"/>
    <col min="5645" max="5645" width="12.85546875" style="29" bestFit="1" customWidth="1"/>
    <col min="5646" max="5887" width="8.85546875" style="29"/>
    <col min="5888" max="5888" width="35.85546875" style="29" bestFit="1" customWidth="1"/>
    <col min="5889" max="5889" width="7.7109375" style="29" customWidth="1"/>
    <col min="5890" max="5890" width="40.5703125" style="29" customWidth="1"/>
    <col min="5891" max="5891" width="32.140625" style="29" customWidth="1"/>
    <col min="5892" max="5892" width="18.7109375" style="29" customWidth="1"/>
    <col min="5893" max="5893" width="11.7109375" style="29" customWidth="1"/>
    <col min="5894" max="5894" width="23.28515625" style="29" customWidth="1"/>
    <col min="5895" max="5895" width="12.28515625" style="29" customWidth="1"/>
    <col min="5896" max="5896" width="42.140625" style="29" customWidth="1"/>
    <col min="5897" max="5897" width="14" style="29" bestFit="1" customWidth="1"/>
    <col min="5898" max="5898" width="8.85546875" style="29"/>
    <col min="5899" max="5899" width="35.85546875" style="29" bestFit="1" customWidth="1"/>
    <col min="5900" max="5900" width="13.42578125" style="29" bestFit="1" customWidth="1"/>
    <col min="5901" max="5901" width="12.85546875" style="29" bestFit="1" customWidth="1"/>
    <col min="5902" max="6143" width="8.85546875" style="29"/>
    <col min="6144" max="6144" width="35.85546875" style="29" bestFit="1" customWidth="1"/>
    <col min="6145" max="6145" width="7.7109375" style="29" customWidth="1"/>
    <col min="6146" max="6146" width="40.5703125" style="29" customWidth="1"/>
    <col min="6147" max="6147" width="32.140625" style="29" customWidth="1"/>
    <col min="6148" max="6148" width="18.7109375" style="29" customWidth="1"/>
    <col min="6149" max="6149" width="11.7109375" style="29" customWidth="1"/>
    <col min="6150" max="6150" width="23.28515625" style="29" customWidth="1"/>
    <col min="6151" max="6151" width="12.28515625" style="29" customWidth="1"/>
    <col min="6152" max="6152" width="42.140625" style="29" customWidth="1"/>
    <col min="6153" max="6153" width="14" style="29" bestFit="1" customWidth="1"/>
    <col min="6154" max="6154" width="8.85546875" style="29"/>
    <col min="6155" max="6155" width="35.85546875" style="29" bestFit="1" customWidth="1"/>
    <col min="6156" max="6156" width="13.42578125" style="29" bestFit="1" customWidth="1"/>
    <col min="6157" max="6157" width="12.85546875" style="29" bestFit="1" customWidth="1"/>
    <col min="6158" max="6399" width="8.85546875" style="29"/>
    <col min="6400" max="6400" width="35.85546875" style="29" bestFit="1" customWidth="1"/>
    <col min="6401" max="6401" width="7.7109375" style="29" customWidth="1"/>
    <col min="6402" max="6402" width="40.5703125" style="29" customWidth="1"/>
    <col min="6403" max="6403" width="32.140625" style="29" customWidth="1"/>
    <col min="6404" max="6404" width="18.7109375" style="29" customWidth="1"/>
    <col min="6405" max="6405" width="11.7109375" style="29" customWidth="1"/>
    <col min="6406" max="6406" width="23.28515625" style="29" customWidth="1"/>
    <col min="6407" max="6407" width="12.28515625" style="29" customWidth="1"/>
    <col min="6408" max="6408" width="42.140625" style="29" customWidth="1"/>
    <col min="6409" max="6409" width="14" style="29" bestFit="1" customWidth="1"/>
    <col min="6410" max="6410" width="8.85546875" style="29"/>
    <col min="6411" max="6411" width="35.85546875" style="29" bestFit="1" customWidth="1"/>
    <col min="6412" max="6412" width="13.42578125" style="29" bestFit="1" customWidth="1"/>
    <col min="6413" max="6413" width="12.85546875" style="29" bestFit="1" customWidth="1"/>
    <col min="6414" max="6655" width="8.85546875" style="29"/>
    <col min="6656" max="6656" width="35.85546875" style="29" bestFit="1" customWidth="1"/>
    <col min="6657" max="6657" width="7.7109375" style="29" customWidth="1"/>
    <col min="6658" max="6658" width="40.5703125" style="29" customWidth="1"/>
    <col min="6659" max="6659" width="32.140625" style="29" customWidth="1"/>
    <col min="6660" max="6660" width="18.7109375" style="29" customWidth="1"/>
    <col min="6661" max="6661" width="11.7109375" style="29" customWidth="1"/>
    <col min="6662" max="6662" width="23.28515625" style="29" customWidth="1"/>
    <col min="6663" max="6663" width="12.28515625" style="29" customWidth="1"/>
    <col min="6664" max="6664" width="42.140625" style="29" customWidth="1"/>
    <col min="6665" max="6665" width="14" style="29" bestFit="1" customWidth="1"/>
    <col min="6666" max="6666" width="8.85546875" style="29"/>
    <col min="6667" max="6667" width="35.85546875" style="29" bestFit="1" customWidth="1"/>
    <col min="6668" max="6668" width="13.42578125" style="29" bestFit="1" customWidth="1"/>
    <col min="6669" max="6669" width="12.85546875" style="29" bestFit="1" customWidth="1"/>
    <col min="6670" max="6911" width="8.85546875" style="29"/>
    <col min="6912" max="6912" width="35.85546875" style="29" bestFit="1" customWidth="1"/>
    <col min="6913" max="6913" width="7.7109375" style="29" customWidth="1"/>
    <col min="6914" max="6914" width="40.5703125" style="29" customWidth="1"/>
    <col min="6915" max="6915" width="32.140625" style="29" customWidth="1"/>
    <col min="6916" max="6916" width="18.7109375" style="29" customWidth="1"/>
    <col min="6917" max="6917" width="11.7109375" style="29" customWidth="1"/>
    <col min="6918" max="6918" width="23.28515625" style="29" customWidth="1"/>
    <col min="6919" max="6919" width="12.28515625" style="29" customWidth="1"/>
    <col min="6920" max="6920" width="42.140625" style="29" customWidth="1"/>
    <col min="6921" max="6921" width="14" style="29" bestFit="1" customWidth="1"/>
    <col min="6922" max="6922" width="8.85546875" style="29"/>
    <col min="6923" max="6923" width="35.85546875" style="29" bestFit="1" customWidth="1"/>
    <col min="6924" max="6924" width="13.42578125" style="29" bestFit="1" customWidth="1"/>
    <col min="6925" max="6925" width="12.85546875" style="29" bestFit="1" customWidth="1"/>
    <col min="6926" max="7167" width="8.85546875" style="29"/>
    <col min="7168" max="7168" width="35.85546875" style="29" bestFit="1" customWidth="1"/>
    <col min="7169" max="7169" width="7.7109375" style="29" customWidth="1"/>
    <col min="7170" max="7170" width="40.5703125" style="29" customWidth="1"/>
    <col min="7171" max="7171" width="32.140625" style="29" customWidth="1"/>
    <col min="7172" max="7172" width="18.7109375" style="29" customWidth="1"/>
    <col min="7173" max="7173" width="11.7109375" style="29" customWidth="1"/>
    <col min="7174" max="7174" width="23.28515625" style="29" customWidth="1"/>
    <col min="7175" max="7175" width="12.28515625" style="29" customWidth="1"/>
    <col min="7176" max="7176" width="42.140625" style="29" customWidth="1"/>
    <col min="7177" max="7177" width="14" style="29" bestFit="1" customWidth="1"/>
    <col min="7178" max="7178" width="8.85546875" style="29"/>
    <col min="7179" max="7179" width="35.85546875" style="29" bestFit="1" customWidth="1"/>
    <col min="7180" max="7180" width="13.42578125" style="29" bestFit="1" customWidth="1"/>
    <col min="7181" max="7181" width="12.85546875" style="29" bestFit="1" customWidth="1"/>
    <col min="7182" max="7423" width="8.85546875" style="29"/>
    <col min="7424" max="7424" width="35.85546875" style="29" bestFit="1" customWidth="1"/>
    <col min="7425" max="7425" width="7.7109375" style="29" customWidth="1"/>
    <col min="7426" max="7426" width="40.5703125" style="29" customWidth="1"/>
    <col min="7427" max="7427" width="32.140625" style="29" customWidth="1"/>
    <col min="7428" max="7428" width="18.7109375" style="29" customWidth="1"/>
    <col min="7429" max="7429" width="11.7109375" style="29" customWidth="1"/>
    <col min="7430" max="7430" width="23.28515625" style="29" customWidth="1"/>
    <col min="7431" max="7431" width="12.28515625" style="29" customWidth="1"/>
    <col min="7432" max="7432" width="42.140625" style="29" customWidth="1"/>
    <col min="7433" max="7433" width="14" style="29" bestFit="1" customWidth="1"/>
    <col min="7434" max="7434" width="8.85546875" style="29"/>
    <col min="7435" max="7435" width="35.85546875" style="29" bestFit="1" customWidth="1"/>
    <col min="7436" max="7436" width="13.42578125" style="29" bestFit="1" customWidth="1"/>
    <col min="7437" max="7437" width="12.85546875" style="29" bestFit="1" customWidth="1"/>
    <col min="7438" max="7679" width="8.85546875" style="29"/>
    <col min="7680" max="7680" width="35.85546875" style="29" bestFit="1" customWidth="1"/>
    <col min="7681" max="7681" width="7.7109375" style="29" customWidth="1"/>
    <col min="7682" max="7682" width="40.5703125" style="29" customWidth="1"/>
    <col min="7683" max="7683" width="32.140625" style="29" customWidth="1"/>
    <col min="7684" max="7684" width="18.7109375" style="29" customWidth="1"/>
    <col min="7685" max="7685" width="11.7109375" style="29" customWidth="1"/>
    <col min="7686" max="7686" width="23.28515625" style="29" customWidth="1"/>
    <col min="7687" max="7687" width="12.28515625" style="29" customWidth="1"/>
    <col min="7688" max="7688" width="42.140625" style="29" customWidth="1"/>
    <col min="7689" max="7689" width="14" style="29" bestFit="1" customWidth="1"/>
    <col min="7690" max="7690" width="8.85546875" style="29"/>
    <col min="7691" max="7691" width="35.85546875" style="29" bestFit="1" customWidth="1"/>
    <col min="7692" max="7692" width="13.42578125" style="29" bestFit="1" customWidth="1"/>
    <col min="7693" max="7693" width="12.85546875" style="29" bestFit="1" customWidth="1"/>
    <col min="7694" max="7935" width="8.85546875" style="29"/>
    <col min="7936" max="7936" width="35.85546875" style="29" bestFit="1" customWidth="1"/>
    <col min="7937" max="7937" width="7.7109375" style="29" customWidth="1"/>
    <col min="7938" max="7938" width="40.5703125" style="29" customWidth="1"/>
    <col min="7939" max="7939" width="32.140625" style="29" customWidth="1"/>
    <col min="7940" max="7940" width="18.7109375" style="29" customWidth="1"/>
    <col min="7941" max="7941" width="11.7109375" style="29" customWidth="1"/>
    <col min="7942" max="7942" width="23.28515625" style="29" customWidth="1"/>
    <col min="7943" max="7943" width="12.28515625" style="29" customWidth="1"/>
    <col min="7944" max="7944" width="42.140625" style="29" customWidth="1"/>
    <col min="7945" max="7945" width="14" style="29" bestFit="1" customWidth="1"/>
    <col min="7946" max="7946" width="8.85546875" style="29"/>
    <col min="7947" max="7947" width="35.85546875" style="29" bestFit="1" customWidth="1"/>
    <col min="7948" max="7948" width="13.42578125" style="29" bestFit="1" customWidth="1"/>
    <col min="7949" max="7949" width="12.85546875" style="29" bestFit="1" customWidth="1"/>
    <col min="7950" max="8191" width="8.85546875" style="29"/>
    <col min="8192" max="8192" width="35.85546875" style="29" bestFit="1" customWidth="1"/>
    <col min="8193" max="8193" width="7.7109375" style="29" customWidth="1"/>
    <col min="8194" max="8194" width="40.5703125" style="29" customWidth="1"/>
    <col min="8195" max="8195" width="32.140625" style="29" customWidth="1"/>
    <col min="8196" max="8196" width="18.7109375" style="29" customWidth="1"/>
    <col min="8197" max="8197" width="11.7109375" style="29" customWidth="1"/>
    <col min="8198" max="8198" width="23.28515625" style="29" customWidth="1"/>
    <col min="8199" max="8199" width="12.28515625" style="29" customWidth="1"/>
    <col min="8200" max="8200" width="42.140625" style="29" customWidth="1"/>
    <col min="8201" max="8201" width="14" style="29" bestFit="1" customWidth="1"/>
    <col min="8202" max="8202" width="8.85546875" style="29"/>
    <col min="8203" max="8203" width="35.85546875" style="29" bestFit="1" customWidth="1"/>
    <col min="8204" max="8204" width="13.42578125" style="29" bestFit="1" customWidth="1"/>
    <col min="8205" max="8205" width="12.85546875" style="29" bestFit="1" customWidth="1"/>
    <col min="8206" max="8447" width="8.85546875" style="29"/>
    <col min="8448" max="8448" width="35.85546875" style="29" bestFit="1" customWidth="1"/>
    <col min="8449" max="8449" width="7.7109375" style="29" customWidth="1"/>
    <col min="8450" max="8450" width="40.5703125" style="29" customWidth="1"/>
    <col min="8451" max="8451" width="32.140625" style="29" customWidth="1"/>
    <col min="8452" max="8452" width="18.7109375" style="29" customWidth="1"/>
    <col min="8453" max="8453" width="11.7109375" style="29" customWidth="1"/>
    <col min="8454" max="8454" width="23.28515625" style="29" customWidth="1"/>
    <col min="8455" max="8455" width="12.28515625" style="29" customWidth="1"/>
    <col min="8456" max="8456" width="42.140625" style="29" customWidth="1"/>
    <col min="8457" max="8457" width="14" style="29" bestFit="1" customWidth="1"/>
    <col min="8458" max="8458" width="8.85546875" style="29"/>
    <col min="8459" max="8459" width="35.85546875" style="29" bestFit="1" customWidth="1"/>
    <col min="8460" max="8460" width="13.42578125" style="29" bestFit="1" customWidth="1"/>
    <col min="8461" max="8461" width="12.85546875" style="29" bestFit="1" customWidth="1"/>
    <col min="8462" max="8703" width="8.85546875" style="29"/>
    <col min="8704" max="8704" width="35.85546875" style="29" bestFit="1" customWidth="1"/>
    <col min="8705" max="8705" width="7.7109375" style="29" customWidth="1"/>
    <col min="8706" max="8706" width="40.5703125" style="29" customWidth="1"/>
    <col min="8707" max="8707" width="32.140625" style="29" customWidth="1"/>
    <col min="8708" max="8708" width="18.7109375" style="29" customWidth="1"/>
    <col min="8709" max="8709" width="11.7109375" style="29" customWidth="1"/>
    <col min="8710" max="8710" width="23.28515625" style="29" customWidth="1"/>
    <col min="8711" max="8711" width="12.28515625" style="29" customWidth="1"/>
    <col min="8712" max="8712" width="42.140625" style="29" customWidth="1"/>
    <col min="8713" max="8713" width="14" style="29" bestFit="1" customWidth="1"/>
    <col min="8714" max="8714" width="8.85546875" style="29"/>
    <col min="8715" max="8715" width="35.85546875" style="29" bestFit="1" customWidth="1"/>
    <col min="8716" max="8716" width="13.42578125" style="29" bestFit="1" customWidth="1"/>
    <col min="8717" max="8717" width="12.85546875" style="29" bestFit="1" customWidth="1"/>
    <col min="8718" max="8959" width="8.85546875" style="29"/>
    <col min="8960" max="8960" width="35.85546875" style="29" bestFit="1" customWidth="1"/>
    <col min="8961" max="8961" width="7.7109375" style="29" customWidth="1"/>
    <col min="8962" max="8962" width="40.5703125" style="29" customWidth="1"/>
    <col min="8963" max="8963" width="32.140625" style="29" customWidth="1"/>
    <col min="8964" max="8964" width="18.7109375" style="29" customWidth="1"/>
    <col min="8965" max="8965" width="11.7109375" style="29" customWidth="1"/>
    <col min="8966" max="8966" width="23.28515625" style="29" customWidth="1"/>
    <col min="8967" max="8967" width="12.28515625" style="29" customWidth="1"/>
    <col min="8968" max="8968" width="42.140625" style="29" customWidth="1"/>
    <col min="8969" max="8969" width="14" style="29" bestFit="1" customWidth="1"/>
    <col min="8970" max="8970" width="8.85546875" style="29"/>
    <col min="8971" max="8971" width="35.85546875" style="29" bestFit="1" customWidth="1"/>
    <col min="8972" max="8972" width="13.42578125" style="29" bestFit="1" customWidth="1"/>
    <col min="8973" max="8973" width="12.85546875" style="29" bestFit="1" customWidth="1"/>
    <col min="8974" max="9215" width="8.85546875" style="29"/>
    <col min="9216" max="9216" width="35.85546875" style="29" bestFit="1" customWidth="1"/>
    <col min="9217" max="9217" width="7.7109375" style="29" customWidth="1"/>
    <col min="9218" max="9218" width="40.5703125" style="29" customWidth="1"/>
    <col min="9219" max="9219" width="32.140625" style="29" customWidth="1"/>
    <col min="9220" max="9220" width="18.7109375" style="29" customWidth="1"/>
    <col min="9221" max="9221" width="11.7109375" style="29" customWidth="1"/>
    <col min="9222" max="9222" width="23.28515625" style="29" customWidth="1"/>
    <col min="9223" max="9223" width="12.28515625" style="29" customWidth="1"/>
    <col min="9224" max="9224" width="42.140625" style="29" customWidth="1"/>
    <col min="9225" max="9225" width="14" style="29" bestFit="1" customWidth="1"/>
    <col min="9226" max="9226" width="8.85546875" style="29"/>
    <col min="9227" max="9227" width="35.85546875" style="29" bestFit="1" customWidth="1"/>
    <col min="9228" max="9228" width="13.42578125" style="29" bestFit="1" customWidth="1"/>
    <col min="9229" max="9229" width="12.85546875" style="29" bestFit="1" customWidth="1"/>
    <col min="9230" max="9471" width="8.85546875" style="29"/>
    <col min="9472" max="9472" width="35.85546875" style="29" bestFit="1" customWidth="1"/>
    <col min="9473" max="9473" width="7.7109375" style="29" customWidth="1"/>
    <col min="9474" max="9474" width="40.5703125" style="29" customWidth="1"/>
    <col min="9475" max="9475" width="32.140625" style="29" customWidth="1"/>
    <col min="9476" max="9476" width="18.7109375" style="29" customWidth="1"/>
    <col min="9477" max="9477" width="11.7109375" style="29" customWidth="1"/>
    <col min="9478" max="9478" width="23.28515625" style="29" customWidth="1"/>
    <col min="9479" max="9479" width="12.28515625" style="29" customWidth="1"/>
    <col min="9480" max="9480" width="42.140625" style="29" customWidth="1"/>
    <col min="9481" max="9481" width="14" style="29" bestFit="1" customWidth="1"/>
    <col min="9482" max="9482" width="8.85546875" style="29"/>
    <col min="9483" max="9483" width="35.85546875" style="29" bestFit="1" customWidth="1"/>
    <col min="9484" max="9484" width="13.42578125" style="29" bestFit="1" customWidth="1"/>
    <col min="9485" max="9485" width="12.85546875" style="29" bestFit="1" customWidth="1"/>
    <col min="9486" max="9727" width="8.85546875" style="29"/>
    <col min="9728" max="9728" width="35.85546875" style="29" bestFit="1" customWidth="1"/>
    <col min="9729" max="9729" width="7.7109375" style="29" customWidth="1"/>
    <col min="9730" max="9730" width="40.5703125" style="29" customWidth="1"/>
    <col min="9731" max="9731" width="32.140625" style="29" customWidth="1"/>
    <col min="9732" max="9732" width="18.7109375" style="29" customWidth="1"/>
    <col min="9733" max="9733" width="11.7109375" style="29" customWidth="1"/>
    <col min="9734" max="9734" width="23.28515625" style="29" customWidth="1"/>
    <col min="9735" max="9735" width="12.28515625" style="29" customWidth="1"/>
    <col min="9736" max="9736" width="42.140625" style="29" customWidth="1"/>
    <col min="9737" max="9737" width="14" style="29" bestFit="1" customWidth="1"/>
    <col min="9738" max="9738" width="8.85546875" style="29"/>
    <col min="9739" max="9739" width="35.85546875" style="29" bestFit="1" customWidth="1"/>
    <col min="9740" max="9740" width="13.42578125" style="29" bestFit="1" customWidth="1"/>
    <col min="9741" max="9741" width="12.85546875" style="29" bestFit="1" customWidth="1"/>
    <col min="9742" max="9983" width="8.85546875" style="29"/>
    <col min="9984" max="9984" width="35.85546875" style="29" bestFit="1" customWidth="1"/>
    <col min="9985" max="9985" width="7.7109375" style="29" customWidth="1"/>
    <col min="9986" max="9986" width="40.5703125" style="29" customWidth="1"/>
    <col min="9987" max="9987" width="32.140625" style="29" customWidth="1"/>
    <col min="9988" max="9988" width="18.7109375" style="29" customWidth="1"/>
    <col min="9989" max="9989" width="11.7109375" style="29" customWidth="1"/>
    <col min="9990" max="9990" width="23.28515625" style="29" customWidth="1"/>
    <col min="9991" max="9991" width="12.28515625" style="29" customWidth="1"/>
    <col min="9992" max="9992" width="42.140625" style="29" customWidth="1"/>
    <col min="9993" max="9993" width="14" style="29" bestFit="1" customWidth="1"/>
    <col min="9994" max="9994" width="8.85546875" style="29"/>
    <col min="9995" max="9995" width="35.85546875" style="29" bestFit="1" customWidth="1"/>
    <col min="9996" max="9996" width="13.42578125" style="29" bestFit="1" customWidth="1"/>
    <col min="9997" max="9997" width="12.85546875" style="29" bestFit="1" customWidth="1"/>
    <col min="9998" max="10239" width="8.85546875" style="29"/>
    <col min="10240" max="10240" width="35.85546875" style="29" bestFit="1" customWidth="1"/>
    <col min="10241" max="10241" width="7.7109375" style="29" customWidth="1"/>
    <col min="10242" max="10242" width="40.5703125" style="29" customWidth="1"/>
    <col min="10243" max="10243" width="32.140625" style="29" customWidth="1"/>
    <col min="10244" max="10244" width="18.7109375" style="29" customWidth="1"/>
    <col min="10245" max="10245" width="11.7109375" style="29" customWidth="1"/>
    <col min="10246" max="10246" width="23.28515625" style="29" customWidth="1"/>
    <col min="10247" max="10247" width="12.28515625" style="29" customWidth="1"/>
    <col min="10248" max="10248" width="42.140625" style="29" customWidth="1"/>
    <col min="10249" max="10249" width="14" style="29" bestFit="1" customWidth="1"/>
    <col min="10250" max="10250" width="8.85546875" style="29"/>
    <col min="10251" max="10251" width="35.85546875" style="29" bestFit="1" customWidth="1"/>
    <col min="10252" max="10252" width="13.42578125" style="29" bestFit="1" customWidth="1"/>
    <col min="10253" max="10253" width="12.85546875" style="29" bestFit="1" customWidth="1"/>
    <col min="10254" max="10495" width="8.85546875" style="29"/>
    <col min="10496" max="10496" width="35.85546875" style="29" bestFit="1" customWidth="1"/>
    <col min="10497" max="10497" width="7.7109375" style="29" customWidth="1"/>
    <col min="10498" max="10498" width="40.5703125" style="29" customWidth="1"/>
    <col min="10499" max="10499" width="32.140625" style="29" customWidth="1"/>
    <col min="10500" max="10500" width="18.7109375" style="29" customWidth="1"/>
    <col min="10501" max="10501" width="11.7109375" style="29" customWidth="1"/>
    <col min="10502" max="10502" width="23.28515625" style="29" customWidth="1"/>
    <col min="10503" max="10503" width="12.28515625" style="29" customWidth="1"/>
    <col min="10504" max="10504" width="42.140625" style="29" customWidth="1"/>
    <col min="10505" max="10505" width="14" style="29" bestFit="1" customWidth="1"/>
    <col min="10506" max="10506" width="8.85546875" style="29"/>
    <col min="10507" max="10507" width="35.85546875" style="29" bestFit="1" customWidth="1"/>
    <col min="10508" max="10508" width="13.42578125" style="29" bestFit="1" customWidth="1"/>
    <col min="10509" max="10509" width="12.85546875" style="29" bestFit="1" customWidth="1"/>
    <col min="10510" max="10751" width="8.85546875" style="29"/>
    <col min="10752" max="10752" width="35.85546875" style="29" bestFit="1" customWidth="1"/>
    <col min="10753" max="10753" width="7.7109375" style="29" customWidth="1"/>
    <col min="10754" max="10754" width="40.5703125" style="29" customWidth="1"/>
    <col min="10755" max="10755" width="32.140625" style="29" customWidth="1"/>
    <col min="10756" max="10756" width="18.7109375" style="29" customWidth="1"/>
    <col min="10757" max="10757" width="11.7109375" style="29" customWidth="1"/>
    <col min="10758" max="10758" width="23.28515625" style="29" customWidth="1"/>
    <col min="10759" max="10759" width="12.28515625" style="29" customWidth="1"/>
    <col min="10760" max="10760" width="42.140625" style="29" customWidth="1"/>
    <col min="10761" max="10761" width="14" style="29" bestFit="1" customWidth="1"/>
    <col min="10762" max="10762" width="8.85546875" style="29"/>
    <col min="10763" max="10763" width="35.85546875" style="29" bestFit="1" customWidth="1"/>
    <col min="10764" max="10764" width="13.42578125" style="29" bestFit="1" customWidth="1"/>
    <col min="10765" max="10765" width="12.85546875" style="29" bestFit="1" customWidth="1"/>
    <col min="10766" max="11007" width="8.85546875" style="29"/>
    <col min="11008" max="11008" width="35.85546875" style="29" bestFit="1" customWidth="1"/>
    <col min="11009" max="11009" width="7.7109375" style="29" customWidth="1"/>
    <col min="11010" max="11010" width="40.5703125" style="29" customWidth="1"/>
    <col min="11011" max="11011" width="32.140625" style="29" customWidth="1"/>
    <col min="11012" max="11012" width="18.7109375" style="29" customWidth="1"/>
    <col min="11013" max="11013" width="11.7109375" style="29" customWidth="1"/>
    <col min="11014" max="11014" width="23.28515625" style="29" customWidth="1"/>
    <col min="11015" max="11015" width="12.28515625" style="29" customWidth="1"/>
    <col min="11016" max="11016" width="42.140625" style="29" customWidth="1"/>
    <col min="11017" max="11017" width="14" style="29" bestFit="1" customWidth="1"/>
    <col min="11018" max="11018" width="8.85546875" style="29"/>
    <col min="11019" max="11019" width="35.85546875" style="29" bestFit="1" customWidth="1"/>
    <col min="11020" max="11020" width="13.42578125" style="29" bestFit="1" customWidth="1"/>
    <col min="11021" max="11021" width="12.85546875" style="29" bestFit="1" customWidth="1"/>
    <col min="11022" max="11263" width="8.85546875" style="29"/>
    <col min="11264" max="11264" width="35.85546875" style="29" bestFit="1" customWidth="1"/>
    <col min="11265" max="11265" width="7.7109375" style="29" customWidth="1"/>
    <col min="11266" max="11266" width="40.5703125" style="29" customWidth="1"/>
    <col min="11267" max="11267" width="32.140625" style="29" customWidth="1"/>
    <col min="11268" max="11268" width="18.7109375" style="29" customWidth="1"/>
    <col min="11269" max="11269" width="11.7109375" style="29" customWidth="1"/>
    <col min="11270" max="11270" width="23.28515625" style="29" customWidth="1"/>
    <col min="11271" max="11271" width="12.28515625" style="29" customWidth="1"/>
    <col min="11272" max="11272" width="42.140625" style="29" customWidth="1"/>
    <col min="11273" max="11273" width="14" style="29" bestFit="1" customWidth="1"/>
    <col min="11274" max="11274" width="8.85546875" style="29"/>
    <col min="11275" max="11275" width="35.85546875" style="29" bestFit="1" customWidth="1"/>
    <col min="11276" max="11276" width="13.42578125" style="29" bestFit="1" customWidth="1"/>
    <col min="11277" max="11277" width="12.85546875" style="29" bestFit="1" customWidth="1"/>
    <col min="11278" max="11519" width="8.85546875" style="29"/>
    <col min="11520" max="11520" width="35.85546875" style="29" bestFit="1" customWidth="1"/>
    <col min="11521" max="11521" width="7.7109375" style="29" customWidth="1"/>
    <col min="11522" max="11522" width="40.5703125" style="29" customWidth="1"/>
    <col min="11523" max="11523" width="32.140625" style="29" customWidth="1"/>
    <col min="11524" max="11524" width="18.7109375" style="29" customWidth="1"/>
    <col min="11525" max="11525" width="11.7109375" style="29" customWidth="1"/>
    <col min="11526" max="11526" width="23.28515625" style="29" customWidth="1"/>
    <col min="11527" max="11527" width="12.28515625" style="29" customWidth="1"/>
    <col min="11528" max="11528" width="42.140625" style="29" customWidth="1"/>
    <col min="11529" max="11529" width="14" style="29" bestFit="1" customWidth="1"/>
    <col min="11530" max="11530" width="8.85546875" style="29"/>
    <col min="11531" max="11531" width="35.85546875" style="29" bestFit="1" customWidth="1"/>
    <col min="11532" max="11532" width="13.42578125" style="29" bestFit="1" customWidth="1"/>
    <col min="11533" max="11533" width="12.85546875" style="29" bestFit="1" customWidth="1"/>
    <col min="11534" max="11775" width="8.85546875" style="29"/>
    <col min="11776" max="11776" width="35.85546875" style="29" bestFit="1" customWidth="1"/>
    <col min="11777" max="11777" width="7.7109375" style="29" customWidth="1"/>
    <col min="11778" max="11778" width="40.5703125" style="29" customWidth="1"/>
    <col min="11779" max="11779" width="32.140625" style="29" customWidth="1"/>
    <col min="11780" max="11780" width="18.7109375" style="29" customWidth="1"/>
    <col min="11781" max="11781" width="11.7109375" style="29" customWidth="1"/>
    <col min="11782" max="11782" width="23.28515625" style="29" customWidth="1"/>
    <col min="11783" max="11783" width="12.28515625" style="29" customWidth="1"/>
    <col min="11784" max="11784" width="42.140625" style="29" customWidth="1"/>
    <col min="11785" max="11785" width="14" style="29" bestFit="1" customWidth="1"/>
    <col min="11786" max="11786" width="8.85546875" style="29"/>
    <col min="11787" max="11787" width="35.85546875" style="29" bestFit="1" customWidth="1"/>
    <col min="11788" max="11788" width="13.42578125" style="29" bestFit="1" customWidth="1"/>
    <col min="11789" max="11789" width="12.85546875" style="29" bestFit="1" customWidth="1"/>
    <col min="11790" max="12031" width="8.85546875" style="29"/>
    <col min="12032" max="12032" width="35.85546875" style="29" bestFit="1" customWidth="1"/>
    <col min="12033" max="12033" width="7.7109375" style="29" customWidth="1"/>
    <col min="12034" max="12034" width="40.5703125" style="29" customWidth="1"/>
    <col min="12035" max="12035" width="32.140625" style="29" customWidth="1"/>
    <col min="12036" max="12036" width="18.7109375" style="29" customWidth="1"/>
    <col min="12037" max="12037" width="11.7109375" style="29" customWidth="1"/>
    <col min="12038" max="12038" width="23.28515625" style="29" customWidth="1"/>
    <col min="12039" max="12039" width="12.28515625" style="29" customWidth="1"/>
    <col min="12040" max="12040" width="42.140625" style="29" customWidth="1"/>
    <col min="12041" max="12041" width="14" style="29" bestFit="1" customWidth="1"/>
    <col min="12042" max="12042" width="8.85546875" style="29"/>
    <col min="12043" max="12043" width="35.85546875" style="29" bestFit="1" customWidth="1"/>
    <col min="12044" max="12044" width="13.42578125" style="29" bestFit="1" customWidth="1"/>
    <col min="12045" max="12045" width="12.85546875" style="29" bestFit="1" customWidth="1"/>
    <col min="12046" max="12287" width="8.85546875" style="29"/>
    <col min="12288" max="12288" width="35.85546875" style="29" bestFit="1" customWidth="1"/>
    <col min="12289" max="12289" width="7.7109375" style="29" customWidth="1"/>
    <col min="12290" max="12290" width="40.5703125" style="29" customWidth="1"/>
    <col min="12291" max="12291" width="32.140625" style="29" customWidth="1"/>
    <col min="12292" max="12292" width="18.7109375" style="29" customWidth="1"/>
    <col min="12293" max="12293" width="11.7109375" style="29" customWidth="1"/>
    <col min="12294" max="12294" width="23.28515625" style="29" customWidth="1"/>
    <col min="12295" max="12295" width="12.28515625" style="29" customWidth="1"/>
    <col min="12296" max="12296" width="42.140625" style="29" customWidth="1"/>
    <col min="12297" max="12297" width="14" style="29" bestFit="1" customWidth="1"/>
    <col min="12298" max="12298" width="8.85546875" style="29"/>
    <col min="12299" max="12299" width="35.85546875" style="29" bestFit="1" customWidth="1"/>
    <col min="12300" max="12300" width="13.42578125" style="29" bestFit="1" customWidth="1"/>
    <col min="12301" max="12301" width="12.85546875" style="29" bestFit="1" customWidth="1"/>
    <col min="12302" max="12543" width="8.85546875" style="29"/>
    <col min="12544" max="12544" width="35.85546875" style="29" bestFit="1" customWidth="1"/>
    <col min="12545" max="12545" width="7.7109375" style="29" customWidth="1"/>
    <col min="12546" max="12546" width="40.5703125" style="29" customWidth="1"/>
    <col min="12547" max="12547" width="32.140625" style="29" customWidth="1"/>
    <col min="12548" max="12548" width="18.7109375" style="29" customWidth="1"/>
    <col min="12549" max="12549" width="11.7109375" style="29" customWidth="1"/>
    <col min="12550" max="12550" width="23.28515625" style="29" customWidth="1"/>
    <col min="12551" max="12551" width="12.28515625" style="29" customWidth="1"/>
    <col min="12552" max="12552" width="42.140625" style="29" customWidth="1"/>
    <col min="12553" max="12553" width="14" style="29" bestFit="1" customWidth="1"/>
    <col min="12554" max="12554" width="8.85546875" style="29"/>
    <col min="12555" max="12555" width="35.85546875" style="29" bestFit="1" customWidth="1"/>
    <col min="12556" max="12556" width="13.42578125" style="29" bestFit="1" customWidth="1"/>
    <col min="12557" max="12557" width="12.85546875" style="29" bestFit="1" customWidth="1"/>
    <col min="12558" max="12799" width="8.85546875" style="29"/>
    <col min="12800" max="12800" width="35.85546875" style="29" bestFit="1" customWidth="1"/>
    <col min="12801" max="12801" width="7.7109375" style="29" customWidth="1"/>
    <col min="12802" max="12802" width="40.5703125" style="29" customWidth="1"/>
    <col min="12803" max="12803" width="32.140625" style="29" customWidth="1"/>
    <col min="12804" max="12804" width="18.7109375" style="29" customWidth="1"/>
    <col min="12805" max="12805" width="11.7109375" style="29" customWidth="1"/>
    <col min="12806" max="12806" width="23.28515625" style="29" customWidth="1"/>
    <col min="12807" max="12807" width="12.28515625" style="29" customWidth="1"/>
    <col min="12808" max="12808" width="42.140625" style="29" customWidth="1"/>
    <col min="12809" max="12809" width="14" style="29" bestFit="1" customWidth="1"/>
    <col min="12810" max="12810" width="8.85546875" style="29"/>
    <col min="12811" max="12811" width="35.85546875" style="29" bestFit="1" customWidth="1"/>
    <col min="12812" max="12812" width="13.42578125" style="29" bestFit="1" customWidth="1"/>
    <col min="12813" max="12813" width="12.85546875" style="29" bestFit="1" customWidth="1"/>
    <col min="12814" max="13055" width="8.85546875" style="29"/>
    <col min="13056" max="13056" width="35.85546875" style="29" bestFit="1" customWidth="1"/>
    <col min="13057" max="13057" width="7.7109375" style="29" customWidth="1"/>
    <col min="13058" max="13058" width="40.5703125" style="29" customWidth="1"/>
    <col min="13059" max="13059" width="32.140625" style="29" customWidth="1"/>
    <col min="13060" max="13060" width="18.7109375" style="29" customWidth="1"/>
    <col min="13061" max="13061" width="11.7109375" style="29" customWidth="1"/>
    <col min="13062" max="13062" width="23.28515625" style="29" customWidth="1"/>
    <col min="13063" max="13063" width="12.28515625" style="29" customWidth="1"/>
    <col min="13064" max="13064" width="42.140625" style="29" customWidth="1"/>
    <col min="13065" max="13065" width="14" style="29" bestFit="1" customWidth="1"/>
    <col min="13066" max="13066" width="8.85546875" style="29"/>
    <col min="13067" max="13067" width="35.85546875" style="29" bestFit="1" customWidth="1"/>
    <col min="13068" max="13068" width="13.42578125" style="29" bestFit="1" customWidth="1"/>
    <col min="13069" max="13069" width="12.85546875" style="29" bestFit="1" customWidth="1"/>
    <col min="13070" max="13311" width="8.85546875" style="29"/>
    <col min="13312" max="13312" width="35.85546875" style="29" bestFit="1" customWidth="1"/>
    <col min="13313" max="13313" width="7.7109375" style="29" customWidth="1"/>
    <col min="13314" max="13314" width="40.5703125" style="29" customWidth="1"/>
    <col min="13315" max="13315" width="32.140625" style="29" customWidth="1"/>
    <col min="13316" max="13316" width="18.7109375" style="29" customWidth="1"/>
    <col min="13317" max="13317" width="11.7109375" style="29" customWidth="1"/>
    <col min="13318" max="13318" width="23.28515625" style="29" customWidth="1"/>
    <col min="13319" max="13319" width="12.28515625" style="29" customWidth="1"/>
    <col min="13320" max="13320" width="42.140625" style="29" customWidth="1"/>
    <col min="13321" max="13321" width="14" style="29" bestFit="1" customWidth="1"/>
    <col min="13322" max="13322" width="8.85546875" style="29"/>
    <col min="13323" max="13323" width="35.85546875" style="29" bestFit="1" customWidth="1"/>
    <col min="13324" max="13324" width="13.42578125" style="29" bestFit="1" customWidth="1"/>
    <col min="13325" max="13325" width="12.85546875" style="29" bestFit="1" customWidth="1"/>
    <col min="13326" max="13567" width="8.85546875" style="29"/>
    <col min="13568" max="13568" width="35.85546875" style="29" bestFit="1" customWidth="1"/>
    <col min="13569" max="13569" width="7.7109375" style="29" customWidth="1"/>
    <col min="13570" max="13570" width="40.5703125" style="29" customWidth="1"/>
    <col min="13571" max="13571" width="32.140625" style="29" customWidth="1"/>
    <col min="13572" max="13572" width="18.7109375" style="29" customWidth="1"/>
    <col min="13573" max="13573" width="11.7109375" style="29" customWidth="1"/>
    <col min="13574" max="13574" width="23.28515625" style="29" customWidth="1"/>
    <col min="13575" max="13575" width="12.28515625" style="29" customWidth="1"/>
    <col min="13576" max="13576" width="42.140625" style="29" customWidth="1"/>
    <col min="13577" max="13577" width="14" style="29" bestFit="1" customWidth="1"/>
    <col min="13578" max="13578" width="8.85546875" style="29"/>
    <col min="13579" max="13579" width="35.85546875" style="29" bestFit="1" customWidth="1"/>
    <col min="13580" max="13580" width="13.42578125" style="29" bestFit="1" customWidth="1"/>
    <col min="13581" max="13581" width="12.85546875" style="29" bestFit="1" customWidth="1"/>
    <col min="13582" max="13823" width="8.85546875" style="29"/>
    <col min="13824" max="13824" width="35.85546875" style="29" bestFit="1" customWidth="1"/>
    <col min="13825" max="13825" width="7.7109375" style="29" customWidth="1"/>
    <col min="13826" max="13826" width="40.5703125" style="29" customWidth="1"/>
    <col min="13827" max="13827" width="32.140625" style="29" customWidth="1"/>
    <col min="13828" max="13828" width="18.7109375" style="29" customWidth="1"/>
    <col min="13829" max="13829" width="11.7109375" style="29" customWidth="1"/>
    <col min="13830" max="13830" width="23.28515625" style="29" customWidth="1"/>
    <col min="13831" max="13831" width="12.28515625" style="29" customWidth="1"/>
    <col min="13832" max="13832" width="42.140625" style="29" customWidth="1"/>
    <col min="13833" max="13833" width="14" style="29" bestFit="1" customWidth="1"/>
    <col min="13834" max="13834" width="8.85546875" style="29"/>
    <col min="13835" max="13835" width="35.85546875" style="29" bestFit="1" customWidth="1"/>
    <col min="13836" max="13836" width="13.42578125" style="29" bestFit="1" customWidth="1"/>
    <col min="13837" max="13837" width="12.85546875" style="29" bestFit="1" customWidth="1"/>
    <col min="13838" max="14079" width="8.85546875" style="29"/>
    <col min="14080" max="14080" width="35.85546875" style="29" bestFit="1" customWidth="1"/>
    <col min="14081" max="14081" width="7.7109375" style="29" customWidth="1"/>
    <col min="14082" max="14082" width="40.5703125" style="29" customWidth="1"/>
    <col min="14083" max="14083" width="32.140625" style="29" customWidth="1"/>
    <col min="14084" max="14084" width="18.7109375" style="29" customWidth="1"/>
    <col min="14085" max="14085" width="11.7109375" style="29" customWidth="1"/>
    <col min="14086" max="14086" width="23.28515625" style="29" customWidth="1"/>
    <col min="14087" max="14087" width="12.28515625" style="29" customWidth="1"/>
    <col min="14088" max="14088" width="42.140625" style="29" customWidth="1"/>
    <col min="14089" max="14089" width="14" style="29" bestFit="1" customWidth="1"/>
    <col min="14090" max="14090" width="8.85546875" style="29"/>
    <col min="14091" max="14091" width="35.85546875" style="29" bestFit="1" customWidth="1"/>
    <col min="14092" max="14092" width="13.42578125" style="29" bestFit="1" customWidth="1"/>
    <col min="14093" max="14093" width="12.85546875" style="29" bestFit="1" customWidth="1"/>
    <col min="14094" max="14335" width="8.85546875" style="29"/>
    <col min="14336" max="14336" width="35.85546875" style="29" bestFit="1" customWidth="1"/>
    <col min="14337" max="14337" width="7.7109375" style="29" customWidth="1"/>
    <col min="14338" max="14338" width="40.5703125" style="29" customWidth="1"/>
    <col min="14339" max="14339" width="32.140625" style="29" customWidth="1"/>
    <col min="14340" max="14340" width="18.7109375" style="29" customWidth="1"/>
    <col min="14341" max="14341" width="11.7109375" style="29" customWidth="1"/>
    <col min="14342" max="14342" width="23.28515625" style="29" customWidth="1"/>
    <col min="14343" max="14343" width="12.28515625" style="29" customWidth="1"/>
    <col min="14344" max="14344" width="42.140625" style="29" customWidth="1"/>
    <col min="14345" max="14345" width="14" style="29" bestFit="1" customWidth="1"/>
    <col min="14346" max="14346" width="8.85546875" style="29"/>
    <col min="14347" max="14347" width="35.85546875" style="29" bestFit="1" customWidth="1"/>
    <col min="14348" max="14348" width="13.42578125" style="29" bestFit="1" customWidth="1"/>
    <col min="14349" max="14349" width="12.85546875" style="29" bestFit="1" customWidth="1"/>
    <col min="14350" max="14591" width="8.85546875" style="29"/>
    <col min="14592" max="14592" width="35.85546875" style="29" bestFit="1" customWidth="1"/>
    <col min="14593" max="14593" width="7.7109375" style="29" customWidth="1"/>
    <col min="14594" max="14594" width="40.5703125" style="29" customWidth="1"/>
    <col min="14595" max="14595" width="32.140625" style="29" customWidth="1"/>
    <col min="14596" max="14596" width="18.7109375" style="29" customWidth="1"/>
    <col min="14597" max="14597" width="11.7109375" style="29" customWidth="1"/>
    <col min="14598" max="14598" width="23.28515625" style="29" customWidth="1"/>
    <col min="14599" max="14599" width="12.28515625" style="29" customWidth="1"/>
    <col min="14600" max="14600" width="42.140625" style="29" customWidth="1"/>
    <col min="14601" max="14601" width="14" style="29" bestFit="1" customWidth="1"/>
    <col min="14602" max="14602" width="8.85546875" style="29"/>
    <col min="14603" max="14603" width="35.85546875" style="29" bestFit="1" customWidth="1"/>
    <col min="14604" max="14604" width="13.42578125" style="29" bestFit="1" customWidth="1"/>
    <col min="14605" max="14605" width="12.85546875" style="29" bestFit="1" customWidth="1"/>
    <col min="14606" max="14847" width="8.85546875" style="29"/>
    <col min="14848" max="14848" width="35.85546875" style="29" bestFit="1" customWidth="1"/>
    <col min="14849" max="14849" width="7.7109375" style="29" customWidth="1"/>
    <col min="14850" max="14850" width="40.5703125" style="29" customWidth="1"/>
    <col min="14851" max="14851" width="32.140625" style="29" customWidth="1"/>
    <col min="14852" max="14852" width="18.7109375" style="29" customWidth="1"/>
    <col min="14853" max="14853" width="11.7109375" style="29" customWidth="1"/>
    <col min="14854" max="14854" width="23.28515625" style="29" customWidth="1"/>
    <col min="14855" max="14855" width="12.28515625" style="29" customWidth="1"/>
    <col min="14856" max="14856" width="42.140625" style="29" customWidth="1"/>
    <col min="14857" max="14857" width="14" style="29" bestFit="1" customWidth="1"/>
    <col min="14858" max="14858" width="8.85546875" style="29"/>
    <col min="14859" max="14859" width="35.85546875" style="29" bestFit="1" customWidth="1"/>
    <col min="14860" max="14860" width="13.42578125" style="29" bestFit="1" customWidth="1"/>
    <col min="14861" max="14861" width="12.85546875" style="29" bestFit="1" customWidth="1"/>
    <col min="14862" max="15103" width="8.85546875" style="29"/>
    <col min="15104" max="15104" width="35.85546875" style="29" bestFit="1" customWidth="1"/>
    <col min="15105" max="15105" width="7.7109375" style="29" customWidth="1"/>
    <col min="15106" max="15106" width="40.5703125" style="29" customWidth="1"/>
    <col min="15107" max="15107" width="32.140625" style="29" customWidth="1"/>
    <col min="15108" max="15108" width="18.7109375" style="29" customWidth="1"/>
    <col min="15109" max="15109" width="11.7109375" style="29" customWidth="1"/>
    <col min="15110" max="15110" width="23.28515625" style="29" customWidth="1"/>
    <col min="15111" max="15111" width="12.28515625" style="29" customWidth="1"/>
    <col min="15112" max="15112" width="42.140625" style="29" customWidth="1"/>
    <col min="15113" max="15113" width="14" style="29" bestFit="1" customWidth="1"/>
    <col min="15114" max="15114" width="8.85546875" style="29"/>
    <col min="15115" max="15115" width="35.85546875" style="29" bestFit="1" customWidth="1"/>
    <col min="15116" max="15116" width="13.42578125" style="29" bestFit="1" customWidth="1"/>
    <col min="15117" max="15117" width="12.85546875" style="29" bestFit="1" customWidth="1"/>
    <col min="15118" max="15359" width="8.85546875" style="29"/>
    <col min="15360" max="15360" width="35.85546875" style="29" bestFit="1" customWidth="1"/>
    <col min="15361" max="15361" width="7.7109375" style="29" customWidth="1"/>
    <col min="15362" max="15362" width="40.5703125" style="29" customWidth="1"/>
    <col min="15363" max="15363" width="32.140625" style="29" customWidth="1"/>
    <col min="15364" max="15364" width="18.7109375" style="29" customWidth="1"/>
    <col min="15365" max="15365" width="11.7109375" style="29" customWidth="1"/>
    <col min="15366" max="15366" width="23.28515625" style="29" customWidth="1"/>
    <col min="15367" max="15367" width="12.28515625" style="29" customWidth="1"/>
    <col min="15368" max="15368" width="42.140625" style="29" customWidth="1"/>
    <col min="15369" max="15369" width="14" style="29" bestFit="1" customWidth="1"/>
    <col min="15370" max="15370" width="8.85546875" style="29"/>
    <col min="15371" max="15371" width="35.85546875" style="29" bestFit="1" customWidth="1"/>
    <col min="15372" max="15372" width="13.42578125" style="29" bestFit="1" customWidth="1"/>
    <col min="15373" max="15373" width="12.85546875" style="29" bestFit="1" customWidth="1"/>
    <col min="15374" max="15615" width="8.85546875" style="29"/>
    <col min="15616" max="15616" width="35.85546875" style="29" bestFit="1" customWidth="1"/>
    <col min="15617" max="15617" width="7.7109375" style="29" customWidth="1"/>
    <col min="15618" max="15618" width="40.5703125" style="29" customWidth="1"/>
    <col min="15619" max="15619" width="32.140625" style="29" customWidth="1"/>
    <col min="15620" max="15620" width="18.7109375" style="29" customWidth="1"/>
    <col min="15621" max="15621" width="11.7109375" style="29" customWidth="1"/>
    <col min="15622" max="15622" width="23.28515625" style="29" customWidth="1"/>
    <col min="15623" max="15623" width="12.28515625" style="29" customWidth="1"/>
    <col min="15624" max="15624" width="42.140625" style="29" customWidth="1"/>
    <col min="15625" max="15625" width="14" style="29" bestFit="1" customWidth="1"/>
    <col min="15626" max="15626" width="8.85546875" style="29"/>
    <col min="15627" max="15627" width="35.85546875" style="29" bestFit="1" customWidth="1"/>
    <col min="15628" max="15628" width="13.42578125" style="29" bestFit="1" customWidth="1"/>
    <col min="15629" max="15629" width="12.85546875" style="29" bestFit="1" customWidth="1"/>
    <col min="15630" max="15871" width="8.85546875" style="29"/>
    <col min="15872" max="15872" width="35.85546875" style="29" bestFit="1" customWidth="1"/>
    <col min="15873" max="15873" width="7.7109375" style="29" customWidth="1"/>
    <col min="15874" max="15874" width="40.5703125" style="29" customWidth="1"/>
    <col min="15875" max="15875" width="32.140625" style="29" customWidth="1"/>
    <col min="15876" max="15876" width="18.7109375" style="29" customWidth="1"/>
    <col min="15877" max="15877" width="11.7109375" style="29" customWidth="1"/>
    <col min="15878" max="15878" width="23.28515625" style="29" customWidth="1"/>
    <col min="15879" max="15879" width="12.28515625" style="29" customWidth="1"/>
    <col min="15880" max="15880" width="42.140625" style="29" customWidth="1"/>
    <col min="15881" max="15881" width="14" style="29" bestFit="1" customWidth="1"/>
    <col min="15882" max="15882" width="8.85546875" style="29"/>
    <col min="15883" max="15883" width="35.85546875" style="29" bestFit="1" customWidth="1"/>
    <col min="15884" max="15884" width="13.42578125" style="29" bestFit="1" customWidth="1"/>
    <col min="15885" max="15885" width="12.85546875" style="29" bestFit="1" customWidth="1"/>
    <col min="15886" max="16127" width="8.85546875" style="29"/>
    <col min="16128" max="16128" width="35.85546875" style="29" bestFit="1" customWidth="1"/>
    <col min="16129" max="16129" width="7.7109375" style="29" customWidth="1"/>
    <col min="16130" max="16130" width="40.5703125" style="29" customWidth="1"/>
    <col min="16131" max="16131" width="32.140625" style="29" customWidth="1"/>
    <col min="16132" max="16132" width="18.7109375" style="29" customWidth="1"/>
    <col min="16133" max="16133" width="11.7109375" style="29" customWidth="1"/>
    <col min="16134" max="16134" width="23.28515625" style="29" customWidth="1"/>
    <col min="16135" max="16135" width="12.28515625" style="29" customWidth="1"/>
    <col min="16136" max="16136" width="42.140625" style="29" customWidth="1"/>
    <col min="16137" max="16137" width="14" style="29" bestFit="1" customWidth="1"/>
    <col min="16138" max="16138" width="8.85546875" style="29"/>
    <col min="16139" max="16139" width="35.85546875" style="29" bestFit="1" customWidth="1"/>
    <col min="16140" max="16140" width="13.42578125" style="29" bestFit="1" customWidth="1"/>
    <col min="16141" max="16141" width="12.85546875" style="29" bestFit="1" customWidth="1"/>
    <col min="16142" max="16384" width="8.85546875" style="29"/>
  </cols>
  <sheetData>
    <row r="1" spans="1:10" s="23" customFormat="1" x14ac:dyDescent="0.3">
      <c r="A1" s="243" t="s">
        <v>172</v>
      </c>
      <c r="B1" s="243"/>
      <c r="C1" s="243"/>
      <c r="D1" s="243"/>
      <c r="E1" s="243"/>
      <c r="F1" s="243"/>
      <c r="G1" s="243"/>
      <c r="H1" s="243"/>
      <c r="I1" s="135" t="s">
        <v>126</v>
      </c>
      <c r="J1" s="125" t="s">
        <v>45</v>
      </c>
    </row>
    <row r="2" spans="1:10" s="23" customFormat="1" x14ac:dyDescent="0.3">
      <c r="A2" s="24"/>
      <c r="B2" s="24"/>
      <c r="C2" s="24"/>
      <c r="D2" s="24"/>
      <c r="E2" s="165"/>
      <c r="F2" s="24"/>
      <c r="G2" s="61"/>
      <c r="H2" s="24"/>
      <c r="I2" s="135" t="s">
        <v>127</v>
      </c>
      <c r="J2" s="125" t="s">
        <v>46</v>
      </c>
    </row>
    <row r="3" spans="1:10" s="23" customFormat="1" x14ac:dyDescent="0.3">
      <c r="E3" s="182"/>
      <c r="G3" s="61"/>
      <c r="I3" s="135" t="s">
        <v>128</v>
      </c>
      <c r="J3" s="125"/>
    </row>
    <row r="4" spans="1:10" s="23" customFormat="1" x14ac:dyDescent="0.3">
      <c r="E4" s="182"/>
      <c r="G4" s="61"/>
      <c r="I4" s="125"/>
      <c r="J4" s="125"/>
    </row>
    <row r="5" spans="1:10" s="23" customFormat="1" x14ac:dyDescent="0.3">
      <c r="E5" s="182"/>
      <c r="G5" s="61"/>
      <c r="I5" s="125"/>
      <c r="J5" s="125"/>
    </row>
    <row r="6" spans="1:10" s="23" customFormat="1" x14ac:dyDescent="0.3">
      <c r="E6" s="182"/>
      <c r="G6" s="61"/>
      <c r="I6" s="125"/>
      <c r="J6" s="125"/>
    </row>
    <row r="7" spans="1:10" s="23" customFormat="1" x14ac:dyDescent="0.3">
      <c r="A7" s="25"/>
      <c r="B7" s="25"/>
      <c r="C7" s="26"/>
      <c r="D7" s="26"/>
      <c r="E7" s="184"/>
      <c r="F7" s="26"/>
      <c r="G7" s="26"/>
      <c r="H7" s="26"/>
      <c r="I7" s="125"/>
      <c r="J7" s="125"/>
    </row>
    <row r="8" spans="1:10" s="23" customFormat="1" x14ac:dyDescent="0.3">
      <c r="A8" s="25"/>
      <c r="B8" s="25"/>
      <c r="C8" s="26"/>
      <c r="D8" s="26"/>
      <c r="E8" s="184"/>
      <c r="F8" s="26"/>
      <c r="G8" s="26"/>
      <c r="H8" s="26"/>
      <c r="I8" s="125"/>
      <c r="J8" s="125"/>
    </row>
    <row r="9" spans="1:10" s="23" customFormat="1" ht="20.25" x14ac:dyDescent="0.3">
      <c r="A9" s="244" t="s">
        <v>171</v>
      </c>
      <c r="B9" s="244"/>
      <c r="C9" s="244"/>
      <c r="D9" s="244"/>
      <c r="E9" s="244"/>
      <c r="F9" s="244"/>
      <c r="G9" s="244"/>
      <c r="H9" s="244"/>
      <c r="I9" s="125"/>
      <c r="J9" s="125"/>
    </row>
    <row r="10" spans="1:10" s="23" customFormat="1" x14ac:dyDescent="0.3">
      <c r="A10" s="25"/>
      <c r="B10" s="25"/>
      <c r="C10" s="26"/>
      <c r="D10" s="26"/>
      <c r="E10" s="184"/>
      <c r="F10" s="26"/>
      <c r="G10" s="26"/>
      <c r="H10" s="26"/>
      <c r="I10" s="125"/>
      <c r="J10" s="125"/>
    </row>
    <row r="11" spans="1:10" s="23" customFormat="1" x14ac:dyDescent="0.3">
      <c r="A11" s="25"/>
      <c r="B11" s="25"/>
      <c r="C11" s="26"/>
      <c r="D11" s="26"/>
      <c r="E11" s="184"/>
      <c r="F11" s="26"/>
      <c r="G11" s="26"/>
      <c r="H11" s="26"/>
      <c r="I11" s="125"/>
      <c r="J11" s="125"/>
    </row>
    <row r="12" spans="1:10" s="27" customFormat="1" ht="18" customHeight="1" x14ac:dyDescent="0.25">
      <c r="A12" s="245" t="s">
        <v>168</v>
      </c>
      <c r="B12" s="246"/>
      <c r="C12" s="247"/>
      <c r="D12" s="247"/>
      <c r="E12" s="247"/>
      <c r="F12" s="247"/>
      <c r="G12" s="247"/>
      <c r="H12" s="247"/>
      <c r="I12" s="183"/>
      <c r="J12" s="183"/>
    </row>
    <row r="13" spans="1:10" s="27" customFormat="1" ht="18" customHeight="1" x14ac:dyDescent="0.25">
      <c r="A13" s="245" t="s">
        <v>47</v>
      </c>
      <c r="B13" s="246"/>
      <c r="C13" s="247"/>
      <c r="D13" s="247"/>
      <c r="E13" s="247"/>
      <c r="F13" s="247"/>
      <c r="G13" s="247"/>
      <c r="H13" s="247"/>
      <c r="I13" s="183"/>
      <c r="J13" s="183"/>
    </row>
    <row r="14" spans="1:10" s="23" customFormat="1" ht="18" customHeight="1" x14ac:dyDescent="0.3">
      <c r="E14" s="182"/>
      <c r="G14" s="61"/>
      <c r="I14" s="125"/>
      <c r="J14" s="125"/>
    </row>
    <row r="15" spans="1:10" s="23" customFormat="1" ht="18" customHeight="1" x14ac:dyDescent="0.3">
      <c r="A15" s="248" t="s">
        <v>48</v>
      </c>
      <c r="B15" s="248"/>
      <c r="C15" s="247"/>
      <c r="D15" s="247"/>
      <c r="E15" s="247"/>
      <c r="F15" s="247"/>
      <c r="G15" s="247"/>
      <c r="H15" s="247"/>
      <c r="I15" s="125"/>
      <c r="J15" s="125"/>
    </row>
    <row r="16" spans="1:10" s="23" customFormat="1" ht="18" customHeight="1" x14ac:dyDescent="0.3">
      <c r="A16" s="248" t="s">
        <v>72</v>
      </c>
      <c r="B16" s="248"/>
      <c r="C16" s="247"/>
      <c r="D16" s="247"/>
      <c r="E16" s="247"/>
      <c r="F16" s="247"/>
      <c r="G16" s="247"/>
      <c r="H16" s="247"/>
      <c r="I16" s="125"/>
      <c r="J16" s="125"/>
    </row>
    <row r="17" spans="1:15" ht="23.25" x14ac:dyDescent="0.35">
      <c r="A17" s="28"/>
      <c r="E17" s="168"/>
      <c r="F17" s="143"/>
      <c r="G17" s="144"/>
    </row>
    <row r="18" spans="1:15" ht="19.5" thickBot="1" x14ac:dyDescent="0.35">
      <c r="A18" s="249" t="s">
        <v>49</v>
      </c>
      <c r="B18" s="249"/>
      <c r="C18" s="249"/>
      <c r="D18" s="249"/>
      <c r="E18" s="249"/>
      <c r="F18" s="249"/>
      <c r="G18" s="249"/>
      <c r="H18" s="249"/>
    </row>
    <row r="19" spans="1:15" s="31" customFormat="1" ht="66" customHeight="1" thickBot="1" x14ac:dyDescent="0.3">
      <c r="A19" s="145" t="s">
        <v>129</v>
      </c>
      <c r="B19" s="145" t="s">
        <v>50</v>
      </c>
      <c r="C19" s="145" t="s">
        <v>130</v>
      </c>
      <c r="D19" s="145" t="s">
        <v>131</v>
      </c>
      <c r="E19" s="181" t="s">
        <v>132</v>
      </c>
      <c r="F19" s="180" t="s">
        <v>133</v>
      </c>
      <c r="G19" s="250" t="s">
        <v>15</v>
      </c>
      <c r="H19" s="251"/>
      <c r="I19" s="179"/>
      <c r="J19" s="179"/>
      <c r="O19" s="146"/>
    </row>
    <row r="20" spans="1:15" ht="33" customHeight="1" x14ac:dyDescent="0.3">
      <c r="A20" s="252" t="s">
        <v>134</v>
      </c>
      <c r="B20" s="32">
        <v>1</v>
      </c>
      <c r="C20" s="33"/>
      <c r="D20" s="33"/>
      <c r="E20" s="178"/>
      <c r="F20" s="177"/>
      <c r="G20" s="255"/>
      <c r="H20" s="256"/>
    </row>
    <row r="21" spans="1:15" x14ac:dyDescent="0.3">
      <c r="A21" s="253"/>
      <c r="B21" s="34">
        <v>2</v>
      </c>
      <c r="C21" s="35"/>
      <c r="D21" s="35"/>
      <c r="E21" s="176"/>
      <c r="F21" s="174"/>
      <c r="G21" s="257"/>
      <c r="H21" s="258"/>
    </row>
    <row r="22" spans="1:15" x14ac:dyDescent="0.3">
      <c r="A22" s="253"/>
      <c r="B22" s="36">
        <v>3</v>
      </c>
      <c r="C22" s="37"/>
      <c r="D22" s="37"/>
      <c r="E22" s="175"/>
      <c r="F22" s="174"/>
      <c r="G22" s="257"/>
      <c r="H22" s="258"/>
    </row>
    <row r="23" spans="1:15" ht="17.25" thickBot="1" x14ac:dyDescent="0.35">
      <c r="A23" s="254"/>
      <c r="B23" s="38" t="s">
        <v>51</v>
      </c>
      <c r="C23" s="39"/>
      <c r="D23" s="39"/>
      <c r="E23" s="173"/>
      <c r="F23" s="172"/>
      <c r="G23" s="259"/>
      <c r="H23" s="260"/>
    </row>
    <row r="24" spans="1:15" ht="33" customHeight="1" x14ac:dyDescent="0.3">
      <c r="A24" s="252" t="s">
        <v>135</v>
      </c>
      <c r="B24" s="32">
        <v>1</v>
      </c>
      <c r="C24" s="33"/>
      <c r="D24" s="33"/>
      <c r="E24" s="178"/>
      <c r="F24" s="177"/>
      <c r="G24" s="255"/>
      <c r="H24" s="256"/>
    </row>
    <row r="25" spans="1:15" x14ac:dyDescent="0.3">
      <c r="A25" s="253"/>
      <c r="B25" s="34">
        <v>2</v>
      </c>
      <c r="C25" s="35"/>
      <c r="D25" s="35"/>
      <c r="E25" s="176"/>
      <c r="F25" s="174"/>
      <c r="G25" s="257"/>
      <c r="H25" s="258"/>
    </row>
    <row r="26" spans="1:15" x14ac:dyDescent="0.3">
      <c r="A26" s="253"/>
      <c r="B26" s="36">
        <v>3</v>
      </c>
      <c r="C26" s="37"/>
      <c r="D26" s="37"/>
      <c r="E26" s="175"/>
      <c r="F26" s="174"/>
      <c r="G26" s="257"/>
      <c r="H26" s="258"/>
    </row>
    <row r="27" spans="1:15" ht="17.25" thickBot="1" x14ac:dyDescent="0.35">
      <c r="A27" s="254"/>
      <c r="B27" s="38" t="s">
        <v>51</v>
      </c>
      <c r="C27" s="39"/>
      <c r="D27" s="39"/>
      <c r="E27" s="173"/>
      <c r="F27" s="172"/>
      <c r="G27" s="259"/>
      <c r="H27" s="260"/>
    </row>
    <row r="28" spans="1:15" ht="33" customHeight="1" x14ac:dyDescent="0.3">
      <c r="A28" s="252" t="s">
        <v>136</v>
      </c>
      <c r="B28" s="32">
        <v>1</v>
      </c>
      <c r="C28" s="33"/>
      <c r="D28" s="33"/>
      <c r="E28" s="178"/>
      <c r="F28" s="177"/>
      <c r="G28" s="255"/>
      <c r="H28" s="256"/>
    </row>
    <row r="29" spans="1:15" x14ac:dyDescent="0.3">
      <c r="A29" s="253"/>
      <c r="B29" s="34">
        <v>2</v>
      </c>
      <c r="C29" s="35"/>
      <c r="D29" s="35"/>
      <c r="E29" s="176"/>
      <c r="F29" s="174"/>
      <c r="G29" s="257"/>
      <c r="H29" s="258"/>
    </row>
    <row r="30" spans="1:15" x14ac:dyDescent="0.3">
      <c r="A30" s="253"/>
      <c r="B30" s="36">
        <v>3</v>
      </c>
      <c r="C30" s="37"/>
      <c r="D30" s="37"/>
      <c r="E30" s="175"/>
      <c r="F30" s="174"/>
      <c r="G30" s="257"/>
      <c r="H30" s="258"/>
    </row>
    <row r="31" spans="1:15" ht="17.25" thickBot="1" x14ac:dyDescent="0.35">
      <c r="A31" s="254"/>
      <c r="B31" s="38" t="s">
        <v>51</v>
      </c>
      <c r="C31" s="39"/>
      <c r="D31" s="39"/>
      <c r="E31" s="173"/>
      <c r="F31" s="172"/>
      <c r="G31" s="259"/>
      <c r="H31" s="260"/>
    </row>
    <row r="32" spans="1:15" ht="33" customHeight="1" x14ac:dyDescent="0.3">
      <c r="A32" s="252" t="s">
        <v>137</v>
      </c>
      <c r="B32" s="32">
        <v>1</v>
      </c>
      <c r="C32" s="33"/>
      <c r="D32" s="33"/>
      <c r="E32" s="178"/>
      <c r="F32" s="177"/>
      <c r="G32" s="255"/>
      <c r="H32" s="256"/>
    </row>
    <row r="33" spans="1:10" x14ac:dyDescent="0.3">
      <c r="A33" s="253"/>
      <c r="B33" s="34">
        <v>2</v>
      </c>
      <c r="C33" s="35"/>
      <c r="D33" s="35"/>
      <c r="E33" s="176"/>
      <c r="F33" s="174"/>
      <c r="G33" s="257"/>
      <c r="H33" s="258"/>
    </row>
    <row r="34" spans="1:10" x14ac:dyDescent="0.3">
      <c r="A34" s="253"/>
      <c r="B34" s="36">
        <v>3</v>
      </c>
      <c r="C34" s="37"/>
      <c r="D34" s="37"/>
      <c r="E34" s="175"/>
      <c r="F34" s="174"/>
      <c r="G34" s="257"/>
      <c r="H34" s="258"/>
    </row>
    <row r="35" spans="1:10" ht="17.25" thickBot="1" x14ac:dyDescent="0.35">
      <c r="A35" s="253"/>
      <c r="B35" s="38" t="s">
        <v>51</v>
      </c>
      <c r="C35" s="39"/>
      <c r="D35" s="39"/>
      <c r="E35" s="173"/>
      <c r="F35" s="172"/>
      <c r="G35" s="259"/>
      <c r="H35" s="260"/>
    </row>
    <row r="37" spans="1:10" ht="18.75" x14ac:dyDescent="0.3">
      <c r="A37" s="261" t="s">
        <v>52</v>
      </c>
      <c r="B37" s="261"/>
      <c r="C37" s="261"/>
      <c r="D37" s="261"/>
      <c r="E37"/>
      <c r="F37"/>
      <c r="G37"/>
      <c r="H37"/>
    </row>
    <row r="38" spans="1:10" ht="17.25" customHeight="1" x14ac:dyDescent="0.3">
      <c r="A38" s="262" t="s">
        <v>138</v>
      </c>
      <c r="B38" s="262"/>
      <c r="C38" s="262"/>
      <c r="D38" s="262"/>
    </row>
    <row r="39" spans="1:10" ht="17.25" customHeight="1" x14ac:dyDescent="0.3">
      <c r="A39" s="262" t="s">
        <v>73</v>
      </c>
      <c r="B39" s="262"/>
      <c r="C39" s="262"/>
      <c r="D39" s="151" t="s">
        <v>53</v>
      </c>
    </row>
    <row r="40" spans="1:10" x14ac:dyDescent="0.3">
      <c r="A40" s="263" t="s">
        <v>4</v>
      </c>
      <c r="B40" s="263"/>
      <c r="C40" s="263"/>
      <c r="D40" s="171" t="e">
        <f>ROUND(SUM(E20:E23)/COUNT(E20:E23),2)</f>
        <v>#DIV/0!</v>
      </c>
    </row>
    <row r="41" spans="1:10" x14ac:dyDescent="0.3">
      <c r="A41" s="263" t="s">
        <v>5</v>
      </c>
      <c r="B41" s="263"/>
      <c r="C41" s="263"/>
      <c r="D41" s="171" t="e">
        <f>ROUND(SUM(E24:E27)/COUNT(E24:E27),2)</f>
        <v>#DIV/0!</v>
      </c>
    </row>
    <row r="42" spans="1:10" x14ac:dyDescent="0.3">
      <c r="A42" s="263" t="s">
        <v>6</v>
      </c>
      <c r="B42" s="263"/>
      <c r="C42" s="263"/>
      <c r="D42" s="171" t="e">
        <f>ROUND(SUM(E28:E31)/COUNT(E28:E31),2)</f>
        <v>#DIV/0!</v>
      </c>
    </row>
    <row r="43" spans="1:10" x14ac:dyDescent="0.3">
      <c r="A43" s="263" t="s">
        <v>51</v>
      </c>
      <c r="B43" s="263"/>
      <c r="C43" s="263"/>
      <c r="D43" s="171" t="e">
        <f>ROUND(SUM(E32:E35)/COUNT(E32:E35),2)</f>
        <v>#DIV/0!</v>
      </c>
    </row>
    <row r="44" spans="1:10" x14ac:dyDescent="0.3">
      <c r="A44" s="147"/>
      <c r="B44" s="147"/>
      <c r="C44" s="147"/>
      <c r="D44" s="170"/>
    </row>
    <row r="46" spans="1:10" s="148" customFormat="1" ht="16.5" customHeight="1" x14ac:dyDescent="0.3">
      <c r="A46" s="264" t="s">
        <v>139</v>
      </c>
      <c r="B46" s="265"/>
      <c r="C46" s="265"/>
      <c r="D46" s="265"/>
      <c r="E46" s="265"/>
      <c r="F46" s="265"/>
      <c r="I46" s="169"/>
      <c r="J46" s="169"/>
    </row>
    <row r="47" spans="1:10" s="148" customFormat="1" x14ac:dyDescent="0.3">
      <c r="I47" s="169"/>
      <c r="J47" s="169"/>
    </row>
    <row r="49" spans="1:10" x14ac:dyDescent="0.3">
      <c r="A49" s="29" t="s">
        <v>54</v>
      </c>
      <c r="E49" s="168"/>
      <c r="F49" s="30"/>
      <c r="G49" s="144"/>
    </row>
    <row r="50" spans="1:10" x14ac:dyDescent="0.3">
      <c r="A50" s="152"/>
      <c r="B50"/>
      <c r="C50"/>
      <c r="D50"/>
      <c r="E50"/>
      <c r="F50"/>
      <c r="G50"/>
      <c r="H50"/>
    </row>
    <row r="51" spans="1:10" x14ac:dyDescent="0.3">
      <c r="B51" s="149"/>
      <c r="C51" s="149"/>
      <c r="E51" s="167"/>
      <c r="F51" s="150" t="s">
        <v>55</v>
      </c>
      <c r="H51" s="149"/>
    </row>
    <row r="52" spans="1:10" hidden="1" x14ac:dyDescent="0.3">
      <c r="A52" s="153"/>
      <c r="B52"/>
      <c r="C52"/>
      <c r="D52"/>
      <c r="E52"/>
      <c r="F52"/>
      <c r="G52"/>
      <c r="H52"/>
    </row>
    <row r="53" spans="1:10" x14ac:dyDescent="0.3">
      <c r="A53" s="153"/>
      <c r="B53"/>
      <c r="C53"/>
      <c r="D53"/>
      <c r="E53"/>
      <c r="F53"/>
      <c r="G53"/>
      <c r="H53"/>
    </row>
    <row r="54" spans="1:10" x14ac:dyDescent="0.3">
      <c r="A54" s="154" t="s">
        <v>78</v>
      </c>
      <c r="B54"/>
      <c r="C54"/>
      <c r="D54"/>
      <c r="E54"/>
      <c r="F54"/>
      <c r="G54"/>
      <c r="H54"/>
    </row>
    <row r="55" spans="1:10" x14ac:dyDescent="0.3">
      <c r="A55" s="66" t="s">
        <v>74</v>
      </c>
      <c r="B55" s="266" t="s">
        <v>140</v>
      </c>
      <c r="C55" s="266"/>
      <c r="D55" s="266"/>
      <c r="E55" s="266"/>
      <c r="F55" s="266"/>
      <c r="G55" s="266"/>
      <c r="H55" s="266"/>
    </row>
    <row r="56" spans="1:10" x14ac:dyDescent="0.3">
      <c r="A56" s="67" t="s">
        <v>53</v>
      </c>
      <c r="B56" s="266" t="s">
        <v>141</v>
      </c>
      <c r="C56" s="266"/>
      <c r="D56" s="266"/>
      <c r="E56" s="266"/>
      <c r="F56" s="266"/>
      <c r="G56" s="266"/>
      <c r="H56" s="266"/>
    </row>
    <row r="57" spans="1:10" x14ac:dyDescent="0.3">
      <c r="A57" s="122"/>
      <c r="B57" s="122"/>
      <c r="C57" s="122"/>
      <c r="D57" s="122"/>
      <c r="E57" s="166"/>
      <c r="F57" s="122"/>
      <c r="H57" s="122"/>
    </row>
    <row r="58" spans="1:10" s="23" customFormat="1" x14ac:dyDescent="0.3">
      <c r="A58" s="24"/>
      <c r="B58" s="24"/>
      <c r="C58" s="24"/>
      <c r="D58" s="24"/>
      <c r="E58" s="165"/>
      <c r="F58" s="24"/>
      <c r="G58" s="61"/>
      <c r="H58" s="24"/>
      <c r="I58" s="135" t="s">
        <v>127</v>
      </c>
      <c r="J58" s="125" t="s">
        <v>46</v>
      </c>
    </row>
    <row r="59" spans="1:10" s="23" customFormat="1" x14ac:dyDescent="0.3">
      <c r="E59" s="182"/>
      <c r="G59" s="61"/>
      <c r="I59" s="135" t="s">
        <v>128</v>
      </c>
      <c r="J59" s="125"/>
    </row>
    <row r="60" spans="1:10" s="23" customFormat="1" x14ac:dyDescent="0.3">
      <c r="A60" s="243"/>
      <c r="B60" s="243"/>
      <c r="C60" s="243"/>
      <c r="D60" s="243"/>
      <c r="E60" s="243"/>
      <c r="F60" s="243"/>
      <c r="G60" s="243"/>
      <c r="H60" s="243"/>
      <c r="I60" s="135" t="s">
        <v>126</v>
      </c>
      <c r="J60" s="125" t="s">
        <v>45</v>
      </c>
    </row>
    <row r="61" spans="1:10" s="23" customFormat="1" x14ac:dyDescent="0.3">
      <c r="A61" s="24"/>
      <c r="B61" s="24"/>
      <c r="C61" s="24"/>
      <c r="D61" s="24"/>
      <c r="E61" s="165"/>
      <c r="F61" s="24"/>
      <c r="G61" s="61"/>
      <c r="H61" s="24"/>
      <c r="I61" s="135" t="s">
        <v>127</v>
      </c>
      <c r="J61" s="125" t="s">
        <v>46</v>
      </c>
    </row>
    <row r="62" spans="1:10" s="23" customFormat="1" x14ac:dyDescent="0.3">
      <c r="E62" s="182"/>
      <c r="G62" s="61"/>
      <c r="I62" s="135" t="s">
        <v>128</v>
      </c>
      <c r="J62" s="125"/>
    </row>
    <row r="63" spans="1:10" s="23" customFormat="1" x14ac:dyDescent="0.3">
      <c r="E63" s="182"/>
      <c r="G63" s="61"/>
      <c r="I63" s="125"/>
      <c r="J63" s="125"/>
    </row>
    <row r="64" spans="1:10" x14ac:dyDescent="0.3">
      <c r="A64" s="23"/>
      <c r="B64" s="23"/>
      <c r="C64" s="23"/>
      <c r="D64" s="23"/>
      <c r="E64" s="182"/>
      <c r="F64" s="23"/>
      <c r="G64" s="61"/>
      <c r="H64" s="23"/>
      <c r="I64" s="125"/>
      <c r="J64" s="125"/>
    </row>
    <row r="65" spans="1:10" x14ac:dyDescent="0.3">
      <c r="A65" s="23"/>
      <c r="B65" s="23"/>
      <c r="C65" s="23"/>
      <c r="D65" s="23"/>
      <c r="E65" s="182"/>
      <c r="F65" s="23"/>
      <c r="G65" s="61"/>
      <c r="H65" s="23"/>
      <c r="I65" s="125"/>
      <c r="J65" s="125"/>
    </row>
    <row r="66" spans="1:10" x14ac:dyDescent="0.3">
      <c r="A66" s="25"/>
      <c r="B66" s="25"/>
      <c r="C66" s="26"/>
      <c r="D66" s="26"/>
      <c r="E66" s="184"/>
      <c r="F66" s="26"/>
      <c r="G66" s="26"/>
      <c r="H66" s="26"/>
      <c r="I66" s="125"/>
      <c r="J66" s="125"/>
    </row>
    <row r="67" spans="1:10" x14ac:dyDescent="0.3">
      <c r="A67" s="25"/>
      <c r="B67" s="25"/>
      <c r="C67" s="26"/>
      <c r="D67" s="26"/>
      <c r="E67" s="184"/>
      <c r="F67" s="26"/>
      <c r="G67" s="26"/>
      <c r="H67" s="26"/>
      <c r="I67" s="125"/>
      <c r="J67" s="125"/>
    </row>
    <row r="68" spans="1:10" ht="20.25" x14ac:dyDescent="0.3">
      <c r="A68" s="244" t="s">
        <v>170</v>
      </c>
      <c r="B68" s="244"/>
      <c r="C68" s="244"/>
      <c r="D68" s="244"/>
      <c r="E68" s="244"/>
      <c r="F68" s="244"/>
      <c r="G68" s="244"/>
      <c r="H68" s="244"/>
      <c r="I68" s="125"/>
      <c r="J68" s="125"/>
    </row>
    <row r="69" spans="1:10" x14ac:dyDescent="0.3">
      <c r="A69" s="25"/>
      <c r="B69" s="25"/>
      <c r="C69" s="26"/>
      <c r="D69" s="26"/>
      <c r="E69" s="184"/>
      <c r="F69" s="26"/>
      <c r="G69" s="26"/>
      <c r="H69" s="26"/>
      <c r="I69" s="125"/>
      <c r="J69" s="125"/>
    </row>
    <row r="70" spans="1:10" x14ac:dyDescent="0.3">
      <c r="A70" s="25"/>
      <c r="B70" s="25"/>
      <c r="C70" s="26"/>
      <c r="D70" s="26"/>
      <c r="E70" s="184"/>
      <c r="F70" s="26"/>
      <c r="G70" s="26"/>
      <c r="H70" s="26"/>
      <c r="I70" s="125"/>
      <c r="J70" s="125"/>
    </row>
    <row r="71" spans="1:10" ht="18.75" x14ac:dyDescent="0.3">
      <c r="A71" s="245" t="s">
        <v>168</v>
      </c>
      <c r="B71" s="246"/>
      <c r="C71" s="247"/>
      <c r="D71" s="247"/>
      <c r="E71" s="247"/>
      <c r="F71" s="247"/>
      <c r="G71" s="247"/>
      <c r="H71" s="247"/>
      <c r="I71" s="183"/>
      <c r="J71" s="183"/>
    </row>
    <row r="72" spans="1:10" ht="18.75" x14ac:dyDescent="0.3">
      <c r="A72" s="245" t="s">
        <v>47</v>
      </c>
      <c r="B72" s="246"/>
      <c r="C72" s="247"/>
      <c r="D72" s="247"/>
      <c r="E72" s="247"/>
      <c r="F72" s="247"/>
      <c r="G72" s="247"/>
      <c r="H72" s="247"/>
      <c r="I72" s="183"/>
      <c r="J72" s="183"/>
    </row>
    <row r="73" spans="1:10" x14ac:dyDescent="0.3">
      <c r="A73" s="23"/>
      <c r="B73" s="23"/>
      <c r="C73" s="23"/>
      <c r="D73" s="23"/>
      <c r="E73" s="182"/>
      <c r="F73" s="23"/>
      <c r="G73" s="61"/>
      <c r="H73" s="23"/>
      <c r="I73" s="125"/>
      <c r="J73" s="125"/>
    </row>
    <row r="74" spans="1:10" ht="18.75" x14ac:dyDescent="0.3">
      <c r="A74" s="248" t="s">
        <v>48</v>
      </c>
      <c r="B74" s="248"/>
      <c r="C74" s="247"/>
      <c r="D74" s="247"/>
      <c r="E74" s="247"/>
      <c r="F74" s="247"/>
      <c r="G74" s="247"/>
      <c r="H74" s="247"/>
      <c r="I74" s="125"/>
      <c r="J74" s="125"/>
    </row>
    <row r="75" spans="1:10" ht="18.75" x14ac:dyDescent="0.3">
      <c r="A75" s="248" t="s">
        <v>72</v>
      </c>
      <c r="B75" s="248"/>
      <c r="C75" s="247"/>
      <c r="D75" s="247"/>
      <c r="E75" s="247"/>
      <c r="F75" s="247"/>
      <c r="G75" s="247"/>
      <c r="H75" s="247"/>
      <c r="I75" s="125"/>
      <c r="J75" s="125"/>
    </row>
    <row r="76" spans="1:10" ht="23.25" x14ac:dyDescent="0.35">
      <c r="A76" s="28"/>
      <c r="E76" s="168"/>
      <c r="F76" s="143"/>
      <c r="G76" s="144"/>
    </row>
    <row r="77" spans="1:10" ht="19.5" thickBot="1" x14ac:dyDescent="0.35">
      <c r="A77" s="249" t="s">
        <v>49</v>
      </c>
      <c r="B77" s="249"/>
      <c r="C77" s="249"/>
      <c r="D77" s="249"/>
      <c r="E77" s="249"/>
      <c r="F77" s="249"/>
      <c r="G77" s="249"/>
      <c r="H77" s="249"/>
    </row>
    <row r="78" spans="1:10" ht="48" thickBot="1" x14ac:dyDescent="0.35">
      <c r="A78" s="145" t="s">
        <v>129</v>
      </c>
      <c r="B78" s="145" t="s">
        <v>50</v>
      </c>
      <c r="C78" s="145" t="s">
        <v>130</v>
      </c>
      <c r="D78" s="145" t="s">
        <v>131</v>
      </c>
      <c r="E78" s="181" t="s">
        <v>132</v>
      </c>
      <c r="F78" s="180" t="s">
        <v>133</v>
      </c>
      <c r="G78" s="250" t="s">
        <v>15</v>
      </c>
      <c r="H78" s="251"/>
      <c r="I78" s="179"/>
      <c r="J78" s="179"/>
    </row>
    <row r="79" spans="1:10" x14ac:dyDescent="0.3">
      <c r="A79" s="252" t="s">
        <v>134</v>
      </c>
      <c r="B79" s="32">
        <v>1</v>
      </c>
      <c r="C79" s="33"/>
      <c r="D79" s="33"/>
      <c r="E79" s="178"/>
      <c r="F79" s="177"/>
      <c r="G79" s="255"/>
      <c r="H79" s="256"/>
    </row>
    <row r="80" spans="1:10" x14ac:dyDescent="0.3">
      <c r="A80" s="253"/>
      <c r="B80" s="34">
        <v>2</v>
      </c>
      <c r="C80" s="35"/>
      <c r="D80" s="35"/>
      <c r="E80" s="176"/>
      <c r="F80" s="174"/>
      <c r="G80" s="257"/>
      <c r="H80" s="258"/>
    </row>
    <row r="81" spans="1:8" x14ac:dyDescent="0.3">
      <c r="A81" s="253"/>
      <c r="B81" s="36">
        <v>3</v>
      </c>
      <c r="C81" s="37"/>
      <c r="D81" s="37"/>
      <c r="E81" s="175"/>
      <c r="F81" s="174"/>
      <c r="G81" s="257"/>
      <c r="H81" s="258"/>
    </row>
    <row r="82" spans="1:8" ht="17.25" thickBot="1" x14ac:dyDescent="0.35">
      <c r="A82" s="254"/>
      <c r="B82" s="38" t="s">
        <v>51</v>
      </c>
      <c r="C82" s="39"/>
      <c r="D82" s="39"/>
      <c r="E82" s="173"/>
      <c r="F82" s="172"/>
      <c r="G82" s="259"/>
      <c r="H82" s="260"/>
    </row>
    <row r="83" spans="1:8" x14ac:dyDescent="0.3">
      <c r="A83" s="252" t="s">
        <v>135</v>
      </c>
      <c r="B83" s="32">
        <v>1</v>
      </c>
      <c r="C83" s="33"/>
      <c r="D83" s="33"/>
      <c r="E83" s="178"/>
      <c r="F83" s="177"/>
      <c r="G83" s="255"/>
      <c r="H83" s="256"/>
    </row>
    <row r="84" spans="1:8" x14ac:dyDescent="0.3">
      <c r="A84" s="253"/>
      <c r="B84" s="34">
        <v>2</v>
      </c>
      <c r="C84" s="35"/>
      <c r="D84" s="35"/>
      <c r="E84" s="176"/>
      <c r="F84" s="174"/>
      <c r="G84" s="257"/>
      <c r="H84" s="258"/>
    </row>
    <row r="85" spans="1:8" x14ac:dyDescent="0.3">
      <c r="A85" s="253"/>
      <c r="B85" s="36">
        <v>3</v>
      </c>
      <c r="C85" s="37"/>
      <c r="D85" s="37"/>
      <c r="E85" s="175"/>
      <c r="F85" s="174"/>
      <c r="G85" s="257"/>
      <c r="H85" s="258"/>
    </row>
    <row r="86" spans="1:8" ht="17.25" thickBot="1" x14ac:dyDescent="0.35">
      <c r="A86" s="254"/>
      <c r="B86" s="38" t="s">
        <v>51</v>
      </c>
      <c r="C86" s="39"/>
      <c r="D86" s="39"/>
      <c r="E86" s="173"/>
      <c r="F86" s="172"/>
      <c r="G86" s="259"/>
      <c r="H86" s="260"/>
    </row>
    <row r="87" spans="1:8" x14ac:dyDescent="0.3">
      <c r="A87" s="252" t="s">
        <v>136</v>
      </c>
      <c r="B87" s="32">
        <v>1</v>
      </c>
      <c r="C87" s="33"/>
      <c r="D87" s="33"/>
      <c r="E87" s="178"/>
      <c r="F87" s="177"/>
      <c r="G87" s="255"/>
      <c r="H87" s="256"/>
    </row>
    <row r="88" spans="1:8" x14ac:dyDescent="0.3">
      <c r="A88" s="253"/>
      <c r="B88" s="34">
        <v>2</v>
      </c>
      <c r="C88" s="35"/>
      <c r="D88" s="35"/>
      <c r="E88" s="176"/>
      <c r="F88" s="174"/>
      <c r="G88" s="257"/>
      <c r="H88" s="258"/>
    </row>
    <row r="89" spans="1:8" x14ac:dyDescent="0.3">
      <c r="A89" s="253"/>
      <c r="B89" s="36">
        <v>3</v>
      </c>
      <c r="C89" s="37"/>
      <c r="D89" s="37"/>
      <c r="E89" s="175"/>
      <c r="F89" s="174"/>
      <c r="G89" s="257"/>
      <c r="H89" s="258"/>
    </row>
    <row r="90" spans="1:8" ht="17.25" thickBot="1" x14ac:dyDescent="0.35">
      <c r="A90" s="254"/>
      <c r="B90" s="38" t="s">
        <v>51</v>
      </c>
      <c r="C90" s="39"/>
      <c r="D90" s="39"/>
      <c r="E90" s="173"/>
      <c r="F90" s="172"/>
      <c r="G90" s="259"/>
      <c r="H90" s="260"/>
    </row>
    <row r="91" spans="1:8" x14ac:dyDescent="0.3">
      <c r="A91" s="252" t="s">
        <v>137</v>
      </c>
      <c r="B91" s="32">
        <v>1</v>
      </c>
      <c r="C91" s="33"/>
      <c r="D91" s="33"/>
      <c r="E91" s="178"/>
      <c r="F91" s="177"/>
      <c r="G91" s="255"/>
      <c r="H91" s="256"/>
    </row>
    <row r="92" spans="1:8" x14ac:dyDescent="0.3">
      <c r="A92" s="253"/>
      <c r="B92" s="34">
        <v>2</v>
      </c>
      <c r="C92" s="35"/>
      <c r="D92" s="35"/>
      <c r="E92" s="176"/>
      <c r="F92" s="174"/>
      <c r="G92" s="257"/>
      <c r="H92" s="258"/>
    </row>
    <row r="93" spans="1:8" x14ac:dyDescent="0.3">
      <c r="A93" s="253"/>
      <c r="B93" s="36">
        <v>3</v>
      </c>
      <c r="C93" s="37"/>
      <c r="D93" s="37"/>
      <c r="E93" s="175"/>
      <c r="F93" s="174"/>
      <c r="G93" s="257"/>
      <c r="H93" s="258"/>
    </row>
    <row r="94" spans="1:8" ht="17.25" thickBot="1" x14ac:dyDescent="0.35">
      <c r="A94" s="253"/>
      <c r="B94" s="38" t="s">
        <v>51</v>
      </c>
      <c r="C94" s="39"/>
      <c r="D94" s="39"/>
      <c r="E94" s="173"/>
      <c r="F94" s="172"/>
      <c r="G94" s="259"/>
      <c r="H94" s="260"/>
    </row>
    <row r="96" spans="1:8" ht="18.75" x14ac:dyDescent="0.3">
      <c r="A96" s="261" t="s">
        <v>52</v>
      </c>
      <c r="B96" s="261"/>
      <c r="C96" s="261"/>
      <c r="D96" s="261"/>
      <c r="E96"/>
      <c r="F96"/>
      <c r="G96"/>
      <c r="H96"/>
    </row>
    <row r="97" spans="1:10" x14ac:dyDescent="0.3">
      <c r="A97" s="262" t="s">
        <v>138</v>
      </c>
      <c r="B97" s="262"/>
      <c r="C97" s="262"/>
      <c r="D97" s="262"/>
    </row>
    <row r="98" spans="1:10" x14ac:dyDescent="0.3">
      <c r="A98" s="262" t="s">
        <v>73</v>
      </c>
      <c r="B98" s="262"/>
      <c r="C98" s="262"/>
      <c r="D98" s="151" t="s">
        <v>53</v>
      </c>
    </row>
    <row r="99" spans="1:10" x14ac:dyDescent="0.3">
      <c r="A99" s="263" t="s">
        <v>4</v>
      </c>
      <c r="B99" s="263"/>
      <c r="C99" s="263"/>
      <c r="D99" s="171" t="e">
        <f>ROUND(SUM(E79:E82)/COUNT(E79:E82),2)</f>
        <v>#DIV/0!</v>
      </c>
    </row>
    <row r="100" spans="1:10" x14ac:dyDescent="0.3">
      <c r="A100" s="263" t="s">
        <v>5</v>
      </c>
      <c r="B100" s="263"/>
      <c r="C100" s="263"/>
      <c r="D100" s="171" t="e">
        <f>ROUND(SUM(E83:E86)/COUNT(E83:E86),2)</f>
        <v>#DIV/0!</v>
      </c>
    </row>
    <row r="101" spans="1:10" x14ac:dyDescent="0.3">
      <c r="A101" s="263" t="s">
        <v>6</v>
      </c>
      <c r="B101" s="263"/>
      <c r="C101" s="263"/>
      <c r="D101" s="171" t="e">
        <f>ROUND(SUM(E87:E90)/COUNT(E87:E90),2)</f>
        <v>#DIV/0!</v>
      </c>
    </row>
    <row r="102" spans="1:10" x14ac:dyDescent="0.3">
      <c r="A102" s="263" t="s">
        <v>51</v>
      </c>
      <c r="B102" s="263"/>
      <c r="C102" s="263"/>
      <c r="D102" s="171" t="e">
        <f>ROUND(SUM(E91:E94)/COUNT(E91:E94),2)</f>
        <v>#DIV/0!</v>
      </c>
    </row>
    <row r="103" spans="1:10" x14ac:dyDescent="0.3">
      <c r="A103" s="147"/>
      <c r="B103" s="147"/>
      <c r="C103" s="147"/>
      <c r="D103" s="170"/>
    </row>
    <row r="105" spans="1:10" x14ac:dyDescent="0.3">
      <c r="A105" s="264" t="s">
        <v>139</v>
      </c>
      <c r="B105" s="265"/>
      <c r="C105" s="265"/>
      <c r="D105" s="265"/>
      <c r="E105" s="265"/>
      <c r="F105" s="265"/>
      <c r="G105" s="148"/>
      <c r="H105" s="148"/>
      <c r="I105" s="169"/>
      <c r="J105" s="169"/>
    </row>
    <row r="106" spans="1:10" x14ac:dyDescent="0.3">
      <c r="A106" s="148"/>
      <c r="B106" s="148"/>
      <c r="C106" s="148"/>
      <c r="D106" s="148"/>
      <c r="E106" s="148"/>
      <c r="F106" s="148"/>
      <c r="G106" s="148"/>
      <c r="H106" s="148"/>
      <c r="I106" s="169"/>
      <c r="J106" s="169"/>
    </row>
    <row r="108" spans="1:10" x14ac:dyDescent="0.3">
      <c r="A108" s="29" t="s">
        <v>54</v>
      </c>
      <c r="E108" s="168"/>
      <c r="F108" s="30"/>
      <c r="G108" s="144"/>
    </row>
    <row r="109" spans="1:10" x14ac:dyDescent="0.3">
      <c r="A109" s="152"/>
      <c r="B109"/>
      <c r="C109"/>
      <c r="D109"/>
      <c r="E109"/>
      <c r="F109"/>
      <c r="G109"/>
      <c r="H109"/>
    </row>
    <row r="110" spans="1:10" x14ac:dyDescent="0.3">
      <c r="B110" s="149"/>
      <c r="C110" s="149"/>
      <c r="E110" s="167"/>
      <c r="F110" s="150" t="s">
        <v>55</v>
      </c>
      <c r="H110" s="149"/>
    </row>
    <row r="111" spans="1:10" x14ac:dyDescent="0.3">
      <c r="A111" s="153"/>
      <c r="B111"/>
      <c r="C111"/>
      <c r="D111"/>
      <c r="E111"/>
      <c r="F111"/>
      <c r="G111"/>
      <c r="H111"/>
    </row>
    <row r="112" spans="1:10" x14ac:dyDescent="0.3">
      <c r="A112" s="153"/>
      <c r="B112"/>
      <c r="C112"/>
      <c r="D112"/>
      <c r="E112"/>
      <c r="F112"/>
      <c r="G112"/>
      <c r="H112"/>
    </row>
    <row r="113" spans="1:10" x14ac:dyDescent="0.3">
      <c r="A113" s="154" t="s">
        <v>78</v>
      </c>
      <c r="B113"/>
      <c r="C113"/>
      <c r="D113"/>
      <c r="E113"/>
      <c r="F113"/>
      <c r="G113"/>
      <c r="H113"/>
    </row>
    <row r="114" spans="1:10" x14ac:dyDescent="0.3">
      <c r="A114" s="66" t="s">
        <v>74</v>
      </c>
      <c r="B114" s="266" t="s">
        <v>140</v>
      </c>
      <c r="C114" s="266"/>
      <c r="D114" s="266"/>
      <c r="E114" s="266"/>
      <c r="F114" s="266"/>
      <c r="G114" s="266"/>
      <c r="H114" s="266"/>
    </row>
    <row r="115" spans="1:10" x14ac:dyDescent="0.3">
      <c r="A115" s="67" t="s">
        <v>53</v>
      </c>
      <c r="B115" s="266" t="s">
        <v>141</v>
      </c>
      <c r="C115" s="266"/>
      <c r="D115" s="266"/>
      <c r="E115" s="266"/>
      <c r="F115" s="266"/>
      <c r="G115" s="266"/>
      <c r="H115" s="266"/>
    </row>
    <row r="116" spans="1:10" x14ac:dyDescent="0.3">
      <c r="A116" s="122"/>
      <c r="B116" s="122"/>
      <c r="C116" s="122"/>
      <c r="D116" s="122"/>
      <c r="E116" s="166"/>
      <c r="F116" s="122"/>
      <c r="H116" s="122"/>
    </row>
    <row r="117" spans="1:10" x14ac:dyDescent="0.3">
      <c r="A117" s="24"/>
      <c r="B117" s="24"/>
      <c r="C117" s="24"/>
      <c r="D117" s="24"/>
      <c r="E117" s="165"/>
      <c r="F117" s="24"/>
      <c r="G117" s="61"/>
      <c r="H117" s="24"/>
      <c r="I117" s="135" t="s">
        <v>127</v>
      </c>
      <c r="J117" s="125" t="s">
        <v>46</v>
      </c>
    </row>
    <row r="120" spans="1:10" x14ac:dyDescent="0.3">
      <c r="A120" s="243"/>
      <c r="B120" s="243"/>
      <c r="C120" s="243"/>
      <c r="D120" s="243"/>
      <c r="E120" s="243"/>
      <c r="F120" s="243"/>
      <c r="G120" s="243"/>
      <c r="H120" s="243"/>
      <c r="I120" s="135" t="s">
        <v>126</v>
      </c>
      <c r="J120" s="125" t="s">
        <v>45</v>
      </c>
    </row>
    <row r="121" spans="1:10" x14ac:dyDescent="0.3">
      <c r="A121" s="24"/>
      <c r="B121" s="24"/>
      <c r="C121" s="24"/>
      <c r="D121" s="24"/>
      <c r="E121" s="165"/>
      <c r="F121" s="24"/>
      <c r="G121" s="61"/>
      <c r="H121" s="24"/>
      <c r="I121" s="135" t="s">
        <v>127</v>
      </c>
      <c r="J121" s="125" t="s">
        <v>46</v>
      </c>
    </row>
    <row r="122" spans="1:10" x14ac:dyDescent="0.3">
      <c r="A122" s="23"/>
      <c r="B122" s="23"/>
      <c r="C122" s="23"/>
      <c r="D122" s="23"/>
      <c r="E122" s="182"/>
      <c r="F122" s="23"/>
      <c r="G122" s="61"/>
      <c r="H122" s="23"/>
      <c r="I122" s="135" t="s">
        <v>128</v>
      </c>
      <c r="J122" s="125"/>
    </row>
    <row r="123" spans="1:10" x14ac:dyDescent="0.3">
      <c r="A123" s="23"/>
      <c r="B123" s="23"/>
      <c r="C123" s="23"/>
      <c r="D123" s="23"/>
      <c r="E123" s="182"/>
      <c r="F123" s="23"/>
      <c r="G123" s="61"/>
      <c r="H123" s="23"/>
      <c r="I123" s="125"/>
      <c r="J123" s="125"/>
    </row>
    <row r="124" spans="1:10" x14ac:dyDescent="0.3">
      <c r="A124" s="23"/>
      <c r="B124" s="23"/>
      <c r="C124" s="23"/>
      <c r="D124" s="23"/>
      <c r="E124" s="182"/>
      <c r="F124" s="23"/>
      <c r="G124" s="61"/>
      <c r="H124" s="23"/>
      <c r="I124" s="125"/>
      <c r="J124" s="125"/>
    </row>
    <row r="125" spans="1:10" x14ac:dyDescent="0.3">
      <c r="A125" s="23"/>
      <c r="B125" s="23"/>
      <c r="C125" s="23"/>
      <c r="D125" s="23"/>
      <c r="E125" s="182"/>
      <c r="F125" s="23"/>
      <c r="G125" s="61"/>
      <c r="H125" s="23"/>
      <c r="I125" s="125"/>
      <c r="J125" s="125"/>
    </row>
    <row r="126" spans="1:10" x14ac:dyDescent="0.3">
      <c r="A126" s="25"/>
      <c r="B126" s="25"/>
      <c r="C126" s="26"/>
      <c r="D126" s="26"/>
      <c r="E126" s="184"/>
      <c r="F126" s="26"/>
      <c r="G126" s="26"/>
      <c r="H126" s="26"/>
      <c r="I126" s="125"/>
      <c r="J126" s="125"/>
    </row>
    <row r="127" spans="1:10" x14ac:dyDescent="0.3">
      <c r="A127" s="25"/>
      <c r="B127" s="25"/>
      <c r="C127" s="26"/>
      <c r="D127" s="26"/>
      <c r="E127" s="184"/>
      <c r="F127" s="26"/>
      <c r="G127" s="26"/>
      <c r="H127" s="26"/>
      <c r="I127" s="125"/>
      <c r="J127" s="125"/>
    </row>
    <row r="128" spans="1:10" ht="20.25" x14ac:dyDescent="0.3">
      <c r="A128" s="244" t="s">
        <v>169</v>
      </c>
      <c r="B128" s="244"/>
      <c r="C128" s="244"/>
      <c r="D128" s="244"/>
      <c r="E128" s="244"/>
      <c r="F128" s="244"/>
      <c r="G128" s="244"/>
      <c r="H128" s="244"/>
      <c r="I128" s="125"/>
      <c r="J128" s="125"/>
    </row>
    <row r="129" spans="1:10" x14ac:dyDescent="0.3">
      <c r="A129" s="25"/>
      <c r="B129" s="25"/>
      <c r="C129" s="26"/>
      <c r="D129" s="26"/>
      <c r="E129" s="184"/>
      <c r="F129" s="26"/>
      <c r="G129" s="26"/>
      <c r="H129" s="26"/>
      <c r="I129" s="125"/>
      <c r="J129" s="125"/>
    </row>
    <row r="130" spans="1:10" x14ac:dyDescent="0.3">
      <c r="A130" s="25"/>
      <c r="B130" s="25"/>
      <c r="C130" s="26"/>
      <c r="D130" s="26"/>
      <c r="E130" s="184"/>
      <c r="F130" s="26"/>
      <c r="G130" s="26"/>
      <c r="H130" s="26"/>
      <c r="I130" s="125"/>
      <c r="J130" s="125"/>
    </row>
    <row r="131" spans="1:10" ht="18.75" x14ac:dyDescent="0.3">
      <c r="A131" s="245" t="s">
        <v>168</v>
      </c>
      <c r="B131" s="246"/>
      <c r="C131" s="247"/>
      <c r="D131" s="247"/>
      <c r="E131" s="247"/>
      <c r="F131" s="247"/>
      <c r="G131" s="247"/>
      <c r="H131" s="247"/>
      <c r="I131" s="183"/>
      <c r="J131" s="183"/>
    </row>
    <row r="132" spans="1:10" ht="18.75" x14ac:dyDescent="0.3">
      <c r="A132" s="245" t="s">
        <v>47</v>
      </c>
      <c r="B132" s="246"/>
      <c r="C132" s="247"/>
      <c r="D132" s="247"/>
      <c r="E132" s="247"/>
      <c r="F132" s="247"/>
      <c r="G132" s="247"/>
      <c r="H132" s="247"/>
      <c r="I132" s="183"/>
      <c r="J132" s="183"/>
    </row>
    <row r="133" spans="1:10" x14ac:dyDescent="0.3">
      <c r="A133" s="23"/>
      <c r="B133" s="23"/>
      <c r="C133" s="23"/>
      <c r="D133" s="23"/>
      <c r="E133" s="182"/>
      <c r="F133" s="23"/>
      <c r="G133" s="61"/>
      <c r="H133" s="23"/>
      <c r="I133" s="125"/>
      <c r="J133" s="125"/>
    </row>
    <row r="134" spans="1:10" ht="18.75" x14ac:dyDescent="0.3">
      <c r="A134" s="248" t="s">
        <v>48</v>
      </c>
      <c r="B134" s="248"/>
      <c r="C134" s="247"/>
      <c r="D134" s="247"/>
      <c r="E134" s="247"/>
      <c r="F134" s="247"/>
      <c r="G134" s="247"/>
      <c r="H134" s="247"/>
      <c r="I134" s="125"/>
      <c r="J134" s="125"/>
    </row>
    <row r="135" spans="1:10" ht="18.75" x14ac:dyDescent="0.3">
      <c r="A135" s="248" t="s">
        <v>72</v>
      </c>
      <c r="B135" s="248"/>
      <c r="C135" s="247"/>
      <c r="D135" s="247"/>
      <c r="E135" s="247"/>
      <c r="F135" s="247"/>
      <c r="G135" s="247"/>
      <c r="H135" s="247"/>
      <c r="I135" s="125"/>
      <c r="J135" s="125"/>
    </row>
    <row r="136" spans="1:10" ht="23.25" x14ac:dyDescent="0.35">
      <c r="A136" s="28"/>
      <c r="E136" s="168"/>
      <c r="F136" s="143"/>
      <c r="G136" s="144"/>
    </row>
    <row r="137" spans="1:10" ht="19.5" thickBot="1" x14ac:dyDescent="0.35">
      <c r="A137" s="249" t="s">
        <v>49</v>
      </c>
      <c r="B137" s="249"/>
      <c r="C137" s="249"/>
      <c r="D137" s="249"/>
      <c r="E137" s="249"/>
      <c r="F137" s="249"/>
      <c r="G137" s="249"/>
      <c r="H137" s="249"/>
    </row>
    <row r="138" spans="1:10" ht="48" thickBot="1" x14ac:dyDescent="0.35">
      <c r="A138" s="145" t="s">
        <v>129</v>
      </c>
      <c r="B138" s="145" t="s">
        <v>50</v>
      </c>
      <c r="C138" s="145" t="s">
        <v>130</v>
      </c>
      <c r="D138" s="145" t="s">
        <v>131</v>
      </c>
      <c r="E138" s="181" t="s">
        <v>132</v>
      </c>
      <c r="F138" s="180" t="s">
        <v>133</v>
      </c>
      <c r="G138" s="250" t="s">
        <v>15</v>
      </c>
      <c r="H138" s="251"/>
      <c r="I138" s="179"/>
      <c r="J138" s="179"/>
    </row>
    <row r="139" spans="1:10" x14ac:dyDescent="0.3">
      <c r="A139" s="252" t="s">
        <v>134</v>
      </c>
      <c r="B139" s="32">
        <v>1</v>
      </c>
      <c r="C139" s="33"/>
      <c r="D139" s="33"/>
      <c r="E139" s="178"/>
      <c r="F139" s="177"/>
      <c r="G139" s="255"/>
      <c r="H139" s="256"/>
    </row>
    <row r="140" spans="1:10" x14ac:dyDescent="0.3">
      <c r="A140" s="253"/>
      <c r="B140" s="34">
        <v>2</v>
      </c>
      <c r="C140" s="35"/>
      <c r="D140" s="35"/>
      <c r="E140" s="176"/>
      <c r="F140" s="174"/>
      <c r="G140" s="257"/>
      <c r="H140" s="258"/>
    </row>
    <row r="141" spans="1:10" x14ac:dyDescent="0.3">
      <c r="A141" s="253"/>
      <c r="B141" s="36">
        <v>3</v>
      </c>
      <c r="C141" s="37"/>
      <c r="D141" s="37"/>
      <c r="E141" s="175"/>
      <c r="F141" s="174"/>
      <c r="G141" s="257"/>
      <c r="H141" s="258"/>
    </row>
    <row r="142" spans="1:10" ht="17.25" thickBot="1" x14ac:dyDescent="0.35">
      <c r="A142" s="254"/>
      <c r="B142" s="38" t="s">
        <v>51</v>
      </c>
      <c r="C142" s="39"/>
      <c r="D142" s="39"/>
      <c r="E142" s="173"/>
      <c r="F142" s="172"/>
      <c r="G142" s="259"/>
      <c r="H142" s="260"/>
    </row>
    <row r="143" spans="1:10" x14ac:dyDescent="0.3">
      <c r="A143" s="252" t="s">
        <v>135</v>
      </c>
      <c r="B143" s="32">
        <v>1</v>
      </c>
      <c r="C143" s="33"/>
      <c r="D143" s="33"/>
      <c r="E143" s="178"/>
      <c r="F143" s="177"/>
      <c r="G143" s="255"/>
      <c r="H143" s="256"/>
    </row>
    <row r="144" spans="1:10" x14ac:dyDescent="0.3">
      <c r="A144" s="253"/>
      <c r="B144" s="34">
        <v>2</v>
      </c>
      <c r="C144" s="35"/>
      <c r="D144" s="35"/>
      <c r="E144" s="176"/>
      <c r="F144" s="174"/>
      <c r="G144" s="257"/>
      <c r="H144" s="258"/>
    </row>
    <row r="145" spans="1:8" x14ac:dyDescent="0.3">
      <c r="A145" s="253"/>
      <c r="B145" s="36">
        <v>3</v>
      </c>
      <c r="C145" s="37"/>
      <c r="D145" s="37"/>
      <c r="E145" s="175"/>
      <c r="F145" s="174"/>
      <c r="G145" s="257"/>
      <c r="H145" s="258"/>
    </row>
    <row r="146" spans="1:8" ht="17.25" thickBot="1" x14ac:dyDescent="0.35">
      <c r="A146" s="254"/>
      <c r="B146" s="38" t="s">
        <v>51</v>
      </c>
      <c r="C146" s="39"/>
      <c r="D146" s="39"/>
      <c r="E146" s="173"/>
      <c r="F146" s="172"/>
      <c r="G146" s="259"/>
      <c r="H146" s="260"/>
    </row>
    <row r="147" spans="1:8" x14ac:dyDescent="0.3">
      <c r="A147" s="252" t="s">
        <v>136</v>
      </c>
      <c r="B147" s="32">
        <v>1</v>
      </c>
      <c r="C147" s="33"/>
      <c r="D147" s="33"/>
      <c r="E147" s="178"/>
      <c r="F147" s="177"/>
      <c r="G147" s="255"/>
      <c r="H147" s="256"/>
    </row>
    <row r="148" spans="1:8" x14ac:dyDescent="0.3">
      <c r="A148" s="253"/>
      <c r="B148" s="34">
        <v>2</v>
      </c>
      <c r="C148" s="35"/>
      <c r="D148" s="35"/>
      <c r="E148" s="176"/>
      <c r="F148" s="174"/>
      <c r="G148" s="257"/>
      <c r="H148" s="258"/>
    </row>
    <row r="149" spans="1:8" x14ac:dyDescent="0.3">
      <c r="A149" s="253"/>
      <c r="B149" s="36">
        <v>3</v>
      </c>
      <c r="C149" s="37"/>
      <c r="D149" s="37"/>
      <c r="E149" s="175"/>
      <c r="F149" s="174"/>
      <c r="G149" s="257"/>
      <c r="H149" s="258"/>
    </row>
    <row r="150" spans="1:8" ht="17.25" thickBot="1" x14ac:dyDescent="0.35">
      <c r="A150" s="254"/>
      <c r="B150" s="38" t="s">
        <v>51</v>
      </c>
      <c r="C150" s="39"/>
      <c r="D150" s="39"/>
      <c r="E150" s="173"/>
      <c r="F150" s="172"/>
      <c r="G150" s="259"/>
      <c r="H150" s="260"/>
    </row>
    <row r="151" spans="1:8" x14ac:dyDescent="0.3">
      <c r="A151" s="252" t="s">
        <v>137</v>
      </c>
      <c r="B151" s="32">
        <v>1</v>
      </c>
      <c r="C151" s="33"/>
      <c r="D151" s="33"/>
      <c r="E151" s="178"/>
      <c r="F151" s="177"/>
      <c r="G151" s="255"/>
      <c r="H151" s="256"/>
    </row>
    <row r="152" spans="1:8" x14ac:dyDescent="0.3">
      <c r="A152" s="253"/>
      <c r="B152" s="34">
        <v>2</v>
      </c>
      <c r="C152" s="35"/>
      <c r="D152" s="35"/>
      <c r="E152" s="176"/>
      <c r="F152" s="174"/>
      <c r="G152" s="257"/>
      <c r="H152" s="258"/>
    </row>
    <row r="153" spans="1:8" x14ac:dyDescent="0.3">
      <c r="A153" s="253"/>
      <c r="B153" s="36">
        <v>3</v>
      </c>
      <c r="C153" s="37"/>
      <c r="D153" s="37"/>
      <c r="E153" s="175"/>
      <c r="F153" s="174"/>
      <c r="G153" s="257"/>
      <c r="H153" s="258"/>
    </row>
    <row r="154" spans="1:8" ht="17.25" thickBot="1" x14ac:dyDescent="0.35">
      <c r="A154" s="253"/>
      <c r="B154" s="38" t="s">
        <v>51</v>
      </c>
      <c r="C154" s="39"/>
      <c r="D154" s="39"/>
      <c r="E154" s="173"/>
      <c r="F154" s="172"/>
      <c r="G154" s="259"/>
      <c r="H154" s="260"/>
    </row>
    <row r="156" spans="1:8" ht="18.75" x14ac:dyDescent="0.3">
      <c r="A156" s="261" t="s">
        <v>52</v>
      </c>
      <c r="B156" s="261"/>
      <c r="C156" s="261"/>
      <c r="D156" s="261"/>
      <c r="E156"/>
      <c r="F156"/>
      <c r="G156"/>
      <c r="H156"/>
    </row>
    <row r="157" spans="1:8" x14ac:dyDescent="0.3">
      <c r="A157" s="262" t="s">
        <v>138</v>
      </c>
      <c r="B157" s="262"/>
      <c r="C157" s="262"/>
      <c r="D157" s="262"/>
    </row>
    <row r="158" spans="1:8" x14ac:dyDescent="0.3">
      <c r="A158" s="262" t="s">
        <v>73</v>
      </c>
      <c r="B158" s="262"/>
      <c r="C158" s="262"/>
      <c r="D158" s="151" t="s">
        <v>53</v>
      </c>
    </row>
    <row r="159" spans="1:8" x14ac:dyDescent="0.3">
      <c r="A159" s="263" t="s">
        <v>4</v>
      </c>
      <c r="B159" s="263"/>
      <c r="C159" s="263"/>
      <c r="D159" s="171" t="e">
        <f>ROUND(SUM(E139:E142)/COUNT(E139:E142),2)</f>
        <v>#DIV/0!</v>
      </c>
    </row>
    <row r="160" spans="1:8" x14ac:dyDescent="0.3">
      <c r="A160" s="263" t="s">
        <v>5</v>
      </c>
      <c r="B160" s="263"/>
      <c r="C160" s="263"/>
      <c r="D160" s="171" t="e">
        <f>ROUND(SUM(E143:E146)/COUNT(E143:E146),2)</f>
        <v>#DIV/0!</v>
      </c>
    </row>
    <row r="161" spans="1:10" x14ac:dyDescent="0.3">
      <c r="A161" s="263" t="s">
        <v>6</v>
      </c>
      <c r="B161" s="263"/>
      <c r="C161" s="263"/>
      <c r="D161" s="171" t="e">
        <f>ROUND(SUM(E147:E150)/COUNT(E147:E150),2)</f>
        <v>#DIV/0!</v>
      </c>
    </row>
    <row r="162" spans="1:10" x14ac:dyDescent="0.3">
      <c r="A162" s="263" t="s">
        <v>51</v>
      </c>
      <c r="B162" s="263"/>
      <c r="C162" s="263"/>
      <c r="D162" s="171" t="e">
        <f>ROUND(SUM(E151:E154)/COUNT(E151:E154),2)</f>
        <v>#DIV/0!</v>
      </c>
    </row>
    <row r="163" spans="1:10" x14ac:dyDescent="0.3">
      <c r="A163" s="147"/>
      <c r="B163" s="147"/>
      <c r="C163" s="147"/>
      <c r="D163" s="170"/>
    </row>
    <row r="165" spans="1:10" x14ac:dyDescent="0.3">
      <c r="A165" s="264" t="s">
        <v>139</v>
      </c>
      <c r="B165" s="265"/>
      <c r="C165" s="265"/>
      <c r="D165" s="265"/>
      <c r="E165" s="265"/>
      <c r="F165" s="265"/>
      <c r="G165" s="148"/>
      <c r="H165" s="148"/>
      <c r="I165" s="169"/>
      <c r="J165" s="169"/>
    </row>
    <row r="166" spans="1:10" x14ac:dyDescent="0.3">
      <c r="A166" s="148"/>
      <c r="B166" s="148"/>
      <c r="C166" s="148"/>
      <c r="D166" s="148"/>
      <c r="E166" s="148"/>
      <c r="F166" s="148"/>
      <c r="G166" s="148"/>
      <c r="H166" s="148"/>
      <c r="I166" s="169"/>
      <c r="J166" s="169"/>
    </row>
    <row r="168" spans="1:10" x14ac:dyDescent="0.3">
      <c r="A168" s="29" t="s">
        <v>54</v>
      </c>
      <c r="E168" s="168"/>
      <c r="F168" s="30"/>
      <c r="G168" s="144"/>
    </row>
    <row r="169" spans="1:10" x14ac:dyDescent="0.3">
      <c r="A169" s="152"/>
      <c r="B169"/>
      <c r="C169"/>
      <c r="D169"/>
      <c r="E169"/>
      <c r="F169"/>
      <c r="G169"/>
      <c r="H169"/>
    </row>
    <row r="170" spans="1:10" x14ac:dyDescent="0.3">
      <c r="B170" s="149"/>
      <c r="C170" s="149"/>
      <c r="E170" s="167"/>
      <c r="F170" s="150" t="s">
        <v>55</v>
      </c>
      <c r="H170" s="149"/>
    </row>
    <row r="171" spans="1:10" x14ac:dyDescent="0.3">
      <c r="A171" s="153"/>
      <c r="B171"/>
      <c r="C171"/>
      <c r="D171"/>
      <c r="E171"/>
      <c r="F171"/>
      <c r="G171"/>
      <c r="H171"/>
    </row>
    <row r="172" spans="1:10" x14ac:dyDescent="0.3">
      <c r="A172" s="153"/>
      <c r="B172"/>
      <c r="C172"/>
      <c r="D172"/>
      <c r="E172"/>
      <c r="F172"/>
      <c r="G172"/>
      <c r="H172"/>
    </row>
    <row r="173" spans="1:10" x14ac:dyDescent="0.3">
      <c r="A173" s="154" t="s">
        <v>78</v>
      </c>
      <c r="B173"/>
      <c r="C173"/>
      <c r="D173"/>
      <c r="E173"/>
      <c r="F173"/>
      <c r="G173"/>
      <c r="H173"/>
    </row>
    <row r="174" spans="1:10" x14ac:dyDescent="0.3">
      <c r="A174" s="66" t="s">
        <v>74</v>
      </c>
      <c r="B174" s="266" t="s">
        <v>140</v>
      </c>
      <c r="C174" s="266"/>
      <c r="D174" s="266"/>
      <c r="E174" s="266"/>
      <c r="F174" s="266"/>
      <c r="G174" s="266"/>
      <c r="H174" s="266"/>
    </row>
    <row r="175" spans="1:10" x14ac:dyDescent="0.3">
      <c r="A175" s="67" t="s">
        <v>53</v>
      </c>
      <c r="B175" s="266" t="s">
        <v>141</v>
      </c>
      <c r="C175" s="266"/>
      <c r="D175" s="266"/>
      <c r="E175" s="266"/>
      <c r="F175" s="266"/>
      <c r="G175" s="266"/>
      <c r="H175" s="266"/>
    </row>
    <row r="176" spans="1:10" x14ac:dyDescent="0.3">
      <c r="A176" s="122"/>
      <c r="B176" s="122"/>
      <c r="C176" s="122"/>
      <c r="D176" s="122"/>
      <c r="E176" s="166"/>
      <c r="F176" s="122"/>
      <c r="H176" s="122"/>
    </row>
    <row r="177" spans="1:10" x14ac:dyDescent="0.3">
      <c r="A177" s="24"/>
      <c r="B177" s="24"/>
      <c r="C177" s="24"/>
      <c r="D177" s="24"/>
      <c r="E177" s="165"/>
      <c r="F177" s="24"/>
      <c r="G177" s="61"/>
      <c r="H177" s="24"/>
      <c r="I177" s="135" t="s">
        <v>127</v>
      </c>
      <c r="J177" s="125" t="s">
        <v>46</v>
      </c>
    </row>
  </sheetData>
  <mergeCells count="126">
    <mergeCell ref="A151:A154"/>
    <mergeCell ref="G151:H151"/>
    <mergeCell ref="G152:H152"/>
    <mergeCell ref="G153:H153"/>
    <mergeCell ref="G154:H154"/>
    <mergeCell ref="A156:D156"/>
    <mergeCell ref="A165:F165"/>
    <mergeCell ref="B174:H174"/>
    <mergeCell ref="B175:H175"/>
    <mergeCell ref="A157:D157"/>
    <mergeCell ref="A158:C158"/>
    <mergeCell ref="A159:C159"/>
    <mergeCell ref="A160:C160"/>
    <mergeCell ref="A161:C161"/>
    <mergeCell ref="A162:C162"/>
    <mergeCell ref="A143:A146"/>
    <mergeCell ref="G143:H143"/>
    <mergeCell ref="G144:H144"/>
    <mergeCell ref="G145:H145"/>
    <mergeCell ref="G146:H146"/>
    <mergeCell ref="A147:A150"/>
    <mergeCell ref="G147:H147"/>
    <mergeCell ref="G148:H148"/>
    <mergeCell ref="G149:H149"/>
    <mergeCell ref="G150:H150"/>
    <mergeCell ref="A132:B132"/>
    <mergeCell ref="C132:H132"/>
    <mergeCell ref="A134:B134"/>
    <mergeCell ref="C134:H134"/>
    <mergeCell ref="A135:B135"/>
    <mergeCell ref="C135:H135"/>
    <mergeCell ref="A137:H137"/>
    <mergeCell ref="G138:H138"/>
    <mergeCell ref="A139:A142"/>
    <mergeCell ref="G139:H139"/>
    <mergeCell ref="G140:H140"/>
    <mergeCell ref="G141:H141"/>
    <mergeCell ref="G142:H142"/>
    <mergeCell ref="A100:C100"/>
    <mergeCell ref="A101:C101"/>
    <mergeCell ref="A102:C102"/>
    <mergeCell ref="A105:F105"/>
    <mergeCell ref="B114:H114"/>
    <mergeCell ref="B115:H115"/>
    <mergeCell ref="A120:H120"/>
    <mergeCell ref="A128:H128"/>
    <mergeCell ref="A131:B131"/>
    <mergeCell ref="C131:H131"/>
    <mergeCell ref="A91:A94"/>
    <mergeCell ref="G91:H91"/>
    <mergeCell ref="G92:H92"/>
    <mergeCell ref="G93:H93"/>
    <mergeCell ref="G94:H94"/>
    <mergeCell ref="A96:D96"/>
    <mergeCell ref="A97:D97"/>
    <mergeCell ref="A98:C98"/>
    <mergeCell ref="A99:C99"/>
    <mergeCell ref="A83:A86"/>
    <mergeCell ref="G83:H83"/>
    <mergeCell ref="G84:H84"/>
    <mergeCell ref="G85:H85"/>
    <mergeCell ref="G86:H86"/>
    <mergeCell ref="A87:A90"/>
    <mergeCell ref="G87:H87"/>
    <mergeCell ref="G88:H88"/>
    <mergeCell ref="G89:H89"/>
    <mergeCell ref="G90:H90"/>
    <mergeCell ref="A75:B75"/>
    <mergeCell ref="C75:H75"/>
    <mergeCell ref="A77:H77"/>
    <mergeCell ref="G78:H78"/>
    <mergeCell ref="A79:A82"/>
    <mergeCell ref="G79:H79"/>
    <mergeCell ref="G80:H80"/>
    <mergeCell ref="G81:H81"/>
    <mergeCell ref="G82:H82"/>
    <mergeCell ref="B56:H56"/>
    <mergeCell ref="A60:H60"/>
    <mergeCell ref="A68:H68"/>
    <mergeCell ref="A71:B71"/>
    <mergeCell ref="C71:H71"/>
    <mergeCell ref="A72:B72"/>
    <mergeCell ref="C72:H72"/>
    <mergeCell ref="A74:B74"/>
    <mergeCell ref="C74:H74"/>
    <mergeCell ref="A37:D37"/>
    <mergeCell ref="A38:D38"/>
    <mergeCell ref="A39:C39"/>
    <mergeCell ref="A40:C40"/>
    <mergeCell ref="A41:C41"/>
    <mergeCell ref="A42:C42"/>
    <mergeCell ref="A43:C43"/>
    <mergeCell ref="A46:F46"/>
    <mergeCell ref="B55:H55"/>
    <mergeCell ref="A28:A31"/>
    <mergeCell ref="G28:H28"/>
    <mergeCell ref="G29:H29"/>
    <mergeCell ref="G30:H30"/>
    <mergeCell ref="G31:H31"/>
    <mergeCell ref="A32:A35"/>
    <mergeCell ref="G32:H32"/>
    <mergeCell ref="G33:H33"/>
    <mergeCell ref="G34:H34"/>
    <mergeCell ref="G35:H35"/>
    <mergeCell ref="A18:H18"/>
    <mergeCell ref="G19:H19"/>
    <mergeCell ref="A20:A23"/>
    <mergeCell ref="G20:H20"/>
    <mergeCell ref="G21:H21"/>
    <mergeCell ref="G22:H22"/>
    <mergeCell ref="G23:H23"/>
    <mergeCell ref="A24:A27"/>
    <mergeCell ref="G24:H24"/>
    <mergeCell ref="G25:H25"/>
    <mergeCell ref="G26:H26"/>
    <mergeCell ref="G27:H27"/>
    <mergeCell ref="A1:H1"/>
    <mergeCell ref="A9:H9"/>
    <mergeCell ref="A12:B12"/>
    <mergeCell ref="C12:H12"/>
    <mergeCell ref="A13:B13"/>
    <mergeCell ref="C13:H13"/>
    <mergeCell ref="A15:B15"/>
    <mergeCell ref="C15:H15"/>
    <mergeCell ref="A16:B16"/>
    <mergeCell ref="C16:H16"/>
  </mergeCells>
  <dataValidations count="1">
    <dataValidation type="list" allowBlank="1" showInputMessage="1" showErrorMessage="1" sqref="F20:F35 F79:F94 F139:F154">
      <formula1>$I$1:$I$3</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
  <sheetViews>
    <sheetView zoomScale="90" zoomScaleNormal="90" zoomScaleSheetLayoutView="85" workbookViewId="0">
      <selection activeCell="M34" sqref="M34"/>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83" t="s">
        <v>174</v>
      </c>
      <c r="B2" s="283"/>
      <c r="C2" s="283"/>
      <c r="D2" s="283"/>
      <c r="E2" s="283"/>
      <c r="F2" s="283"/>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02" t="s">
        <v>11</v>
      </c>
      <c r="B11" s="302"/>
      <c r="C11" s="302"/>
      <c r="D11" s="302"/>
      <c r="E11" s="302"/>
      <c r="F11" s="302"/>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4" t="s">
        <v>0</v>
      </c>
      <c r="B14" s="305"/>
      <c r="C14" s="305"/>
      <c r="D14" s="305"/>
      <c r="E14" s="305"/>
      <c r="F14" s="305"/>
      <c r="G14" s="5"/>
      <c r="H14" s="5"/>
      <c r="I14" s="5"/>
      <c r="J14" s="5"/>
      <c r="K14" s="5"/>
      <c r="L14" s="5"/>
      <c r="M14" s="5"/>
      <c r="N14" s="5"/>
      <c r="O14" s="6"/>
      <c r="P14" s="6"/>
      <c r="Q14" s="6"/>
      <c r="R14" s="6"/>
    </row>
    <row r="15" spans="1:18" ht="20.25" customHeight="1" x14ac:dyDescent="0.4">
      <c r="A15" s="14" t="s">
        <v>1</v>
      </c>
      <c r="B15" s="305"/>
      <c r="C15" s="305"/>
      <c r="D15" s="305"/>
      <c r="E15" s="305"/>
      <c r="F15" s="305"/>
      <c r="G15" s="5"/>
      <c r="H15" s="5"/>
      <c r="I15" s="5"/>
      <c r="J15" s="5"/>
      <c r="K15" s="5"/>
      <c r="L15" s="5"/>
      <c r="M15" s="5"/>
      <c r="N15" s="5"/>
      <c r="O15" s="6"/>
      <c r="P15" s="6"/>
      <c r="Q15" s="6"/>
      <c r="R15" s="6"/>
    </row>
    <row r="16" spans="1:18" x14ac:dyDescent="0.25">
      <c r="A16" s="3"/>
      <c r="B16" s="3"/>
      <c r="C16" s="3"/>
      <c r="D16" s="3"/>
      <c r="E16" s="3"/>
      <c r="F16" s="3"/>
    </row>
    <row r="17" spans="1:16" ht="77.25" customHeight="1" thickBot="1" x14ac:dyDescent="0.3">
      <c r="A17" s="306" t="s">
        <v>173</v>
      </c>
      <c r="B17" s="306"/>
      <c r="C17" s="306"/>
      <c r="D17" s="306"/>
      <c r="E17" s="306"/>
      <c r="F17" s="306"/>
      <c r="G17" s="7"/>
      <c r="H17" s="7"/>
      <c r="I17" s="7"/>
      <c r="J17" s="7"/>
      <c r="K17" s="7"/>
      <c r="L17" s="7"/>
      <c r="M17" s="7"/>
      <c r="N17" s="7"/>
      <c r="O17" s="7"/>
      <c r="P17" s="7"/>
    </row>
    <row r="18" spans="1:16" ht="70.5" customHeight="1" thickBot="1" x14ac:dyDescent="0.3">
      <c r="A18" s="21" t="s">
        <v>22</v>
      </c>
      <c r="B18" s="15" t="s">
        <v>18</v>
      </c>
      <c r="C18" s="15" t="s">
        <v>19</v>
      </c>
      <c r="D18" s="303" t="s">
        <v>13</v>
      </c>
      <c r="E18" s="304"/>
      <c r="F18" s="15" t="s">
        <v>10</v>
      </c>
      <c r="G18" s="8"/>
      <c r="H18" s="8"/>
      <c r="I18" s="8"/>
      <c r="J18" s="8"/>
      <c r="K18" s="8"/>
      <c r="L18" s="8"/>
      <c r="M18" s="8"/>
      <c r="N18" s="8"/>
      <c r="O18" s="7"/>
      <c r="P18" s="7"/>
    </row>
    <row r="19" spans="1:16" ht="18.95" customHeight="1" x14ac:dyDescent="0.25">
      <c r="A19" s="276" t="s">
        <v>34</v>
      </c>
      <c r="B19" s="16" t="s">
        <v>7</v>
      </c>
      <c r="C19" s="16">
        <v>5</v>
      </c>
      <c r="D19" s="279" t="s">
        <v>35</v>
      </c>
      <c r="E19" s="280"/>
      <c r="F19" s="291" t="s">
        <v>26</v>
      </c>
      <c r="G19" s="22"/>
      <c r="H19" s="22"/>
      <c r="I19" s="22"/>
      <c r="J19" s="22"/>
      <c r="K19" s="22"/>
      <c r="L19" s="22"/>
      <c r="M19" s="22"/>
      <c r="N19" s="22"/>
      <c r="O19" s="7"/>
      <c r="P19" s="7"/>
    </row>
    <row r="20" spans="1:16" ht="18.95" customHeight="1" x14ac:dyDescent="0.25">
      <c r="A20" s="277"/>
      <c r="B20" s="17" t="s">
        <v>8</v>
      </c>
      <c r="C20" s="17">
        <v>10</v>
      </c>
      <c r="D20" s="289" t="s">
        <v>27</v>
      </c>
      <c r="E20" s="290"/>
      <c r="F20" s="292"/>
      <c r="G20" s="22"/>
      <c r="H20" s="22"/>
      <c r="I20" s="22"/>
      <c r="J20" s="22"/>
      <c r="K20" s="22"/>
      <c r="L20" s="22"/>
      <c r="M20" s="22"/>
      <c r="N20" s="22"/>
      <c r="O20" s="7"/>
      <c r="P20" s="7"/>
    </row>
    <row r="21" spans="1:16" ht="18.95" customHeight="1" thickBot="1" x14ac:dyDescent="0.3">
      <c r="A21" s="278"/>
      <c r="B21" s="18" t="s">
        <v>9</v>
      </c>
      <c r="C21" s="18">
        <v>15</v>
      </c>
      <c r="D21" s="267" t="s">
        <v>28</v>
      </c>
      <c r="E21" s="268"/>
      <c r="F21" s="293"/>
      <c r="G21" s="22"/>
      <c r="H21" s="22"/>
      <c r="I21" s="22"/>
      <c r="J21" s="22"/>
      <c r="K21" s="22"/>
      <c r="L21" s="22"/>
      <c r="M21" s="22"/>
      <c r="N21" s="22"/>
      <c r="O21" s="7"/>
      <c r="P21" s="7"/>
    </row>
    <row r="22" spans="1:16" ht="18.95" customHeight="1" x14ac:dyDescent="0.25">
      <c r="A22" s="286" t="s">
        <v>32</v>
      </c>
      <c r="B22" s="16" t="s">
        <v>7</v>
      </c>
      <c r="C22" s="16">
        <v>5</v>
      </c>
      <c r="D22" s="279" t="s">
        <v>36</v>
      </c>
      <c r="E22" s="280"/>
      <c r="F22" s="269" t="s">
        <v>37</v>
      </c>
      <c r="G22" s="22"/>
      <c r="H22" s="22"/>
      <c r="I22" s="22"/>
      <c r="J22" s="22"/>
      <c r="K22" s="22"/>
      <c r="L22" s="22"/>
      <c r="M22" s="22"/>
      <c r="N22" s="22"/>
      <c r="O22" s="7"/>
      <c r="P22" s="7"/>
    </row>
    <row r="23" spans="1:16" ht="18.95" customHeight="1" x14ac:dyDescent="0.25">
      <c r="A23" s="287"/>
      <c r="B23" s="17" t="s">
        <v>8</v>
      </c>
      <c r="C23" s="17">
        <v>10</v>
      </c>
      <c r="D23" s="289" t="s">
        <v>38</v>
      </c>
      <c r="E23" s="290"/>
      <c r="F23" s="270"/>
      <c r="G23" s="22"/>
      <c r="H23" s="22"/>
      <c r="I23" s="22"/>
      <c r="J23" s="22"/>
      <c r="K23" s="22"/>
      <c r="L23" s="22"/>
      <c r="M23" s="22"/>
      <c r="N23" s="22"/>
      <c r="O23" s="7"/>
      <c r="P23" s="7"/>
    </row>
    <row r="24" spans="1:16" ht="18.95" customHeight="1" thickBot="1" x14ac:dyDescent="0.3">
      <c r="A24" s="288"/>
      <c r="B24" s="18" t="s">
        <v>9</v>
      </c>
      <c r="C24" s="18">
        <v>15</v>
      </c>
      <c r="D24" s="267" t="s">
        <v>39</v>
      </c>
      <c r="E24" s="268"/>
      <c r="F24" s="270"/>
      <c r="G24" s="22"/>
      <c r="H24" s="22"/>
      <c r="I24" s="22"/>
      <c r="J24" s="22"/>
      <c r="K24" s="22"/>
      <c r="L24" s="22"/>
      <c r="M24" s="22"/>
      <c r="N24" s="22"/>
      <c r="O24" s="7"/>
      <c r="P24" s="7"/>
    </row>
    <row r="25" spans="1:16" ht="18.95" customHeight="1" x14ac:dyDescent="0.25">
      <c r="A25" s="286" t="s">
        <v>40</v>
      </c>
      <c r="B25" s="16" t="s">
        <v>7</v>
      </c>
      <c r="C25" s="16">
        <v>5</v>
      </c>
      <c r="D25" s="279" t="s">
        <v>41</v>
      </c>
      <c r="E25" s="280"/>
      <c r="F25" s="270"/>
      <c r="G25" s="22"/>
      <c r="H25" s="22"/>
      <c r="I25" s="22"/>
      <c r="J25" s="22"/>
      <c r="K25" s="22"/>
      <c r="L25" s="22"/>
      <c r="M25" s="22"/>
      <c r="N25" s="22"/>
      <c r="O25" s="7"/>
      <c r="P25" s="7"/>
    </row>
    <row r="26" spans="1:16" ht="18.95" customHeight="1" x14ac:dyDescent="0.25">
      <c r="A26" s="287"/>
      <c r="B26" s="17" t="s">
        <v>8</v>
      </c>
      <c r="C26" s="17">
        <v>10</v>
      </c>
      <c r="D26" s="289" t="s">
        <v>42</v>
      </c>
      <c r="E26" s="290"/>
      <c r="F26" s="270"/>
      <c r="G26" s="22"/>
      <c r="H26" s="22"/>
      <c r="I26" s="22"/>
      <c r="J26" s="22"/>
      <c r="K26" s="22"/>
      <c r="L26" s="22"/>
      <c r="M26" s="22"/>
      <c r="N26" s="22"/>
      <c r="O26" s="7"/>
      <c r="P26" s="7"/>
    </row>
    <row r="27" spans="1:16" ht="18.95" customHeight="1" thickBot="1" x14ac:dyDescent="0.3">
      <c r="A27" s="288"/>
      <c r="B27" s="18" t="s">
        <v>9</v>
      </c>
      <c r="C27" s="18">
        <v>15</v>
      </c>
      <c r="D27" s="267" t="s">
        <v>43</v>
      </c>
      <c r="E27" s="268"/>
      <c r="F27" s="271"/>
      <c r="G27" s="22"/>
      <c r="H27" s="22"/>
      <c r="I27" s="22"/>
      <c r="J27" s="22"/>
      <c r="K27" s="22"/>
      <c r="L27" s="22"/>
      <c r="M27" s="22"/>
      <c r="N27" s="22"/>
      <c r="O27" s="7"/>
      <c r="P27" s="7"/>
    </row>
    <row r="28" spans="1:16" x14ac:dyDescent="0.25">
      <c r="A28" s="12"/>
      <c r="B28" s="12"/>
      <c r="C28" s="12"/>
      <c r="D28" s="12"/>
      <c r="E28" s="12"/>
      <c r="F28" s="12"/>
      <c r="G28" s="7"/>
      <c r="H28" s="7"/>
      <c r="I28" s="7"/>
      <c r="J28" s="7"/>
      <c r="K28" s="7"/>
      <c r="L28" s="7"/>
      <c r="M28" s="7"/>
      <c r="N28" s="7"/>
      <c r="O28" s="7"/>
      <c r="P28" s="7"/>
    </row>
    <row r="29" spans="1:16" ht="181.9" customHeight="1" x14ac:dyDescent="0.25">
      <c r="A29" s="294" t="s">
        <v>176</v>
      </c>
      <c r="B29" s="295"/>
      <c r="C29" s="295"/>
      <c r="D29" s="295"/>
      <c r="E29" s="295"/>
      <c r="F29" s="295"/>
      <c r="G29" s="7"/>
      <c r="H29" s="7"/>
      <c r="I29" s="7"/>
      <c r="J29" s="7"/>
      <c r="K29" s="7"/>
      <c r="L29" s="7"/>
      <c r="M29" s="7"/>
      <c r="N29" s="7"/>
      <c r="O29" s="7"/>
      <c r="P29" s="7"/>
    </row>
    <row r="30" spans="1:16" ht="30" customHeight="1" thickBot="1" x14ac:dyDescent="0.3">
      <c r="A30" s="296" t="s">
        <v>17</v>
      </c>
      <c r="B30" s="297"/>
      <c r="C30" s="297"/>
      <c r="D30" s="297"/>
      <c r="E30" s="297"/>
      <c r="F30" s="297"/>
      <c r="G30" s="7"/>
      <c r="H30" s="7"/>
      <c r="I30" s="7"/>
      <c r="J30" s="7"/>
      <c r="K30" s="7"/>
      <c r="L30" s="7"/>
      <c r="M30" s="7"/>
      <c r="N30" s="7"/>
      <c r="O30" s="7"/>
      <c r="P30" s="7"/>
    </row>
    <row r="31" spans="1:16" ht="33" customHeight="1" x14ac:dyDescent="0.25">
      <c r="A31" s="281" t="s">
        <v>175</v>
      </c>
      <c r="B31" s="282"/>
      <c r="C31" s="298">
        <f>SUM('Podrobný rozpočet projektu '!G22)</f>
        <v>0</v>
      </c>
      <c r="D31" s="299"/>
      <c r="E31" s="299"/>
      <c r="F31" s="299"/>
      <c r="G31" s="7"/>
      <c r="H31" s="13" t="e">
        <f>C31+#REF!</f>
        <v>#REF!</v>
      </c>
      <c r="I31" s="7" t="e">
        <f>C31/H31</f>
        <v>#REF!</v>
      </c>
      <c r="J31" s="7"/>
      <c r="K31" s="7"/>
      <c r="L31" s="7"/>
      <c r="M31" s="7"/>
      <c r="N31" s="7"/>
      <c r="O31" s="7"/>
      <c r="P31" s="7"/>
    </row>
    <row r="32" spans="1:16" ht="34.15" customHeight="1" thickBot="1" x14ac:dyDescent="0.3">
      <c r="A32" s="284" t="s">
        <v>29</v>
      </c>
      <c r="B32" s="285"/>
      <c r="C32" s="300"/>
      <c r="D32" s="301"/>
      <c r="E32" s="301"/>
      <c r="F32" s="301"/>
      <c r="G32" s="7"/>
      <c r="H32" s="7"/>
      <c r="I32" s="7" t="e">
        <f>#REF!/H31</f>
        <v>#REF!</v>
      </c>
      <c r="J32" s="7"/>
      <c r="K32" s="7"/>
      <c r="L32" s="7"/>
      <c r="M32" s="7"/>
      <c r="N32" s="7"/>
      <c r="O32" s="7"/>
      <c r="P32" s="7"/>
    </row>
    <row r="33" spans="1:16" ht="33" customHeight="1" thickBot="1" x14ac:dyDescent="0.3">
      <c r="A33" s="272" t="s">
        <v>16</v>
      </c>
      <c r="B33" s="273"/>
      <c r="C33" s="274" t="e">
        <f>(C31/C32)</f>
        <v>#DIV/0!</v>
      </c>
      <c r="D33" s="275"/>
      <c r="E33" s="275"/>
      <c r="F33" s="275"/>
      <c r="G33" s="7"/>
      <c r="H33" s="7"/>
      <c r="I33" s="7"/>
      <c r="J33" s="7"/>
      <c r="K33" s="7"/>
      <c r="L33" s="7"/>
      <c r="M33" s="7"/>
      <c r="N33" s="7"/>
      <c r="O33" s="7"/>
      <c r="P33" s="7"/>
    </row>
    <row r="34" spans="1:16" ht="30.75" customHeight="1" thickBot="1" x14ac:dyDescent="0.3">
      <c r="A34" s="284" t="s">
        <v>44</v>
      </c>
      <c r="B34" s="285"/>
      <c r="C34" s="307"/>
      <c r="D34" s="308"/>
      <c r="E34" s="308"/>
      <c r="F34" s="308"/>
      <c r="G34" s="7"/>
      <c r="H34" s="7"/>
      <c r="I34" s="7"/>
      <c r="J34" s="7"/>
      <c r="K34" s="7"/>
      <c r="L34" s="7"/>
      <c r="M34" s="7"/>
      <c r="N34" s="7"/>
      <c r="O34" s="7"/>
      <c r="P34" s="7"/>
    </row>
    <row r="35" spans="1:16" ht="27.75" customHeight="1" thickBot="1" x14ac:dyDescent="0.3">
      <c r="A35" s="272" t="s">
        <v>16</v>
      </c>
      <c r="B35" s="273"/>
      <c r="C35" s="274" t="e">
        <f>C31/C34</f>
        <v>#DIV/0!</v>
      </c>
      <c r="D35" s="275"/>
      <c r="E35" s="275"/>
      <c r="F35" s="275"/>
      <c r="G35" s="7"/>
      <c r="H35" s="7"/>
      <c r="I35" s="7"/>
      <c r="J35" s="7"/>
      <c r="K35" s="7"/>
      <c r="L35" s="7"/>
      <c r="M35" s="7"/>
      <c r="N35" s="7"/>
      <c r="O35" s="7"/>
      <c r="P35" s="7"/>
    </row>
    <row r="36" spans="1:16" ht="15.75" customHeight="1" x14ac:dyDescent="0.25">
      <c r="E36" s="4"/>
      <c r="F36" s="4"/>
    </row>
    <row r="37" spans="1:16" ht="15.75" customHeight="1" x14ac:dyDescent="0.25">
      <c r="E37" s="11"/>
      <c r="F37" s="11"/>
    </row>
    <row r="38" spans="1:16" ht="15.75" customHeight="1" x14ac:dyDescent="0.25">
      <c r="B38" s="2"/>
      <c r="C38" s="2"/>
      <c r="D38" s="2"/>
      <c r="E38" s="11"/>
      <c r="F38" s="11"/>
      <c r="G38" s="2"/>
      <c r="H38" s="2"/>
      <c r="I38" s="2"/>
      <c r="J38" s="2"/>
      <c r="K38" s="2"/>
    </row>
    <row r="39" spans="1:16" ht="15.75" x14ac:dyDescent="0.25">
      <c r="A39" s="19"/>
      <c r="B39" s="68"/>
      <c r="C39" s="309"/>
      <c r="D39" s="309"/>
      <c r="E39" s="309"/>
      <c r="F39" s="309"/>
      <c r="G39" s="2"/>
      <c r="H39" s="2"/>
      <c r="I39" s="2"/>
      <c r="J39" s="2"/>
      <c r="K39" s="2"/>
    </row>
    <row r="40" spans="1:16" ht="15.75" x14ac:dyDescent="0.25">
      <c r="A40" s="20"/>
      <c r="B40" s="20"/>
      <c r="C40" s="20"/>
      <c r="D40" s="20"/>
      <c r="E40" s="20"/>
      <c r="F40" s="20"/>
    </row>
  </sheetData>
  <sheetProtection formatCells="0" selectLockedCells="1"/>
  <mergeCells count="33">
    <mergeCell ref="A34:B34"/>
    <mergeCell ref="C34:F34"/>
    <mergeCell ref="A35:B35"/>
    <mergeCell ref="C35:F35"/>
    <mergeCell ref="C39:F39"/>
    <mergeCell ref="A11:F11"/>
    <mergeCell ref="D18:E18"/>
    <mergeCell ref="B14:F14"/>
    <mergeCell ref="B15:F15"/>
    <mergeCell ref="A17:F17"/>
    <mergeCell ref="A2:F2"/>
    <mergeCell ref="A32:B32"/>
    <mergeCell ref="D27:E27"/>
    <mergeCell ref="D25:E25"/>
    <mergeCell ref="A25:A27"/>
    <mergeCell ref="D26:E26"/>
    <mergeCell ref="F19:F21"/>
    <mergeCell ref="D20:E20"/>
    <mergeCell ref="D21:E21"/>
    <mergeCell ref="A22:A24"/>
    <mergeCell ref="D22:E22"/>
    <mergeCell ref="D23:E23"/>
    <mergeCell ref="A29:F29"/>
    <mergeCell ref="A30:F30"/>
    <mergeCell ref="C31:F31"/>
    <mergeCell ref="C32:F32"/>
    <mergeCell ref="D24:E24"/>
    <mergeCell ref="F22:F27"/>
    <mergeCell ref="A33:B33"/>
    <mergeCell ref="C33:F33"/>
    <mergeCell ref="A19:A21"/>
    <mergeCell ref="D19:E19"/>
    <mergeCell ref="A31:B31"/>
  </mergeCells>
  <conditionalFormatting sqref="C31:F31">
    <cfRule type="containsText" dxfId="0" priority="1" operator="containsText" text="zvoľte status DPH">
      <formula>NOT(ISERROR(SEARCH("zvoľte status DPH",C31)))</formula>
    </cfRule>
  </conditionalFormatting>
  <pageMargins left="0.7" right="0.7" top="0.75" bottom="0.75" header="0.3" footer="0.3"/>
  <pageSetup paperSize="9" scale="6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 </vt:lpstr>
      <vt:lpstr>Prieskum trhu</vt:lpstr>
      <vt:lpstr>Value for Money</vt:lpstr>
      <vt:lpstr>'Podrobný rozpočet projektu '!Oblasť_tlače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2020-09-04T12:27:44Z</cp:lastPrinted>
  <dcterms:created xsi:type="dcterms:W3CDTF">2015-05-13T12:53:37Z</dcterms:created>
  <dcterms:modified xsi:type="dcterms:W3CDTF">2022-04-05T13:17:14Z</dcterms:modified>
</cp:coreProperties>
</file>