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lekova2728387\Desktop\zverejnenie zmluvy\"/>
    </mc:Choice>
  </mc:AlternateContent>
  <bookViews>
    <workbookView xWindow="0" yWindow="0" windowWidth="28800" windowHeight="11835"/>
  </bookViews>
  <sheets>
    <sheet name="PRP prijímateľ" sheetId="8" r:id="rId1"/>
    <sheet name="PRP partner prijímateľa " sheetId="14" r:id="rId2"/>
    <sheet name="PRP konsolidovaný" sheetId="9" r:id="rId3"/>
    <sheet name="Výpočet pro-rata" sheetId="15" r:id="rId4"/>
  </sheets>
  <definedNames>
    <definedName name="ghghjgh" localSheetId="2">#REF!</definedName>
    <definedName name="ghghjgh" localSheetId="1">#REF!</definedName>
    <definedName name="ghghjgh" localSheetId="0">#REF!</definedName>
    <definedName name="ghghjgh">#REF!</definedName>
    <definedName name="hjkz" localSheetId="2">#REF!</definedName>
    <definedName name="hjkz" localSheetId="1">#REF!</definedName>
    <definedName name="hjkz" localSheetId="0">#REF!</definedName>
    <definedName name="hjkz">#REF!</definedName>
  </definedNames>
  <calcPr calcId="152511"/>
</workbook>
</file>

<file path=xl/calcChain.xml><?xml version="1.0" encoding="utf-8"?>
<calcChain xmlns="http://schemas.openxmlformats.org/spreadsheetml/2006/main">
  <c r="D34" i="14" l="1"/>
  <c r="D40" i="14"/>
  <c r="D27" i="14"/>
  <c r="C45" i="14" s="1"/>
  <c r="D41" i="14" l="1"/>
  <c r="C46" i="14" s="1"/>
  <c r="C47" i="14" s="1"/>
  <c r="D38" i="8"/>
  <c r="D32" i="8"/>
  <c r="D25" i="8"/>
  <c r="C43" i="8" s="1"/>
  <c r="C45" i="8" l="1"/>
  <c r="D42" i="14"/>
  <c r="D39" i="8"/>
  <c r="C44" i="8" s="1"/>
  <c r="D40" i="8" l="1"/>
  <c r="F39" i="9"/>
  <c r="F38" i="9"/>
  <c r="F37" i="9"/>
  <c r="F36" i="9"/>
  <c r="F32" i="9"/>
  <c r="F33" i="9"/>
  <c r="F31" i="9"/>
  <c r="F20" i="9"/>
  <c r="F21" i="9"/>
  <c r="F22" i="9"/>
  <c r="F23" i="9"/>
  <c r="F24" i="9"/>
  <c r="F25" i="9"/>
  <c r="F26" i="9"/>
  <c r="F19" i="9"/>
  <c r="F27" i="9" l="1"/>
  <c r="F45" i="9" s="1"/>
  <c r="E34" i="14"/>
  <c r="E40" i="14" l="1"/>
  <c r="E41" i="14" s="1"/>
  <c r="D46" i="14" s="1"/>
  <c r="E27" i="14"/>
  <c r="D45" i="14" s="1"/>
  <c r="D47" i="14" l="1"/>
  <c r="K25" i="15" s="1"/>
  <c r="E46" i="14"/>
  <c r="E42" i="14"/>
  <c r="I25" i="15" l="1"/>
  <c r="I28" i="15" s="1"/>
  <c r="J25" i="15"/>
  <c r="J30" i="15"/>
  <c r="J26" i="15"/>
  <c r="J27" i="15"/>
  <c r="J28" i="15"/>
  <c r="K27" i="15"/>
  <c r="K28" i="15"/>
  <c r="K30" i="15"/>
  <c r="K26" i="15"/>
  <c r="I27" i="15"/>
  <c r="F40" i="9"/>
  <c r="F34" i="9"/>
  <c r="I26" i="15" l="1"/>
  <c r="I30" i="15"/>
  <c r="K31" i="15"/>
  <c r="K29" i="15"/>
  <c r="I29" i="15"/>
  <c r="J31" i="15"/>
  <c r="J29" i="15"/>
  <c r="F41" i="9"/>
  <c r="I31" i="15" l="1"/>
  <c r="F46" i="9"/>
  <c r="F47" i="9" s="1"/>
  <c r="F42" i="9"/>
  <c r="E25" i="8" l="1"/>
  <c r="D43" i="8" s="1"/>
  <c r="E32" i="8"/>
  <c r="E38" i="8"/>
  <c r="D45" i="8" l="1"/>
  <c r="E39" i="8"/>
  <c r="D44" i="8" s="1"/>
  <c r="E44" i="8" s="1"/>
  <c r="K12" i="15" l="1"/>
  <c r="J12" i="15"/>
  <c r="I12" i="15"/>
  <c r="E40" i="8"/>
  <c r="I17" i="15" l="1"/>
  <c r="J13" i="15"/>
  <c r="K17" i="15"/>
  <c r="K13" i="15"/>
  <c r="K15" i="15"/>
  <c r="K39" i="15" s="1"/>
  <c r="K14" i="15"/>
  <c r="K38" i="15" s="1"/>
  <c r="J17" i="15" l="1"/>
  <c r="I14" i="15"/>
  <c r="I38" i="15" s="1"/>
  <c r="I13" i="15"/>
  <c r="I37" i="15" s="1"/>
  <c r="J15" i="15"/>
  <c r="J39" i="15" s="1"/>
  <c r="I15" i="15"/>
  <c r="I39" i="15" s="1"/>
  <c r="J14" i="15"/>
  <c r="J38" i="15" s="1"/>
  <c r="J37" i="15"/>
  <c r="K18" i="15"/>
  <c r="K37" i="15"/>
  <c r="K16" i="15"/>
  <c r="K40" i="15" s="1"/>
  <c r="I18" i="15" l="1"/>
  <c r="I16" i="15"/>
  <c r="I40" i="15" s="1"/>
  <c r="J16" i="15"/>
  <c r="J40" i="15" s="1"/>
  <c r="J18" i="15"/>
</calcChain>
</file>

<file path=xl/comments1.xml><?xml version="1.0" encoding="utf-8"?>
<comments xmlns="http://schemas.openxmlformats.org/spreadsheetml/2006/main">
  <authors>
    <author>Stanislav Rusinko</author>
  </authors>
  <commentList>
    <comment ref="F1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Do komentára rozpočtu je potrebné uviesť krátky popis položky a presný spôsob výpočtu danej položky. Ak daná položka je tvorená súborom/sadou je potrebné rozpísať čo všetko obsahuje daný súbor/sada (jednotlivé parametre/množstvo). 
Pri položkách cestovné náhrady (tuzemské, zahraničné) je potrebné uviesť odhadovaný počet pracovných ciest s výpočtom a počtom osôb v zmysle zákona o cestovných náhradách (283/2002 Z. z.). 
Pri osobných výdavkoch je potrebné uviesť spôsob výpočtu hrubej mzdy resp. celkovej ceny práce, akú dobu bude daná osoba pracovať na projekte a stručný popis práce na projekte. </t>
        </r>
      </text>
    </comment>
  </commentList>
</comments>
</file>

<file path=xl/comments2.xml><?xml version="1.0" encoding="utf-8"?>
<comments xmlns="http://schemas.openxmlformats.org/spreadsheetml/2006/main">
  <authors>
    <author>Stanislav Rusinko</author>
  </authors>
  <commentList>
    <comment ref="F1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Do komentára rozpočtu je potrebné uviesť krátky popis položky a presný spôsob výpočtu danej položky. Ak daná položka je tvorená súborom/sadou je potrebné rozpísať čo všetko obsahuje daný súbor/sada (jednotlivé parametre/množstvo). 
Pri položkách cestovné náhrady (tuzemské, zahraničné) je potrené uviesť odhadovaný počet pracovných ciest s výpočtom a počtom osôb v zmysle zákona o cestovných náhradách (283/2002 Z. z.). 
Pri osobných výdavkoch je potrebné uviesť spôsob výpočtu hrubej mzdy resp. celkovej ceny práce, akú dobu bude daná osoba pracovať na projekte a stručný popis práce na projekte. </t>
        </r>
      </text>
    </comment>
  </commentList>
</comments>
</file>

<file path=xl/sharedStrings.xml><?xml version="1.0" encoding="utf-8"?>
<sst xmlns="http://schemas.openxmlformats.org/spreadsheetml/2006/main" count="208" uniqueCount="95">
  <si>
    <t>Názov projektu:</t>
  </si>
  <si>
    <t>Názov výdavku</t>
  </si>
  <si>
    <t>S P O L U</t>
  </si>
  <si>
    <t xml:space="preserve">Skupina výdavkov  </t>
  </si>
  <si>
    <t>Hlavné aktivity projektu</t>
  </si>
  <si>
    <t>Podporné aktivity projektu</t>
  </si>
  <si>
    <t>SPOLU Podporné aktivity</t>
  </si>
  <si>
    <t>Informovanie a komunikácia</t>
  </si>
  <si>
    <t>518 Ostatné služby</t>
  </si>
  <si>
    <t xml:space="preserve">SPOLU Hlavné aktivity </t>
  </si>
  <si>
    <t xml:space="preserve">Publikovanie článku o projekte </t>
  </si>
  <si>
    <t>Dočasný pútač</t>
  </si>
  <si>
    <t>Stála tabuľa</t>
  </si>
  <si>
    <t>Plagát</t>
  </si>
  <si>
    <t xml:space="preserve">Projektový manažér - zamestnanec v prac. pomere (interné riadenie) </t>
  </si>
  <si>
    <t>521 Mzdové výdavky</t>
  </si>
  <si>
    <r>
      <t xml:space="preserve">Riadenie projektu </t>
    </r>
    <r>
      <rPr>
        <i/>
        <sz val="11"/>
        <rFont val="Times New Roman"/>
        <family val="1"/>
        <charset val="238"/>
      </rPr>
      <t>(riadenie projektu je možné realizovať výlučne len jedným z uvedených spôsobov t.j. výdavky uveďte výlučne len pre jednu vybranú pracovnú pozíciu)</t>
    </r>
  </si>
  <si>
    <t xml:space="preserve">Riadenie projektu SPOLU </t>
  </si>
  <si>
    <t xml:space="preserve">Informovanie a komunikácia SPOLU </t>
  </si>
  <si>
    <t>Sumarizácia</t>
  </si>
  <si>
    <t xml:space="preserve">Projektový manažér - externé riadenie </t>
  </si>
  <si>
    <t>Spolu COV [EUR]</t>
  </si>
  <si>
    <t>Podiel podporných aktivít z hlavných aktivít [%]</t>
  </si>
  <si>
    <t xml:space="preserve">SPOLU </t>
  </si>
  <si>
    <t>Aktivita - Modul</t>
  </si>
  <si>
    <t>SPOLU</t>
  </si>
  <si>
    <t>S P O L U AKTIVITY</t>
  </si>
  <si>
    <t>P. č.</t>
  </si>
  <si>
    <t>Príloha č. 4 Zmluvy o poskytnutí NFP - Rozpočet projektu</t>
  </si>
  <si>
    <t>Podrobný položkovitý rozpis výdavkov rozpočtu projektu (prijímateľ)</t>
  </si>
  <si>
    <t>Podrobný položkovitý rozpis výdavkov rozpočtu projektu (partner prijímateľa)</t>
  </si>
  <si>
    <r>
      <rPr>
        <b/>
        <sz val="11"/>
        <rFont val="Times New Roman"/>
        <family val="1"/>
        <charset val="238"/>
      </rPr>
      <t>Pozn. 1:</t>
    </r>
    <r>
      <rPr>
        <sz val="11"/>
        <rFont val="Times New Roman"/>
        <family val="1"/>
        <charset val="238"/>
      </rPr>
      <t xml:space="preserve"> Počet riadkov tabuľky prijímateľ uvedie podľa potreby.</t>
    </r>
  </si>
  <si>
    <t>Podrobný položkovitý rozpis výdavkov rozpočtu projektu (prijímateľ a partner prijímateľa spolu)</t>
  </si>
  <si>
    <t>Názov partnera prijímateľa:</t>
  </si>
  <si>
    <t>Názov prijímateľa:</t>
  </si>
  <si>
    <t>Schválené celkové oprávnené výdavky bez DPH [EUR]</t>
  </si>
  <si>
    <t>Schválené celkové oprávnené výdavky s DPH [EUR]</t>
  </si>
  <si>
    <t>Poznámka</t>
  </si>
  <si>
    <t xml:space="preserve">Projektový manažér - pracovnoprávny vzťah založený dohodami o prácach vykonávaných mimo pracovného pomeru  (interné riadenie) </t>
  </si>
  <si>
    <t xml:space="preserve">Projektový manažér - pracovnoprávny vzťah založený dohodami o prácach vykonávaných mimo pracovného pomeru (interné riadenie) </t>
  </si>
  <si>
    <t>Pomer MRR:VRR v rámci OP KŽP 2014 - 2020</t>
  </si>
  <si>
    <t>95,81 : 4,19</t>
  </si>
  <si>
    <t>ŠRO</t>
  </si>
  <si>
    <t>Celkové oprávnené výdavky</t>
  </si>
  <si>
    <t>Pro-rata</t>
  </si>
  <si>
    <t>Spolu</t>
  </si>
  <si>
    <t>Zdroje</t>
  </si>
  <si>
    <t>Zdroj EÚ*</t>
  </si>
  <si>
    <t>Národné zdroje</t>
  </si>
  <si>
    <t xml:space="preserve"> ŠRO</t>
  </si>
  <si>
    <t>Ostatné subjekty verejnej správy, VÚC, obec, MVO</t>
  </si>
  <si>
    <t>Súkromný sektor mimo schém štátnej pomoci</t>
  </si>
  <si>
    <t>Štátny rozpočet*</t>
  </si>
  <si>
    <t>Total</t>
  </si>
  <si>
    <t>EÚ</t>
  </si>
  <si>
    <t>ŠR**</t>
  </si>
  <si>
    <t>(95,81 % zo 100,00 %)</t>
  </si>
  <si>
    <t>(85,00 % z 95,81 %)</t>
  </si>
  <si>
    <t>(15,00 % z 95,81 %)</t>
  </si>
  <si>
    <t>(0,00 % z 95,81 %)</t>
  </si>
  <si>
    <t>(4,19 zo 100,00 %)</t>
  </si>
  <si>
    <t>COV</t>
  </si>
  <si>
    <t>*z dôvodu dodržania maximálnej miery financovania zdroja EÚ bolo percento pre zdroj EÚ zaokrúhlené nadol a percento ŠR nahor</t>
  </si>
  <si>
    <t>pro-rata</t>
  </si>
  <si>
    <t>Total kontrola</t>
  </si>
  <si>
    <t xml:space="preserve">**zaokrúhlené nadol </t>
  </si>
  <si>
    <t>(10,00 % z 95,81 %)</t>
  </si>
  <si>
    <t>(5,00 % z 95,81 %)</t>
  </si>
  <si>
    <t>ŠR</t>
  </si>
  <si>
    <t>Total COV</t>
  </si>
  <si>
    <t>Výpočet pro-rata</t>
  </si>
  <si>
    <t>Prijímateľ/partner prijímateľa</t>
  </si>
  <si>
    <t>Prijímateľ</t>
  </si>
  <si>
    <t>Partner prijímateľa</t>
  </si>
  <si>
    <t>Prijímateľ + Partner prijímateľa</t>
  </si>
  <si>
    <t xml:space="preserve">   </t>
  </si>
  <si>
    <t xml:space="preserve">              V prípade, že sú položky rovnaké prijímateľ sčíta výsledné sumy v rámci toho istého riadku.</t>
  </si>
  <si>
    <t>Kód projektu v ITMS2014+:</t>
  </si>
  <si>
    <r>
      <t>Systém financovania výdavku (predfinancovanie/zálohová platba/refundácia)</t>
    </r>
    <r>
      <rPr>
        <b/>
        <vertAlign val="superscript"/>
        <sz val="11"/>
        <rFont val="Calibri"/>
        <family val="2"/>
        <charset val="238"/>
      </rPr>
      <t>4</t>
    </r>
  </si>
  <si>
    <r>
      <rPr>
        <b/>
        <sz val="11"/>
        <rFont val="Times New Roman"/>
        <family val="1"/>
        <charset val="238"/>
      </rPr>
      <t>Pozn. 2:</t>
    </r>
    <r>
      <rPr>
        <sz val="11"/>
        <rFont val="Times New Roman"/>
        <family val="1"/>
        <charset val="238"/>
      </rPr>
      <t xml:space="preserve"> Realizáciu riadenia projektu nie je možné kombinovať viacerými spôsobmi. To znamená, že prijímateľ je povinný vybrať výlučne len jeden typ výdavku vo vzťahu k riadeniu projektu (príslušnú pozíciu projektového manažéra).</t>
    </r>
  </si>
  <si>
    <r>
      <rPr>
        <b/>
        <sz val="11"/>
        <rFont val="Times New Roman"/>
        <family val="1"/>
        <charset val="238"/>
      </rPr>
      <t xml:space="preserve">Pozn. 3: </t>
    </r>
    <r>
      <rPr>
        <sz val="11"/>
        <rFont val="Times New Roman"/>
        <family val="1"/>
        <charset val="238"/>
      </rPr>
      <t xml:space="preserve">Prijímateľ poradové číslo uvádza v nadväznosti od prvej hlavnej aktivity a pokračuje v číslovaní až k podporným aktivitám projektu. </t>
    </r>
  </si>
  <si>
    <r>
      <rPr>
        <b/>
        <sz val="11"/>
        <rFont val="Times New Roman"/>
        <family val="1"/>
        <charset val="238"/>
      </rPr>
      <t>Pozn. 4:</t>
    </r>
    <r>
      <rPr>
        <sz val="11"/>
        <rFont val="Times New Roman"/>
        <family val="1"/>
        <charset val="238"/>
      </rPr>
      <t xml:space="preserve"> Prijímateľ uvedie ku každému výdavku systém financovania, ak uplatňuje všetky tri systémy financovania.</t>
    </r>
  </si>
  <si>
    <r>
      <rPr>
        <b/>
        <sz val="11"/>
        <rFont val="Times New Roman"/>
        <family val="1"/>
        <charset val="238"/>
      </rPr>
      <t xml:space="preserve">Pozn. 5: </t>
    </r>
    <r>
      <rPr>
        <sz val="11"/>
        <rFont val="Times New Roman"/>
        <family val="1"/>
        <charset val="238"/>
      </rPr>
      <t xml:space="preserve">Finančné a percentuálne limity pre vzorovo predvyplnené výdavky, ktoré sú uvedené v časti „Podporné aktivity projektu“ (nepriame výdavky), ako aj ďalšie limity s väzbou na hlavné aktivity projektu (priame výdavky) sú </t>
    </r>
    <r>
      <rPr>
        <sz val="11"/>
        <rFont val="Times New Roman"/>
        <family val="1"/>
        <charset val="238"/>
      </rPr>
      <t>definované vo verzii platnej Príručky k oprávnenosti výdavkov pre dopytovo orientované projekty OP KŽP, uvedenej vo Výzve v čase podania žiadosti o  NFP.</t>
    </r>
  </si>
  <si>
    <r>
      <t>Systém financovania výdavku (predfinancovanie/zálohová platba/refundácia)</t>
    </r>
    <r>
      <rPr>
        <b/>
        <vertAlign val="superscript"/>
        <sz val="11"/>
        <rFont val="Times New Roman"/>
        <family val="1"/>
        <charset val="238"/>
      </rPr>
      <t>5</t>
    </r>
  </si>
  <si>
    <r>
      <rPr>
        <b/>
        <sz val="11"/>
        <rFont val="Times New Roman"/>
        <family val="1"/>
        <charset val="238"/>
      </rPr>
      <t>Pozn. 1</t>
    </r>
    <r>
      <rPr>
        <sz val="11"/>
        <rFont val="Times New Roman"/>
        <family val="1"/>
        <charset val="238"/>
      </rPr>
      <t>: Počet riadkov tabuľky partner prijímateľa uvedie podľa potreby.</t>
    </r>
  </si>
  <si>
    <r>
      <rPr>
        <b/>
        <sz val="11"/>
        <rFont val="Times New Roman"/>
        <family val="1"/>
        <charset val="238"/>
      </rPr>
      <t>Pozn. 2:</t>
    </r>
    <r>
      <rPr>
        <sz val="11"/>
        <rFont val="Times New Roman"/>
        <family val="1"/>
        <charset val="238"/>
      </rPr>
      <t xml:space="preserve"> Realizáciu riadenia projektu nie je možné kombinovať viacerými spôsobmi. To znamená, že partner prijímateľa je povinný vybrať výlučne len jeden typ výdavku vo vzťahu k riadeniu projektu (príslušnú pozíciu projektového manažéra).</t>
    </r>
  </si>
  <si>
    <r>
      <rPr>
        <b/>
        <sz val="11"/>
        <rFont val="Times New Roman"/>
        <family val="1"/>
        <charset val="238"/>
      </rPr>
      <t>Pozn. 3</t>
    </r>
    <r>
      <rPr>
        <sz val="11"/>
        <rFont val="Times New Roman"/>
        <family val="1"/>
        <charset val="238"/>
      </rPr>
      <t>: Názov projektu je jednotný ako pre prijímateľa tak aj pre partnera prijímateľa.</t>
    </r>
  </si>
  <si>
    <r>
      <rPr>
        <b/>
        <sz val="11"/>
        <rFont val="Times New Roman"/>
        <family val="1"/>
        <charset val="238"/>
      </rPr>
      <t>Pozn. 4:</t>
    </r>
    <r>
      <rPr>
        <sz val="11"/>
        <rFont val="Times New Roman"/>
        <family val="1"/>
        <charset val="238"/>
      </rPr>
      <t xml:space="preserve"> Partner prijímateľa poradové číslo uvádza v nadväznosti od prvej hlavnej aktivity a pokračuje v číslovaní až k podporným aktivitám projektu. </t>
    </r>
  </si>
  <si>
    <r>
      <rPr>
        <b/>
        <sz val="11"/>
        <rFont val="Times New Roman"/>
        <family val="1"/>
        <charset val="238"/>
      </rPr>
      <t xml:space="preserve">Pozn. 5: </t>
    </r>
    <r>
      <rPr>
        <sz val="11"/>
        <rFont val="Times New Roman"/>
        <family val="1"/>
        <charset val="238"/>
      </rPr>
      <t>Partner prijímateľa uvedie ku každému výdavku systém financovania, ak uplatňuje všetky tri systémy financovania.</t>
    </r>
  </si>
  <si>
    <r>
      <rPr>
        <b/>
        <sz val="11"/>
        <rFont val="Times New Roman"/>
        <family val="1"/>
        <charset val="238"/>
      </rPr>
      <t>Pozn. 6:</t>
    </r>
    <r>
      <rPr>
        <sz val="11"/>
        <rFont val="Times New Roman"/>
        <family val="1"/>
        <charset val="238"/>
      </rPr>
      <t xml:space="preserve">Finančné a percentuálne limity pre vzorovo predvyplnené výdavky, ktoré sú uvedené v časti „Podporné aktivity projektu“ (nepriame výdavky), ako aj ďalšie limity s väzbou na hlavné aktivity projektu (priame výdavky) </t>
    </r>
    <r>
      <rPr>
        <sz val="11"/>
        <rFont val="Times New Roman"/>
        <family val="1"/>
        <charset val="238"/>
      </rPr>
      <t>definované vo verzii platnej Príručky k oprávnenosti výdavkov pre dopytovo orientované projekty OP KŽP, uvedenej vo Výzve v čase podania žiadosti o  NFP.</t>
    </r>
  </si>
  <si>
    <r>
      <rPr>
        <b/>
        <sz val="11"/>
        <rFont val="Times New Roman"/>
        <family val="1"/>
        <charset val="238"/>
      </rPr>
      <t>Pozn. 2:</t>
    </r>
    <r>
      <rPr>
        <sz val="11"/>
        <rFont val="Times New Roman"/>
        <family val="1"/>
        <charset val="238"/>
      </rPr>
      <t xml:space="preserve"> Prijímateľ/partner prijímateľa prenesú všetky položky v rámci hlavných a podporných aktivít z hárkov PRP prijímateľa a PRP partnera prijímateľa do PRP konsolidovaný. </t>
    </r>
  </si>
  <si>
    <r>
      <rPr>
        <b/>
        <sz val="11"/>
        <rFont val="Times New Roman"/>
        <family val="1"/>
        <charset val="238"/>
      </rPr>
      <t>Pozn. 3:</t>
    </r>
    <r>
      <rPr>
        <sz val="11"/>
        <rFont val="Times New Roman"/>
        <family val="1"/>
        <charset val="238"/>
      </rPr>
      <t xml:space="preserve"> Prijímateľ poradové číslo uvádza v nadväznosti od prvej hlavnej aktivity a pokračuje v číslovaní až k podporným aktivitám projektu.</t>
    </r>
  </si>
  <si>
    <r>
      <t xml:space="preserve">Pozn. 4: </t>
    </r>
    <r>
      <rPr>
        <sz val="11"/>
        <rFont val="Times New Roman"/>
        <family val="1"/>
        <charset val="238"/>
      </rPr>
      <t>Celkové oprávnené výdavky projektu musia byť v súlade s Rozhodnutím o schválení žiadosti o nenávratný finančný príspevok.</t>
    </r>
  </si>
  <si>
    <r>
      <t xml:space="preserve">COV </t>
    </r>
    <r>
      <rPr>
        <b/>
        <sz val="11"/>
        <rFont val="Times New Roman"/>
        <family val="1"/>
        <charset val="238"/>
      </rPr>
      <t>prijímateľa [EUR]</t>
    </r>
  </si>
  <si>
    <r>
      <t xml:space="preserve">COV partnera </t>
    </r>
    <r>
      <rPr>
        <b/>
        <sz val="11"/>
        <rFont val="Times New Roman"/>
        <family val="1"/>
        <charset val="238"/>
      </rPr>
      <t>prijímateľa [EUR]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</si>
</sst>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"/>
    <numFmt numFmtId="165" formatCode="#,##0.0000000"/>
    <numFmt numFmtId="166" formatCode="0.0%"/>
    <numFmt numFmtId="167" formatCode="#,##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color indexed="81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perscript"/>
      <sz val="11"/>
      <name val="Calibri"/>
      <family val="2"/>
      <charset val="238"/>
    </font>
    <font>
      <b/>
      <vertAlign val="superscript"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7EC234"/>
        <bgColor indexed="64"/>
      </patternFill>
    </fill>
    <fill>
      <patternFill patternType="solid">
        <fgColor rgb="FFD6E3B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0" xfId="0" applyFont="1" applyFill="1" applyAlignment="1">
      <alignment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/>
    <xf numFmtId="4" fontId="12" fillId="5" borderId="18" xfId="0" applyNumberFormat="1" applyFont="1" applyFill="1" applyBorder="1" applyAlignment="1">
      <alignment wrapText="1"/>
    </xf>
    <xf numFmtId="4" fontId="7" fillId="6" borderId="1" xfId="0" applyNumberFormat="1" applyFont="1" applyFill="1" applyBorder="1" applyAlignment="1">
      <alignment vertical="center" wrapText="1"/>
    </xf>
    <xf numFmtId="0" fontId="6" fillId="3" borderId="17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4" fontId="6" fillId="0" borderId="11" xfId="0" applyNumberFormat="1" applyFont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wrapText="1"/>
    </xf>
    <xf numFmtId="4" fontId="7" fillId="6" borderId="16" xfId="0" applyNumberFormat="1" applyFont="1" applyFill="1" applyBorder="1" applyAlignment="1">
      <alignment horizontal="center" vertical="center" wrapText="1"/>
    </xf>
    <xf numFmtId="4" fontId="12" fillId="5" borderId="16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4" fontId="6" fillId="0" borderId="26" xfId="0" applyNumberFormat="1" applyFont="1" applyBorder="1" applyAlignment="1">
      <alignment horizontal="center" vertical="center" wrapText="1"/>
    </xf>
    <xf numFmtId="4" fontId="6" fillId="0" borderId="27" xfId="0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 vertical="center" wrapText="1"/>
    </xf>
    <xf numFmtId="2" fontId="7" fillId="6" borderId="18" xfId="0" applyNumberFormat="1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justify" wrapText="1"/>
    </xf>
    <xf numFmtId="4" fontId="6" fillId="0" borderId="28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4" fontId="6" fillId="4" borderId="34" xfId="0" applyNumberFormat="1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justify" wrapText="1"/>
    </xf>
    <xf numFmtId="0" fontId="6" fillId="0" borderId="22" xfId="0" applyFont="1" applyBorder="1" applyAlignment="1">
      <alignment horizontal="justify" wrapText="1"/>
    </xf>
    <xf numFmtId="0" fontId="7" fillId="0" borderId="39" xfId="0" applyFont="1" applyFill="1" applyBorder="1" applyAlignment="1">
      <alignment horizontal="left" wrapText="1"/>
    </xf>
    <xf numFmtId="0" fontId="6" fillId="0" borderId="38" xfId="0" applyFont="1" applyBorder="1" applyAlignment="1">
      <alignment horizontal="justify" wrapText="1"/>
    </xf>
    <xf numFmtId="0" fontId="6" fillId="0" borderId="13" xfId="0" applyFont="1" applyBorder="1" applyAlignment="1">
      <alignment horizontal="justify" wrapText="1"/>
    </xf>
    <xf numFmtId="0" fontId="6" fillId="0" borderId="17" xfId="0" applyFont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0" fontId="6" fillId="0" borderId="44" xfId="0" applyFont="1" applyBorder="1" applyAlignment="1">
      <alignment horizontal="justify" wrapText="1"/>
    </xf>
    <xf numFmtId="4" fontId="7" fillId="6" borderId="6" xfId="0" applyNumberFormat="1" applyFont="1" applyFill="1" applyBorder="1" applyAlignment="1">
      <alignment horizontal="right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left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7" fillId="6" borderId="4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left" vertical="center" wrapText="1"/>
    </xf>
    <xf numFmtId="4" fontId="7" fillId="4" borderId="46" xfId="0" applyNumberFormat="1" applyFont="1" applyFill="1" applyBorder="1" applyAlignment="1">
      <alignment horizontal="right" vertical="center" wrapText="1"/>
    </xf>
    <xf numFmtId="4" fontId="7" fillId="6" borderId="46" xfId="0" applyNumberFormat="1" applyFont="1" applyFill="1" applyBorder="1" applyAlignment="1">
      <alignment horizontal="right" vertical="center" wrapText="1"/>
    </xf>
    <xf numFmtId="4" fontId="12" fillId="5" borderId="46" xfId="0" applyNumberFormat="1" applyFont="1" applyFill="1" applyBorder="1" applyAlignment="1">
      <alignment horizontal="right" vertical="center" wrapText="1"/>
    </xf>
    <xf numFmtId="4" fontId="6" fillId="4" borderId="48" xfId="0" applyNumberFormat="1" applyFont="1" applyFill="1" applyBorder="1" applyAlignment="1">
      <alignment horizontal="center" vertical="center" wrapText="1"/>
    </xf>
    <xf numFmtId="4" fontId="7" fillId="6" borderId="48" xfId="0" applyNumberFormat="1" applyFont="1" applyFill="1" applyBorder="1" applyAlignment="1">
      <alignment horizontal="right" vertical="center" wrapText="1"/>
    </xf>
    <xf numFmtId="4" fontId="12" fillId="5" borderId="48" xfId="0" applyNumberFormat="1" applyFont="1" applyFill="1" applyBorder="1" applyAlignment="1">
      <alignment horizontal="right" vertical="center" wrapText="1"/>
    </xf>
    <xf numFmtId="4" fontId="12" fillId="5" borderId="54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4" fontId="6" fillId="0" borderId="9" xfId="0" applyNumberFormat="1" applyFont="1" applyFill="1" applyBorder="1" applyAlignment="1">
      <alignment horizontal="right" vertical="center" wrapText="1"/>
    </xf>
    <xf numFmtId="4" fontId="6" fillId="0" borderId="5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Fill="1" applyBorder="1" applyAlignment="1">
      <alignment horizontal="right" vertical="center" wrapText="1"/>
    </xf>
    <xf numFmtId="4" fontId="6" fillId="0" borderId="18" xfId="0" applyNumberFormat="1" applyFont="1" applyFill="1" applyBorder="1" applyAlignment="1">
      <alignment horizontal="right" vertical="center" wrapText="1"/>
    </xf>
    <xf numFmtId="4" fontId="6" fillId="0" borderId="53" xfId="0" applyNumberFormat="1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 wrapText="1"/>
    </xf>
    <xf numFmtId="4" fontId="7" fillId="0" borderId="27" xfId="0" applyNumberFormat="1" applyFont="1" applyFill="1" applyBorder="1" applyAlignment="1">
      <alignment horizontal="right" vertical="center" wrapText="1"/>
    </xf>
    <xf numFmtId="4" fontId="12" fillId="0" borderId="28" xfId="0" applyNumberFormat="1" applyFont="1" applyFill="1" applyBorder="1" applyAlignment="1">
      <alignment horizontal="right" vertical="center" wrapText="1"/>
    </xf>
    <xf numFmtId="2" fontId="7" fillId="6" borderId="14" xfId="0" applyNumberFormat="1" applyFont="1" applyFill="1" applyBorder="1" applyAlignment="1">
      <alignment horizontal="right" vertical="center" wrapText="1"/>
    </xf>
    <xf numFmtId="4" fontId="7" fillId="4" borderId="49" xfId="0" applyNumberFormat="1" applyFont="1" applyFill="1" applyBorder="1" applyAlignment="1">
      <alignment horizontal="right" vertical="center" wrapText="1"/>
    </xf>
    <xf numFmtId="4" fontId="7" fillId="4" borderId="7" xfId="0" applyNumberFormat="1" applyFont="1" applyFill="1" applyBorder="1" applyAlignment="1">
      <alignment horizontal="right" vertical="center" wrapText="1"/>
    </xf>
    <xf numFmtId="4" fontId="7" fillId="6" borderId="7" xfId="0" applyNumberFormat="1" applyFont="1" applyFill="1" applyBorder="1" applyAlignment="1">
      <alignment horizontal="right" vertical="center" wrapText="1"/>
    </xf>
    <xf numFmtId="4" fontId="12" fillId="5" borderId="7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vertical="top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12" fillId="6" borderId="18" xfId="0" applyNumberFormat="1" applyFont="1" applyFill="1" applyBorder="1" applyAlignment="1">
      <alignment wrapText="1"/>
    </xf>
    <xf numFmtId="4" fontId="12" fillId="6" borderId="18" xfId="0" applyNumberFormat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2" fontId="7" fillId="6" borderId="11" xfId="0" applyNumberFormat="1" applyFont="1" applyFill="1" applyBorder="1" applyAlignment="1">
      <alignment horizontal="right" vertical="center" wrapText="1"/>
    </xf>
    <xf numFmtId="2" fontId="7" fillId="6" borderId="53" xfId="0" applyNumberFormat="1" applyFont="1" applyFill="1" applyBorder="1" applyAlignment="1">
      <alignment horizontal="right" vertical="center" wrapText="1"/>
    </xf>
    <xf numFmtId="4" fontId="7" fillId="4" borderId="42" xfId="0" applyNumberFormat="1" applyFont="1" applyFill="1" applyBorder="1" applyAlignment="1">
      <alignment horizontal="right" vertical="center" wrapText="1"/>
    </xf>
    <xf numFmtId="4" fontId="7" fillId="4" borderId="8" xfId="0" applyNumberFormat="1" applyFont="1" applyFill="1" applyBorder="1" applyAlignment="1">
      <alignment horizontal="right" vertical="center" wrapText="1"/>
    </xf>
    <xf numFmtId="4" fontId="12" fillId="5" borderId="18" xfId="0" applyNumberFormat="1" applyFont="1" applyFill="1" applyBorder="1" applyAlignment="1">
      <alignment horizontal="right" vertical="center" wrapText="1"/>
    </xf>
    <xf numFmtId="4" fontId="7" fillId="4" borderId="47" xfId="0" applyNumberFormat="1" applyFont="1" applyFill="1" applyBorder="1" applyAlignment="1">
      <alignment horizontal="right" vertical="center" wrapText="1"/>
    </xf>
    <xf numFmtId="4" fontId="7" fillId="6" borderId="47" xfId="0" applyNumberFormat="1" applyFont="1" applyFill="1" applyBorder="1" applyAlignment="1">
      <alignment horizontal="right" vertical="center" wrapText="1"/>
    </xf>
    <xf numFmtId="4" fontId="12" fillId="5" borderId="47" xfId="0" applyNumberFormat="1" applyFont="1" applyFill="1" applyBorder="1" applyAlignment="1">
      <alignment horizontal="right" vertical="center" wrapText="1"/>
    </xf>
    <xf numFmtId="4" fontId="7" fillId="4" borderId="56" xfId="0" applyNumberFormat="1" applyFont="1" applyFill="1" applyBorder="1" applyAlignment="1">
      <alignment horizontal="right" vertical="center" wrapText="1"/>
    </xf>
    <xf numFmtId="4" fontId="12" fillId="5" borderId="57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4" fillId="0" borderId="31" xfId="0" applyFont="1" applyBorder="1" applyAlignment="1"/>
    <xf numFmtId="164" fontId="4" fillId="0" borderId="1" xfId="0" applyNumberFormat="1" applyFont="1" applyBorder="1"/>
    <xf numFmtId="164" fontId="4" fillId="0" borderId="27" xfId="0" applyNumberFormat="1" applyFont="1" applyBorder="1"/>
    <xf numFmtId="0" fontId="4" fillId="0" borderId="31" xfId="0" applyFont="1" applyBorder="1" applyAlignment="1">
      <alignment horizontal="left"/>
    </xf>
    <xf numFmtId="10" fontId="17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left"/>
    </xf>
    <xf numFmtId="164" fontId="17" fillId="0" borderId="1" xfId="0" applyNumberFormat="1" applyFont="1" applyBorder="1"/>
    <xf numFmtId="164" fontId="17" fillId="0" borderId="27" xfId="0" applyNumberFormat="1" applyFont="1" applyBorder="1"/>
    <xf numFmtId="0" fontId="4" fillId="0" borderId="18" xfId="0" applyFont="1" applyBorder="1" applyAlignment="1">
      <alignment horizontal="center" vertical="center"/>
    </xf>
    <xf numFmtId="166" fontId="4" fillId="0" borderId="18" xfId="1" applyNumberFormat="1" applyFont="1" applyBorder="1" applyAlignment="1">
      <alignment horizontal="center"/>
    </xf>
    <xf numFmtId="10" fontId="4" fillId="0" borderId="18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/>
    </xf>
    <xf numFmtId="164" fontId="8" fillId="0" borderId="1" xfId="0" applyNumberFormat="1" applyFont="1" applyBorder="1"/>
    <xf numFmtId="164" fontId="8" fillId="0" borderId="27" xfId="0" applyNumberFormat="1" applyFont="1" applyBorder="1"/>
    <xf numFmtId="0" fontId="17" fillId="0" borderId="41" xfId="0" applyFont="1" applyFill="1" applyBorder="1" applyAlignment="1">
      <alignment horizontal="left"/>
    </xf>
    <xf numFmtId="164" fontId="17" fillId="0" borderId="18" xfId="0" applyNumberFormat="1" applyFont="1" applyBorder="1"/>
    <xf numFmtId="164" fontId="17" fillId="0" borderId="28" xfId="0" applyNumberFormat="1" applyFont="1" applyBorder="1"/>
    <xf numFmtId="167" fontId="17" fillId="0" borderId="0" xfId="0" applyNumberFormat="1" applyFont="1" applyBorder="1"/>
    <xf numFmtId="0" fontId="4" fillId="0" borderId="0" xfId="0" applyFont="1" applyBorder="1" applyAlignment="1">
      <alignment horizontal="left"/>
    </xf>
    <xf numFmtId="165" fontId="4" fillId="0" borderId="0" xfId="0" applyNumberFormat="1" applyFont="1" applyBorder="1"/>
    <xf numFmtId="0" fontId="4" fillId="0" borderId="31" xfId="0" applyFont="1" applyBorder="1" applyAlignment="1">
      <alignment horizontal="left" wrapText="1"/>
    </xf>
    <xf numFmtId="0" fontId="16" fillId="0" borderId="41" xfId="0" applyFont="1" applyBorder="1" applyAlignment="1"/>
    <xf numFmtId="164" fontId="16" fillId="0" borderId="18" xfId="0" applyNumberFormat="1" applyFont="1" applyBorder="1"/>
    <xf numFmtId="164" fontId="16" fillId="0" borderId="28" xfId="0" applyNumberFormat="1" applyFont="1" applyBorder="1"/>
    <xf numFmtId="0" fontId="17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10" fontId="7" fillId="0" borderId="0" xfId="1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12" fillId="5" borderId="21" xfId="0" applyFont="1" applyFill="1" applyBorder="1" applyAlignment="1">
      <alignment wrapText="1"/>
    </xf>
    <xf numFmtId="0" fontId="12" fillId="5" borderId="37" xfId="0" applyFont="1" applyFill="1" applyBorder="1" applyAlignment="1">
      <alignment wrapText="1"/>
    </xf>
    <xf numFmtId="0" fontId="10" fillId="7" borderId="45" xfId="0" applyFont="1" applyFill="1" applyBorder="1" applyAlignment="1">
      <alignment horizontal="left"/>
    </xf>
    <xf numFmtId="0" fontId="10" fillId="7" borderId="6" xfId="0" applyFont="1" applyFill="1" applyBorder="1" applyAlignment="1">
      <alignment horizontal="left"/>
    </xf>
    <xf numFmtId="0" fontId="7" fillId="7" borderId="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7" fillId="6" borderId="2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 wrapText="1"/>
    </xf>
    <xf numFmtId="0" fontId="7" fillId="6" borderId="6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wrapText="1"/>
    </xf>
    <xf numFmtId="0" fontId="2" fillId="0" borderId="0" xfId="0" applyFont="1" applyAlignment="1"/>
    <xf numFmtId="0" fontId="0" fillId="0" borderId="0" xfId="0" applyAlignment="1"/>
    <xf numFmtId="0" fontId="6" fillId="3" borderId="22" xfId="0" applyFont="1" applyFill="1" applyBorder="1" applyAlignment="1">
      <alignment horizontal="left" vertical="center" wrapText="1"/>
    </xf>
    <xf numFmtId="0" fontId="6" fillId="3" borderId="58" xfId="0" applyFont="1" applyFill="1" applyBorder="1" applyAlignment="1">
      <alignment horizontal="left" vertical="center" wrapText="1"/>
    </xf>
    <xf numFmtId="0" fontId="15" fillId="0" borderId="0" xfId="0" applyFont="1" applyAlignment="1"/>
    <xf numFmtId="0" fontId="6" fillId="0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8" fillId="4" borderId="54" xfId="0" applyFont="1" applyFill="1" applyBorder="1" applyAlignment="1">
      <alignment horizontal="left" wrapText="1"/>
    </xf>
    <xf numFmtId="0" fontId="7" fillId="6" borderId="6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wrapText="1"/>
    </xf>
    <xf numFmtId="0" fontId="10" fillId="7" borderId="6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0" fontId="15" fillId="0" borderId="0" xfId="0" applyFont="1" applyBorder="1" applyAlignment="1"/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0" fontId="4" fillId="0" borderId="11" xfId="0" applyNumberFormat="1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0" fontId="8" fillId="5" borderId="64" xfId="0" applyFont="1" applyFill="1" applyBorder="1" applyAlignment="1">
      <alignment horizontal="center" vertical="center" wrapText="1"/>
    </xf>
    <xf numFmtId="0" fontId="8" fillId="5" borderId="65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10" fontId="4" fillId="0" borderId="27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10" fontId="4" fillId="0" borderId="32" xfId="0" applyNumberFormat="1" applyFont="1" applyBorder="1" applyAlignment="1">
      <alignment horizontal="center" vertical="center"/>
    </xf>
    <xf numFmtId="10" fontId="4" fillId="0" borderId="63" xfId="0" applyNumberFormat="1" applyFont="1" applyBorder="1" applyAlignment="1">
      <alignment horizontal="center" vertical="center"/>
    </xf>
    <xf numFmtId="10" fontId="4" fillId="0" borderId="55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58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10" fillId="5" borderId="45" xfId="0" applyFont="1" applyFill="1" applyBorder="1" applyAlignment="1"/>
    <xf numFmtId="0" fontId="15" fillId="0" borderId="48" xfId="0" applyFont="1" applyBorder="1" applyAlignment="1"/>
    <xf numFmtId="0" fontId="17" fillId="0" borderId="45" xfId="0" applyFont="1" applyBorder="1" applyAlignment="1">
      <alignment horizontal="left"/>
    </xf>
    <xf numFmtId="0" fontId="17" fillId="0" borderId="46" xfId="0" applyFont="1" applyBorder="1" applyAlignment="1">
      <alignment horizontal="left"/>
    </xf>
    <xf numFmtId="0" fontId="17" fillId="0" borderId="47" xfId="0" applyFont="1" applyBorder="1" applyAlignment="1">
      <alignment horizontal="left"/>
    </xf>
    <xf numFmtId="0" fontId="17" fillId="0" borderId="48" xfId="0" applyFont="1" applyBorder="1" applyAlignment="1">
      <alignment horizontal="left"/>
    </xf>
    <xf numFmtId="0" fontId="10" fillId="5" borderId="6" xfId="0" applyFont="1" applyFill="1" applyBorder="1" applyAlignment="1"/>
    <xf numFmtId="0" fontId="15" fillId="0" borderId="8" xfId="0" applyFont="1" applyBorder="1" applyAlignment="1"/>
    <xf numFmtId="0" fontId="6" fillId="0" borderId="23" xfId="0" applyFont="1" applyBorder="1"/>
    <xf numFmtId="0" fontId="6" fillId="0" borderId="0" xfId="0" applyFont="1" applyBorder="1" applyAlignment="1">
      <alignment horizontal="center"/>
    </xf>
    <xf numFmtId="0" fontId="12" fillId="5" borderId="6" xfId="0" applyFont="1" applyFill="1" applyBorder="1" applyAlignment="1">
      <alignment horizontal="left"/>
    </xf>
    <xf numFmtId="0" fontId="15" fillId="0" borderId="7" xfId="0" applyFont="1" applyBorder="1" applyAlignment="1"/>
    <xf numFmtId="16" fontId="6" fillId="0" borderId="4" xfId="0" applyNumberFormat="1" applyFont="1" applyBorder="1" applyAlignment="1">
      <alignment horizontal="left"/>
    </xf>
    <xf numFmtId="0" fontId="6" fillId="0" borderId="3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16" fontId="6" fillId="0" borderId="25" xfId="0" applyNumberFormat="1" applyFont="1" applyBorder="1" applyAlignment="1">
      <alignment horizontal="left"/>
    </xf>
    <xf numFmtId="0" fontId="6" fillId="0" borderId="3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" fontId="6" fillId="0" borderId="36" xfId="0" applyNumberFormat="1" applyFont="1" applyBorder="1" applyAlignment="1">
      <alignment horizontal="left"/>
    </xf>
    <xf numFmtId="0" fontId="15" fillId="0" borderId="14" xfId="0" applyFont="1" applyBorder="1" applyAlignment="1"/>
    <xf numFmtId="0" fontId="12" fillId="5" borderId="15" xfId="0" applyFont="1" applyFill="1" applyBorder="1" applyAlignment="1">
      <alignment horizontal="left"/>
    </xf>
    <xf numFmtId="0" fontId="15" fillId="0" borderId="5" xfId="0" applyFont="1" applyBorder="1" applyAlignment="1"/>
    <xf numFmtId="0" fontId="15" fillId="0" borderId="3" xfId="0" applyFont="1" applyBorder="1" applyAlignment="1"/>
    <xf numFmtId="0" fontId="15" fillId="0" borderId="46" xfId="0" applyFont="1" applyBorder="1" applyAlignment="1"/>
    <xf numFmtId="0" fontId="15" fillId="0" borderId="47" xfId="0" applyFont="1" applyBorder="1" applyAlignment="1"/>
    <xf numFmtId="16" fontId="6" fillId="0" borderId="22" xfId="0" applyNumberFormat="1" applyFont="1" applyBorder="1" applyAlignment="1">
      <alignment horizontal="left"/>
    </xf>
    <xf numFmtId="0" fontId="6" fillId="0" borderId="30" xfId="0" applyFont="1" applyFill="1" applyBorder="1" applyAlignment="1">
      <alignment vertical="center" wrapText="1"/>
    </xf>
    <xf numFmtId="16" fontId="6" fillId="0" borderId="20" xfId="0" applyNumberFormat="1" applyFont="1" applyBorder="1" applyAlignment="1">
      <alignment horizontal="left"/>
    </xf>
    <xf numFmtId="16" fontId="6" fillId="0" borderId="43" xfId="0" applyNumberFormat="1" applyFont="1" applyBorder="1" applyAlignment="1">
      <alignment horizontal="left"/>
    </xf>
    <xf numFmtId="0" fontId="6" fillId="0" borderId="66" xfId="0" applyFont="1" applyFill="1" applyBorder="1" applyAlignment="1">
      <alignment vertical="center" wrapText="1"/>
    </xf>
    <xf numFmtId="16" fontId="6" fillId="0" borderId="24" xfId="0" applyNumberFormat="1" applyFont="1" applyBorder="1" applyAlignment="1">
      <alignment horizontal="left"/>
    </xf>
    <xf numFmtId="16" fontId="6" fillId="0" borderId="35" xfId="0" applyNumberFormat="1" applyFont="1" applyBorder="1" applyAlignment="1">
      <alignment horizontal="left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11" xfId="0" applyFont="1" applyFill="1" applyBorder="1" applyAlignment="1">
      <alignment vertical="center" wrapText="1"/>
    </xf>
    <xf numFmtId="16" fontId="6" fillId="0" borderId="29" xfId="0" applyNumberFormat="1" applyFont="1" applyBorder="1" applyAlignment="1">
      <alignment horizontal="left"/>
    </xf>
    <xf numFmtId="16" fontId="6" fillId="0" borderId="21" xfId="0" applyNumberFormat="1" applyFont="1" applyBorder="1" applyAlignment="1">
      <alignment horizontal="left"/>
    </xf>
    <xf numFmtId="0" fontId="6" fillId="0" borderId="41" xfId="0" applyFont="1" applyFill="1" applyBorder="1" applyAlignment="1">
      <alignment vertical="center" wrapText="1"/>
    </xf>
    <xf numFmtId="0" fontId="15" fillId="0" borderId="39" xfId="0" applyFont="1" applyBorder="1" applyAlignment="1"/>
    <xf numFmtId="0" fontId="15" fillId="0" borderId="1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6" xfId="0" applyFont="1" applyFill="1" applyBorder="1" applyAlignment="1"/>
    <xf numFmtId="0" fontId="15" fillId="0" borderId="7" xfId="0" applyFont="1" applyFill="1" applyBorder="1" applyAlignment="1"/>
    <xf numFmtId="0" fontId="15" fillId="0" borderId="8" xfId="0" applyFont="1" applyFill="1" applyBorder="1" applyAlignment="1"/>
    <xf numFmtId="0" fontId="6" fillId="0" borderId="40" xfId="0" applyFont="1" applyBorder="1"/>
    <xf numFmtId="0" fontId="6" fillId="3" borderId="41" xfId="0" applyFont="1" applyFill="1" applyBorder="1"/>
    <xf numFmtId="0" fontId="6" fillId="3" borderId="44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0" fillId="3" borderId="11" xfId="0" applyFont="1" applyFill="1" applyBorder="1" applyAlignment="1">
      <alignment vertical="top" wrapText="1"/>
    </xf>
    <xf numFmtId="0" fontId="12" fillId="5" borderId="5" xfId="0" applyFont="1" applyFill="1" applyBorder="1" applyAlignment="1">
      <alignment horizontal="left"/>
    </xf>
    <xf numFmtId="16" fontId="6" fillId="0" borderId="9" xfId="0" applyNumberFormat="1" applyFont="1" applyBorder="1" applyAlignment="1">
      <alignment horizontal="left"/>
    </xf>
    <xf numFmtId="0" fontId="6" fillId="0" borderId="9" xfId="0" applyFont="1" applyFill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16" fontId="6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6" fontId="6" fillId="0" borderId="11" xfId="0" applyNumberFormat="1" applyFont="1" applyBorder="1" applyAlignment="1">
      <alignment horizontal="left"/>
    </xf>
    <xf numFmtId="0" fontId="6" fillId="0" borderId="11" xfId="0" applyFont="1" applyFill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16" fontId="6" fillId="0" borderId="0" xfId="0" applyNumberFormat="1" applyFont="1" applyAlignment="1">
      <alignment horizontal="left"/>
    </xf>
    <xf numFmtId="16" fontId="6" fillId="0" borderId="44" xfId="0" applyNumberFormat="1" applyFont="1" applyBorder="1" applyAlignment="1">
      <alignment horizontal="left"/>
    </xf>
    <xf numFmtId="16" fontId="6" fillId="0" borderId="38" xfId="0" applyNumberFormat="1" applyFont="1" applyBorder="1" applyAlignment="1">
      <alignment horizontal="left"/>
    </xf>
    <xf numFmtId="16" fontId="6" fillId="0" borderId="13" xfId="0" applyNumberFormat="1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/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colors>
    <mruColors>
      <color rgb="FF9BBB59"/>
      <color rgb="FF7EC234"/>
      <color rgb="FFD6E3BC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752476</xdr:colOff>
      <xdr:row>2</xdr:row>
      <xdr:rowOff>142876</xdr:rowOff>
    </xdr:from>
    <xdr:to>
      <xdr:col>5</xdr:col>
      <xdr:colOff>1619250</xdr:colOff>
      <xdr:row>4</xdr:row>
      <xdr:rowOff>95250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3951" y="523876"/>
          <a:ext cx="7096124" cy="70484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0</xdr:colOff>
      <xdr:row>30</xdr:row>
      <xdr:rowOff>59531</xdr:rowOff>
    </xdr:from>
    <xdr:ext cx="184731" cy="264560"/>
    <xdr:sp macro="" textlink="">
      <xdr:nvSpPr>
        <xdr:cNvPr id="3" name="BlokTextu 2"/>
        <xdr:cNvSpPr txBox="1"/>
      </xdr:nvSpPr>
      <xdr:spPr>
        <a:xfrm>
          <a:off x="5822156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262504</xdr:colOff>
      <xdr:row>2</xdr:row>
      <xdr:rowOff>85725</xdr:rowOff>
    </xdr:from>
    <xdr:to>
      <xdr:col>5</xdr:col>
      <xdr:colOff>509023</xdr:colOff>
      <xdr:row>6</xdr:row>
      <xdr:rowOff>135467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2504" y="466725"/>
          <a:ext cx="6847344" cy="8117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262805</xdr:colOff>
      <xdr:row>2</xdr:row>
      <xdr:rowOff>66675</xdr:rowOff>
    </xdr:from>
    <xdr:to>
      <xdr:col>4</xdr:col>
      <xdr:colOff>900303</xdr:colOff>
      <xdr:row>6</xdr:row>
      <xdr:rowOff>183092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2405" y="447675"/>
          <a:ext cx="7409773" cy="878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3</xdr:row>
      <xdr:rowOff>28576</xdr:rowOff>
    </xdr:from>
    <xdr:to>
      <xdr:col>8</xdr:col>
      <xdr:colOff>419100</xdr:colOff>
      <xdr:row>4</xdr:row>
      <xdr:rowOff>165553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600076"/>
          <a:ext cx="5781675" cy="689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54"/>
  <sheetViews>
    <sheetView tabSelected="1" zoomScaleNormal="100" zoomScaleSheetLayoutView="100" zoomScalePageLayoutView="80" workbookViewId="0">
      <selection activeCell="B52" sqref="B52"/>
    </sheetView>
  </sheetViews>
  <sheetFormatPr defaultRowHeight="15" x14ac:dyDescent="0.25"/>
  <cols>
    <col min="1" max="1" width="5.5703125" style="1" customWidth="1"/>
    <col min="2" max="2" width="34.42578125" style="1" customWidth="1"/>
    <col min="3" max="3" width="19.5703125" style="1" customWidth="1"/>
    <col min="4" max="5" width="19.7109375" style="66" bestFit="1" customWidth="1"/>
    <col min="6" max="6" width="25.42578125" style="66" customWidth="1"/>
    <col min="7" max="7" width="29.140625" style="1" customWidth="1"/>
    <col min="8" max="8" width="16.85546875" style="1" customWidth="1"/>
    <col min="9" max="12" width="9.140625" style="1"/>
    <col min="13" max="14" width="17.5703125" style="1" bestFit="1" customWidth="1"/>
    <col min="15" max="15" width="15.140625" style="1" bestFit="1" customWidth="1"/>
    <col min="16" max="16384" width="9.140625" style="1"/>
  </cols>
  <sheetData>
    <row r="2" spans="1:12" x14ac:dyDescent="0.25">
      <c r="A2" s="153" t="s">
        <v>28</v>
      </c>
      <c r="B2" s="154"/>
      <c r="C2" s="154"/>
      <c r="D2" s="154"/>
      <c r="E2" s="154"/>
      <c r="F2" s="154"/>
      <c r="G2" s="154"/>
    </row>
    <row r="3" spans="1:12" x14ac:dyDescent="0.25">
      <c r="D3" s="67"/>
      <c r="E3" s="67"/>
      <c r="F3" s="69"/>
    </row>
    <row r="4" spans="1:12" ht="44.25" customHeight="1" x14ac:dyDescent="0.25">
      <c r="A4" s="160"/>
      <c r="B4" s="161"/>
      <c r="C4" s="161"/>
      <c r="D4" s="161"/>
      <c r="E4" s="161"/>
      <c r="F4" s="161"/>
      <c r="G4" s="161"/>
    </row>
    <row r="6" spans="1:12" ht="20.25" x14ac:dyDescent="0.3">
      <c r="A6" s="64"/>
      <c r="B6" s="224" t="s">
        <v>29</v>
      </c>
      <c r="C6" s="224"/>
      <c r="D6" s="224"/>
      <c r="E6" s="224"/>
      <c r="F6" s="224"/>
      <c r="G6" s="224"/>
      <c r="H6" s="64"/>
      <c r="I6" s="64"/>
      <c r="J6" s="64"/>
      <c r="K6" s="64"/>
      <c r="L6" s="64"/>
    </row>
    <row r="7" spans="1:12" ht="15" customHeight="1" x14ac:dyDescent="0.3">
      <c r="A7" s="64"/>
      <c r="B7" s="225"/>
      <c r="C7" s="225"/>
      <c r="D7" s="226"/>
      <c r="E7" s="226"/>
      <c r="F7" s="226"/>
      <c r="G7" s="225"/>
      <c r="H7" s="64"/>
      <c r="I7" s="64"/>
      <c r="J7" s="64"/>
      <c r="K7" s="64"/>
      <c r="L7" s="64"/>
    </row>
    <row r="8" spans="1:12" ht="15.75" thickBot="1" x14ac:dyDescent="0.3">
      <c r="A8" s="64"/>
      <c r="B8" s="64"/>
      <c r="C8" s="64"/>
      <c r="D8" s="227"/>
      <c r="E8" s="227"/>
      <c r="F8" s="227"/>
      <c r="G8" s="64"/>
      <c r="H8" s="64"/>
      <c r="I8" s="64"/>
      <c r="J8" s="64"/>
      <c r="K8" s="64"/>
      <c r="L8" s="64"/>
    </row>
    <row r="9" spans="1:12" ht="15.75" thickBot="1" x14ac:dyDescent="0.3">
      <c r="A9" s="228" t="s">
        <v>34</v>
      </c>
      <c r="B9" s="229"/>
      <c r="C9" s="230"/>
      <c r="D9" s="231"/>
      <c r="E9" s="231"/>
      <c r="F9" s="232"/>
      <c r="G9" s="233"/>
      <c r="H9" s="64"/>
      <c r="I9" s="64"/>
      <c r="J9" s="64"/>
      <c r="K9" s="64"/>
      <c r="L9" s="64"/>
    </row>
    <row r="10" spans="1:12" ht="15.75" thickBot="1" x14ac:dyDescent="0.3">
      <c r="A10" s="234" t="s">
        <v>0</v>
      </c>
      <c r="B10" s="235"/>
      <c r="C10" s="230"/>
      <c r="D10" s="231"/>
      <c r="E10" s="231"/>
      <c r="F10" s="232"/>
      <c r="G10" s="233"/>
      <c r="H10" s="236"/>
      <c r="I10" s="64"/>
      <c r="J10" s="64"/>
      <c r="K10" s="64"/>
      <c r="L10" s="64"/>
    </row>
    <row r="11" spans="1:12" ht="15.75" thickBot="1" x14ac:dyDescent="0.3">
      <c r="A11" s="234" t="s">
        <v>77</v>
      </c>
      <c r="B11" s="235"/>
      <c r="C11" s="230"/>
      <c r="D11" s="231"/>
      <c r="E11" s="231"/>
      <c r="F11" s="232"/>
      <c r="G11" s="233"/>
      <c r="H11" s="64"/>
      <c r="I11" s="64"/>
      <c r="J11" s="64"/>
      <c r="K11" s="64"/>
      <c r="L11" s="64"/>
    </row>
    <row r="12" spans="1:12" ht="15.75" thickBot="1" x14ac:dyDescent="0.3">
      <c r="A12" s="64"/>
      <c r="B12" s="237"/>
      <c r="C12" s="237"/>
      <c r="D12" s="237"/>
      <c r="E12" s="237"/>
      <c r="F12" s="237"/>
      <c r="G12" s="237"/>
      <c r="H12" s="64"/>
      <c r="I12" s="64"/>
      <c r="J12" s="64"/>
      <c r="K12" s="64"/>
      <c r="L12" s="64"/>
    </row>
    <row r="13" spans="1:12" ht="46.5" thickBot="1" x14ac:dyDescent="0.3">
      <c r="A13" s="55" t="s">
        <v>27</v>
      </c>
      <c r="B13" s="54" t="s">
        <v>1</v>
      </c>
      <c r="C13" s="55" t="s">
        <v>3</v>
      </c>
      <c r="D13" s="55" t="s">
        <v>35</v>
      </c>
      <c r="E13" s="55" t="s">
        <v>36</v>
      </c>
      <c r="F13" s="55" t="s">
        <v>37</v>
      </c>
      <c r="G13" s="54" t="s">
        <v>78</v>
      </c>
      <c r="H13" s="64"/>
      <c r="I13" s="64"/>
      <c r="J13" s="64"/>
      <c r="K13" s="64"/>
      <c r="L13" s="64"/>
    </row>
    <row r="14" spans="1:12" ht="19.5" thickBot="1" x14ac:dyDescent="0.35">
      <c r="A14" s="238" t="s">
        <v>4</v>
      </c>
      <c r="B14" s="239"/>
      <c r="C14" s="239"/>
      <c r="D14" s="239"/>
      <c r="E14" s="239"/>
      <c r="F14" s="239"/>
      <c r="G14" s="235"/>
      <c r="H14" s="64"/>
      <c r="I14" s="64"/>
      <c r="J14" s="64"/>
      <c r="K14" s="64"/>
      <c r="L14" s="64"/>
    </row>
    <row r="15" spans="1:12" ht="16.5" thickBot="1" x14ac:dyDescent="0.3">
      <c r="A15" s="150" t="s">
        <v>24</v>
      </c>
      <c r="B15" s="239"/>
      <c r="C15" s="239"/>
      <c r="D15" s="239"/>
      <c r="E15" s="239"/>
      <c r="F15" s="239"/>
      <c r="G15" s="235"/>
      <c r="H15" s="64"/>
      <c r="I15" s="64"/>
      <c r="J15" s="64"/>
      <c r="K15" s="64"/>
      <c r="L15" s="64"/>
    </row>
    <row r="16" spans="1:12" x14ac:dyDescent="0.25">
      <c r="A16" s="240">
        <v>42370</v>
      </c>
      <c r="B16" s="241"/>
      <c r="C16" s="242"/>
      <c r="D16" s="70">
        <v>0</v>
      </c>
      <c r="E16" s="70">
        <v>0</v>
      </c>
      <c r="F16" s="71"/>
      <c r="G16" s="29"/>
      <c r="H16" s="64"/>
      <c r="I16" s="64"/>
      <c r="J16" s="64"/>
      <c r="K16" s="64"/>
      <c r="L16" s="64"/>
    </row>
    <row r="17" spans="1:12" x14ac:dyDescent="0.25">
      <c r="A17" s="243">
        <v>42401</v>
      </c>
      <c r="B17" s="244"/>
      <c r="C17" s="245"/>
      <c r="D17" s="72">
        <v>0</v>
      </c>
      <c r="E17" s="70">
        <v>0</v>
      </c>
      <c r="F17" s="73"/>
      <c r="G17" s="24"/>
      <c r="H17" s="64"/>
      <c r="I17" s="64"/>
      <c r="J17" s="64"/>
      <c r="K17" s="64"/>
      <c r="L17" s="64"/>
    </row>
    <row r="18" spans="1:12" x14ac:dyDescent="0.25">
      <c r="A18" s="246">
        <v>42430</v>
      </c>
      <c r="B18" s="244"/>
      <c r="C18" s="245"/>
      <c r="D18" s="74">
        <v>0</v>
      </c>
      <c r="E18" s="70">
        <v>0</v>
      </c>
      <c r="F18" s="73"/>
      <c r="G18" s="24"/>
      <c r="H18" s="64"/>
      <c r="I18" s="64"/>
      <c r="J18" s="64"/>
      <c r="K18" s="64"/>
      <c r="L18" s="64"/>
    </row>
    <row r="19" spans="1:12" x14ac:dyDescent="0.25">
      <c r="A19" s="246">
        <v>42461</v>
      </c>
      <c r="B19" s="244"/>
      <c r="C19" s="245"/>
      <c r="D19" s="72">
        <v>0</v>
      </c>
      <c r="E19" s="70">
        <v>0</v>
      </c>
      <c r="F19" s="73"/>
      <c r="G19" s="24"/>
      <c r="H19" s="64"/>
      <c r="I19" s="64"/>
      <c r="J19" s="64"/>
      <c r="K19" s="64"/>
      <c r="L19" s="64"/>
    </row>
    <row r="20" spans="1:12" x14ac:dyDescent="0.25">
      <c r="A20" s="246">
        <v>42491</v>
      </c>
      <c r="B20" s="244"/>
      <c r="C20" s="245"/>
      <c r="D20" s="72">
        <v>0</v>
      </c>
      <c r="E20" s="70">
        <v>0</v>
      </c>
      <c r="F20" s="73"/>
      <c r="G20" s="24"/>
      <c r="H20" s="64"/>
      <c r="I20" s="64"/>
      <c r="J20" s="64"/>
      <c r="K20" s="64"/>
      <c r="L20" s="64"/>
    </row>
    <row r="21" spans="1:12" x14ac:dyDescent="0.25">
      <c r="A21" s="246">
        <v>42522</v>
      </c>
      <c r="B21" s="244"/>
      <c r="C21" s="245"/>
      <c r="D21" s="72">
        <v>0</v>
      </c>
      <c r="E21" s="70">
        <v>0</v>
      </c>
      <c r="F21" s="73"/>
      <c r="G21" s="24"/>
      <c r="H21" s="64"/>
      <c r="I21" s="64"/>
      <c r="J21" s="64"/>
      <c r="K21" s="64"/>
      <c r="L21" s="64"/>
    </row>
    <row r="22" spans="1:12" x14ac:dyDescent="0.25">
      <c r="A22" s="246">
        <v>42552</v>
      </c>
      <c r="B22" s="244"/>
      <c r="C22" s="245"/>
      <c r="D22" s="72">
        <v>0</v>
      </c>
      <c r="E22" s="70">
        <v>0</v>
      </c>
      <c r="F22" s="73"/>
      <c r="G22" s="24"/>
      <c r="H22" s="64"/>
      <c r="I22" s="64"/>
      <c r="J22" s="64"/>
      <c r="K22" s="64"/>
      <c r="L22" s="64"/>
    </row>
    <row r="23" spans="1:12" x14ac:dyDescent="0.25">
      <c r="A23" s="246">
        <v>42583</v>
      </c>
      <c r="B23" s="244"/>
      <c r="C23" s="242"/>
      <c r="D23" s="72">
        <v>0</v>
      </c>
      <c r="E23" s="70">
        <v>0</v>
      </c>
      <c r="F23" s="73"/>
      <c r="G23" s="24"/>
      <c r="H23" s="64"/>
      <c r="I23" s="64"/>
      <c r="J23" s="64"/>
      <c r="K23" s="64"/>
      <c r="L23" s="64"/>
    </row>
    <row r="24" spans="1:12" x14ac:dyDescent="0.25">
      <c r="A24" s="243">
        <v>42614</v>
      </c>
      <c r="B24" s="244"/>
      <c r="C24" s="245"/>
      <c r="D24" s="72">
        <v>0</v>
      </c>
      <c r="E24" s="70">
        <v>0</v>
      </c>
      <c r="F24" s="76"/>
      <c r="G24" s="25"/>
      <c r="H24" s="64"/>
      <c r="I24" s="64"/>
      <c r="J24" s="64"/>
      <c r="K24" s="64"/>
      <c r="L24" s="64"/>
    </row>
    <row r="25" spans="1:12" ht="16.5" customHeight="1" thickBot="1" x14ac:dyDescent="0.3">
      <c r="A25" s="152" t="s">
        <v>23</v>
      </c>
      <c r="B25" s="247"/>
      <c r="C25" s="247"/>
      <c r="D25" s="26">
        <f>SUM(D16:D24)</f>
        <v>0</v>
      </c>
      <c r="E25" s="26">
        <f>SUM(E16:E24)</f>
        <v>0</v>
      </c>
      <c r="F25" s="82"/>
      <c r="G25" s="56"/>
      <c r="H25" s="236"/>
      <c r="I25" s="64"/>
      <c r="J25" s="64"/>
      <c r="K25" s="64"/>
      <c r="L25" s="64"/>
    </row>
    <row r="26" spans="1:12" ht="16.5" thickBot="1" x14ac:dyDescent="0.3">
      <c r="A26" s="64"/>
      <c r="B26" s="37"/>
      <c r="C26" s="7"/>
      <c r="D26" s="68"/>
      <c r="E26" s="8"/>
      <c r="F26" s="8"/>
      <c r="G26" s="42"/>
      <c r="H26" s="64"/>
      <c r="I26" s="64"/>
      <c r="J26" s="64"/>
      <c r="K26" s="64"/>
      <c r="L26" s="64"/>
    </row>
    <row r="27" spans="1:12" ht="19.5" thickBot="1" x14ac:dyDescent="0.35">
      <c r="A27" s="248" t="s">
        <v>5</v>
      </c>
      <c r="B27" s="249"/>
      <c r="C27" s="249"/>
      <c r="D27" s="249"/>
      <c r="E27" s="249"/>
      <c r="F27" s="249"/>
      <c r="G27" s="250"/>
      <c r="H27" s="64"/>
      <c r="I27" s="64"/>
      <c r="J27" s="64"/>
      <c r="K27" s="64"/>
      <c r="L27" s="64"/>
    </row>
    <row r="28" spans="1:12" ht="15.75" thickBot="1" x14ac:dyDescent="0.3">
      <c r="A28" s="148" t="s">
        <v>16</v>
      </c>
      <c r="B28" s="251"/>
      <c r="C28" s="251"/>
      <c r="D28" s="251"/>
      <c r="E28" s="251"/>
      <c r="F28" s="252"/>
      <c r="G28" s="252"/>
      <c r="H28" s="236"/>
      <c r="I28" s="64"/>
      <c r="J28" s="64"/>
      <c r="K28" s="64"/>
      <c r="L28" s="64"/>
    </row>
    <row r="29" spans="1:12" ht="30" x14ac:dyDescent="0.25">
      <c r="A29" s="253">
        <v>42371</v>
      </c>
      <c r="B29" s="254" t="s">
        <v>14</v>
      </c>
      <c r="C29" s="32" t="s">
        <v>15</v>
      </c>
      <c r="D29" s="70">
        <v>0</v>
      </c>
      <c r="E29" s="70">
        <v>0</v>
      </c>
      <c r="F29" s="71"/>
      <c r="G29" s="23"/>
      <c r="H29" s="64"/>
      <c r="I29" s="64"/>
      <c r="J29" s="64"/>
      <c r="K29" s="64"/>
      <c r="L29" s="64"/>
    </row>
    <row r="30" spans="1:12" ht="60" x14ac:dyDescent="0.25">
      <c r="A30" s="255">
        <v>42402</v>
      </c>
      <c r="B30" s="244" t="s">
        <v>39</v>
      </c>
      <c r="C30" s="10" t="s">
        <v>15</v>
      </c>
      <c r="D30" s="72">
        <v>0</v>
      </c>
      <c r="E30" s="70">
        <v>0</v>
      </c>
      <c r="F30" s="73"/>
      <c r="G30" s="24"/>
      <c r="H30" s="64"/>
      <c r="I30" s="64"/>
      <c r="J30" s="64"/>
      <c r="K30" s="64"/>
      <c r="L30" s="64"/>
    </row>
    <row r="31" spans="1:12" ht="15.75" thickBot="1" x14ac:dyDescent="0.3">
      <c r="A31" s="256">
        <v>42431</v>
      </c>
      <c r="B31" s="257" t="s">
        <v>20</v>
      </c>
      <c r="C31" s="33" t="s">
        <v>8</v>
      </c>
      <c r="D31" s="75">
        <v>0</v>
      </c>
      <c r="E31" s="79">
        <v>0</v>
      </c>
      <c r="F31" s="76"/>
      <c r="G31" s="25"/>
      <c r="H31" s="64"/>
      <c r="I31" s="64"/>
      <c r="J31" s="64"/>
      <c r="K31" s="64"/>
      <c r="L31" s="64"/>
    </row>
    <row r="32" spans="1:12" ht="15.75" customHeight="1" thickBot="1" x14ac:dyDescent="0.3">
      <c r="A32" s="156" t="s">
        <v>17</v>
      </c>
      <c r="B32" s="239"/>
      <c r="C32" s="239"/>
      <c r="D32" s="57">
        <f>D29+D30+D31</f>
        <v>0</v>
      </c>
      <c r="E32" s="57">
        <f>E29+E30+E31</f>
        <v>0</v>
      </c>
      <c r="F32" s="99"/>
      <c r="G32" s="60"/>
      <c r="H32" s="64"/>
      <c r="I32" s="64"/>
      <c r="J32" s="64"/>
      <c r="K32" s="64"/>
      <c r="L32" s="64"/>
    </row>
    <row r="33" spans="1:22" ht="15.75" thickBot="1" x14ac:dyDescent="0.3">
      <c r="A33" s="149" t="s">
        <v>7</v>
      </c>
      <c r="B33" s="239"/>
      <c r="C33" s="239"/>
      <c r="D33" s="239"/>
      <c r="E33" s="239"/>
      <c r="F33" s="239"/>
      <c r="G33" s="235"/>
      <c r="H33" s="64"/>
      <c r="I33" s="64"/>
      <c r="J33" s="64"/>
      <c r="K33" s="64"/>
      <c r="L33" s="64"/>
    </row>
    <row r="34" spans="1:22" ht="14.25" customHeight="1" x14ac:dyDescent="0.25">
      <c r="A34" s="258">
        <v>42372</v>
      </c>
      <c r="B34" s="38" t="s">
        <v>11</v>
      </c>
      <c r="C34" s="32" t="s">
        <v>8</v>
      </c>
      <c r="D34" s="70">
        <v>0</v>
      </c>
      <c r="E34" s="70">
        <v>0</v>
      </c>
      <c r="F34" s="71"/>
      <c r="G34" s="29"/>
      <c r="H34" s="64"/>
      <c r="I34" s="64"/>
      <c r="J34" s="64"/>
      <c r="K34" s="64"/>
      <c r="L34" s="64"/>
    </row>
    <row r="35" spans="1:22" x14ac:dyDescent="0.25">
      <c r="A35" s="259">
        <v>42403</v>
      </c>
      <c r="B35" s="39" t="s">
        <v>12</v>
      </c>
      <c r="C35" s="10" t="s">
        <v>8</v>
      </c>
      <c r="D35" s="70">
        <v>0</v>
      </c>
      <c r="E35" s="70">
        <v>0</v>
      </c>
      <c r="F35" s="73"/>
      <c r="G35" s="24"/>
      <c r="H35" s="64"/>
      <c r="I35" s="64"/>
      <c r="J35" s="64"/>
      <c r="K35" s="64"/>
      <c r="L35" s="64"/>
    </row>
    <row r="36" spans="1:22" x14ac:dyDescent="0.25">
      <c r="A36" s="246">
        <v>42432</v>
      </c>
      <c r="B36" s="39" t="s">
        <v>13</v>
      </c>
      <c r="C36" s="10" t="s">
        <v>8</v>
      </c>
      <c r="D36" s="70">
        <v>0</v>
      </c>
      <c r="E36" s="70">
        <v>0</v>
      </c>
      <c r="F36" s="73"/>
      <c r="G36" s="24"/>
      <c r="H36" s="64"/>
      <c r="I36" s="64"/>
      <c r="J36" s="64"/>
      <c r="K36" s="64"/>
      <c r="L36" s="64"/>
    </row>
    <row r="37" spans="1:22" ht="15.75" thickBot="1" x14ac:dyDescent="0.3">
      <c r="A37" s="246">
        <v>42463</v>
      </c>
      <c r="B37" s="45" t="s">
        <v>10</v>
      </c>
      <c r="C37" s="33" t="s">
        <v>8</v>
      </c>
      <c r="D37" s="79">
        <v>0</v>
      </c>
      <c r="E37" s="70">
        <v>0</v>
      </c>
      <c r="F37" s="76"/>
      <c r="G37" s="25"/>
      <c r="H37" s="64"/>
      <c r="I37" s="64"/>
      <c r="J37" s="64"/>
      <c r="K37" s="64"/>
      <c r="L37" s="64"/>
    </row>
    <row r="38" spans="1:22" ht="15.75" customHeight="1" thickBot="1" x14ac:dyDescent="0.3">
      <c r="A38" s="157" t="s">
        <v>18</v>
      </c>
      <c r="B38" s="239"/>
      <c r="C38" s="239"/>
      <c r="D38" s="57">
        <f>D34+D35+D36+D37</f>
        <v>0</v>
      </c>
      <c r="E38" s="57">
        <f>E34+E35+E36+E37</f>
        <v>0</v>
      </c>
      <c r="F38" s="84"/>
      <c r="G38" s="60"/>
      <c r="H38" s="64"/>
      <c r="I38" s="64"/>
      <c r="J38" s="64"/>
      <c r="K38" s="64"/>
      <c r="L38" s="64"/>
    </row>
    <row r="39" spans="1:22" ht="16.5" thickBot="1" x14ac:dyDescent="0.3">
      <c r="A39" s="158" t="s">
        <v>6</v>
      </c>
      <c r="B39" s="239"/>
      <c r="C39" s="239"/>
      <c r="D39" s="58">
        <f>D32+D38</f>
        <v>0</v>
      </c>
      <c r="E39" s="58">
        <f>E32+E38</f>
        <v>0</v>
      </c>
      <c r="F39" s="85"/>
      <c r="G39" s="61"/>
      <c r="H39" s="64"/>
      <c r="I39" s="64"/>
      <c r="J39" s="64"/>
      <c r="K39" s="64"/>
      <c r="L39" s="64"/>
    </row>
    <row r="40" spans="1:22" ht="19.5" customHeight="1" thickBot="1" x14ac:dyDescent="0.35">
      <c r="A40" s="159" t="s">
        <v>26</v>
      </c>
      <c r="B40" s="239"/>
      <c r="C40" s="239"/>
      <c r="D40" s="59">
        <f>D25+D39</f>
        <v>0</v>
      </c>
      <c r="E40" s="59">
        <f>E25+E39</f>
        <v>0</v>
      </c>
      <c r="F40" s="86"/>
      <c r="G40" s="62"/>
      <c r="H40" s="64"/>
      <c r="I40" s="64"/>
      <c r="J40" s="64"/>
      <c r="K40" s="64"/>
      <c r="L40" s="64"/>
    </row>
    <row r="41" spans="1:22" ht="15.75" thickBot="1" x14ac:dyDescent="0.3">
      <c r="A41" s="236"/>
      <c r="B41" s="64"/>
      <c r="C41" s="64"/>
      <c r="D41" s="227"/>
      <c r="E41" s="227"/>
      <c r="F41" s="227"/>
      <c r="G41" s="64"/>
      <c r="H41" s="64"/>
      <c r="I41" s="64"/>
      <c r="J41" s="64"/>
      <c r="K41" s="64"/>
      <c r="L41" s="64"/>
    </row>
    <row r="42" spans="1:22" ht="45" customHeight="1" x14ac:dyDescent="0.25">
      <c r="A42" s="162" t="s">
        <v>19</v>
      </c>
      <c r="B42" s="163"/>
      <c r="C42" s="16" t="s">
        <v>35</v>
      </c>
      <c r="D42" s="16" t="s">
        <v>36</v>
      </c>
      <c r="E42" s="87" t="s">
        <v>22</v>
      </c>
      <c r="F42" s="227"/>
      <c r="G42" s="64"/>
      <c r="H42" s="64"/>
      <c r="I42" s="64"/>
      <c r="J42" s="64"/>
      <c r="K42" s="64"/>
      <c r="L42" s="64"/>
      <c r="M42" s="104"/>
      <c r="N42" s="104"/>
      <c r="O42" s="104"/>
      <c r="P42" s="104"/>
      <c r="Q42" s="104"/>
      <c r="R42" s="151"/>
      <c r="S42" s="151"/>
      <c r="T42" s="151"/>
      <c r="U42" s="104"/>
      <c r="V42" s="104"/>
    </row>
    <row r="43" spans="1:22" ht="15.75" customHeight="1" x14ac:dyDescent="0.25">
      <c r="A43" s="144" t="s">
        <v>9</v>
      </c>
      <c r="B43" s="145"/>
      <c r="C43" s="15">
        <f>D25</f>
        <v>0</v>
      </c>
      <c r="D43" s="88">
        <f>E25</f>
        <v>0</v>
      </c>
      <c r="E43" s="80"/>
      <c r="F43" s="227"/>
      <c r="G43" s="64"/>
      <c r="H43" s="64"/>
      <c r="I43" s="64"/>
      <c r="J43" s="64"/>
      <c r="K43" s="64"/>
      <c r="L43" s="64"/>
      <c r="M43" s="104"/>
      <c r="N43" s="104"/>
      <c r="O43" s="104"/>
      <c r="P43" s="104"/>
      <c r="Q43" s="104"/>
      <c r="R43" s="104"/>
      <c r="S43" s="104"/>
      <c r="T43" s="104"/>
      <c r="U43" s="104"/>
      <c r="V43" s="104"/>
    </row>
    <row r="44" spans="1:22" ht="15.75" customHeight="1" x14ac:dyDescent="0.25">
      <c r="A44" s="144" t="s">
        <v>6</v>
      </c>
      <c r="B44" s="145"/>
      <c r="C44" s="15">
        <f>D39</f>
        <v>0</v>
      </c>
      <c r="D44" s="88">
        <f>E39</f>
        <v>0</v>
      </c>
      <c r="E44" s="260" t="e">
        <f>D44/D43*100</f>
        <v>#DIV/0!</v>
      </c>
      <c r="F44" s="227"/>
      <c r="G44" s="64"/>
      <c r="H44" s="64"/>
      <c r="I44" s="64"/>
      <c r="J44" s="64"/>
      <c r="K44" s="64"/>
      <c r="L44" s="64"/>
      <c r="M44" s="104"/>
      <c r="N44" s="104"/>
      <c r="O44" s="104"/>
      <c r="P44" s="104"/>
      <c r="Q44" s="104"/>
      <c r="R44" s="104"/>
      <c r="S44" s="104"/>
      <c r="T44" s="104"/>
      <c r="U44" s="104"/>
      <c r="V44" s="104"/>
    </row>
    <row r="45" spans="1:22" ht="19.5" customHeight="1" thickBot="1" x14ac:dyDescent="0.35">
      <c r="A45" s="146" t="s">
        <v>2</v>
      </c>
      <c r="B45" s="147"/>
      <c r="C45" s="89">
        <f>C43+C44</f>
        <v>0</v>
      </c>
      <c r="D45" s="90">
        <f>D43+D44</f>
        <v>0</v>
      </c>
      <c r="E45" s="81"/>
      <c r="F45" s="227"/>
      <c r="G45" s="64"/>
      <c r="H45" s="64"/>
      <c r="I45" s="64"/>
      <c r="J45" s="64"/>
      <c r="K45" s="64"/>
      <c r="L45" s="64"/>
      <c r="M45" s="104"/>
      <c r="N45" s="104"/>
      <c r="O45" s="104"/>
      <c r="P45" s="104"/>
      <c r="Q45" s="104"/>
      <c r="R45" s="104"/>
      <c r="S45" s="104"/>
      <c r="T45" s="104"/>
      <c r="U45" s="104"/>
      <c r="V45" s="104"/>
    </row>
    <row r="46" spans="1:22" x14ac:dyDescent="0.25">
      <c r="A46" s="64"/>
      <c r="B46" s="64"/>
      <c r="C46" s="64"/>
      <c r="D46" s="227"/>
      <c r="E46" s="227"/>
      <c r="F46" s="227"/>
      <c r="G46" s="64"/>
      <c r="H46" s="64"/>
      <c r="I46" s="64"/>
      <c r="J46" s="64"/>
      <c r="K46" s="64"/>
      <c r="L46" s="64"/>
      <c r="M46" s="104"/>
      <c r="N46" s="104"/>
      <c r="O46" s="104"/>
      <c r="P46" s="104"/>
      <c r="Q46" s="104"/>
      <c r="R46" s="104"/>
      <c r="S46" s="104"/>
      <c r="T46" s="104"/>
      <c r="U46" s="104"/>
      <c r="V46" s="104"/>
    </row>
    <row r="47" spans="1:22" x14ac:dyDescent="0.25">
      <c r="A47" s="64"/>
      <c r="B47" s="64" t="s">
        <v>31</v>
      </c>
      <c r="C47" s="64"/>
      <c r="D47" s="227"/>
      <c r="E47" s="227"/>
      <c r="F47" s="227"/>
      <c r="G47" s="64"/>
      <c r="H47" s="64"/>
      <c r="I47" s="64"/>
      <c r="J47" s="64"/>
      <c r="K47" s="64"/>
      <c r="L47" s="64"/>
      <c r="M47" s="104"/>
      <c r="N47" s="104"/>
      <c r="O47" s="104"/>
      <c r="P47" s="104"/>
      <c r="Q47" s="104"/>
      <c r="R47" s="104"/>
      <c r="S47" s="104"/>
      <c r="T47" s="104"/>
      <c r="U47" s="104"/>
      <c r="V47" s="104"/>
    </row>
    <row r="48" spans="1:22" ht="15.75" customHeight="1" x14ac:dyDescent="0.25">
      <c r="A48" s="64"/>
      <c r="B48" s="64" t="s">
        <v>79</v>
      </c>
      <c r="C48" s="64"/>
      <c r="D48" s="227"/>
      <c r="E48" s="227"/>
      <c r="F48" s="227"/>
      <c r="G48" s="64"/>
      <c r="H48" s="64"/>
      <c r="I48" s="64"/>
      <c r="J48" s="64"/>
      <c r="K48" s="64"/>
      <c r="L48" s="64"/>
      <c r="M48" s="104"/>
      <c r="N48" s="104"/>
      <c r="O48" s="104"/>
      <c r="P48" s="104"/>
      <c r="Q48" s="104"/>
      <c r="R48" s="104"/>
      <c r="S48" s="104"/>
      <c r="T48" s="104"/>
      <c r="U48" s="104"/>
      <c r="V48" s="104"/>
    </row>
    <row r="49" spans="1:22" ht="15.75" customHeight="1" x14ac:dyDescent="0.25">
      <c r="A49" s="64"/>
      <c r="B49" s="64" t="s">
        <v>80</v>
      </c>
      <c r="C49" s="64"/>
      <c r="D49" s="227"/>
      <c r="E49" s="227"/>
      <c r="F49" s="227"/>
      <c r="G49" s="64"/>
      <c r="H49" s="64"/>
      <c r="I49" s="64"/>
      <c r="J49" s="64"/>
      <c r="K49" s="64"/>
      <c r="L49" s="64"/>
      <c r="M49" s="104"/>
      <c r="N49" s="104"/>
      <c r="O49" s="104"/>
      <c r="P49" s="104"/>
      <c r="Q49" s="104"/>
      <c r="R49" s="104"/>
      <c r="S49" s="104"/>
      <c r="T49" s="104"/>
      <c r="U49" s="104"/>
      <c r="V49" s="104"/>
    </row>
    <row r="50" spans="1:22" x14ac:dyDescent="0.25">
      <c r="A50" s="64"/>
      <c r="B50" s="64" t="s">
        <v>81</v>
      </c>
      <c r="C50" s="64"/>
      <c r="D50" s="227"/>
      <c r="E50" s="227"/>
      <c r="F50" s="227"/>
      <c r="G50" s="64"/>
      <c r="H50" s="64"/>
      <c r="I50" s="64"/>
      <c r="J50" s="64"/>
      <c r="K50" s="64"/>
      <c r="L50" s="64"/>
      <c r="M50" s="104"/>
      <c r="N50" s="104"/>
      <c r="O50" s="104"/>
      <c r="P50" s="104"/>
      <c r="Q50" s="104"/>
      <c r="R50" s="104"/>
      <c r="S50" s="104"/>
      <c r="T50" s="104"/>
      <c r="U50" s="104"/>
      <c r="V50" s="104"/>
    </row>
    <row r="51" spans="1:22" ht="32.25" customHeight="1" x14ac:dyDescent="0.25">
      <c r="A51" s="64"/>
      <c r="B51" s="261" t="s">
        <v>82</v>
      </c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104"/>
      <c r="N51" s="104"/>
      <c r="O51" s="104"/>
      <c r="P51" s="104"/>
      <c r="Q51" s="104"/>
      <c r="R51" s="104"/>
      <c r="S51" s="104"/>
      <c r="T51" s="104"/>
      <c r="U51" s="104"/>
      <c r="V51" s="104"/>
    </row>
    <row r="52" spans="1:22" ht="15" customHeight="1" x14ac:dyDescent="0.25">
      <c r="B52" s="104"/>
      <c r="C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1:22" x14ac:dyDescent="0.25">
      <c r="A53" s="64"/>
      <c r="B53" s="65"/>
      <c r="C53" s="65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</row>
    <row r="54" spans="1:22" x14ac:dyDescent="0.25"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</row>
  </sheetData>
  <mergeCells count="26">
    <mergeCell ref="R42:T42"/>
    <mergeCell ref="A25:C25"/>
    <mergeCell ref="A2:G2"/>
    <mergeCell ref="B6:G6"/>
    <mergeCell ref="C9:G9"/>
    <mergeCell ref="C10:G10"/>
    <mergeCell ref="B12:G12"/>
    <mergeCell ref="A32:C32"/>
    <mergeCell ref="A38:C38"/>
    <mergeCell ref="A39:C39"/>
    <mergeCell ref="A40:C40"/>
    <mergeCell ref="A4:G4"/>
    <mergeCell ref="A42:B42"/>
    <mergeCell ref="B51:L51"/>
    <mergeCell ref="A43:B43"/>
    <mergeCell ref="A44:B44"/>
    <mergeCell ref="A45:B45"/>
    <mergeCell ref="A9:B9"/>
    <mergeCell ref="A10:B10"/>
    <mergeCell ref="A27:G27"/>
    <mergeCell ref="A28:G28"/>
    <mergeCell ref="A33:G33"/>
    <mergeCell ref="A14:G14"/>
    <mergeCell ref="A15:G15"/>
    <mergeCell ref="A11:B11"/>
    <mergeCell ref="C11:G11"/>
  </mergeCells>
  <dataValidations xWindow="767" yWindow="613" count="10">
    <dataValidation allowBlank="1" showInputMessage="1" showErrorMessage="1" prompt="Percentuálny limit je stanovený vo výške max. 10 % celkových priamych oprávnených výdavkov projektu" sqref="D17"/>
    <dataValidation allowBlank="1" showInputMessage="1" showErrorMessage="1" prompt="Nepovinný, avšak odporúčaný nástroj pre informovanie a komunikáciu. Jedná sa o inzerciu v regionálnom (nie celoštátnom / celoplošnom) denníku (resp. týždenníku, či dvojtýždenníku) zverejnenú v printovej (nie elektronickej) podobe." sqref="B37"/>
    <dataValidation allowBlank="1" showInputMessage="1" showErrorMessage="1" prompt="Povinný nástroj pre informovanie a komunikáciu pri projektoch, na ktoré sa nevzťahuje povinnosť osadenia dočasného pútača a osadenia stálej tabule" sqref="B36"/>
    <dataValidation allowBlank="1" showInputMessage="1" showErrorMessage="1" prompt="Povinný nástroj pre informovanie a komunikáciuvýdavok pri projektoch spočívajúcich v zakúpení fyzického objektu alebo vo financovaní infraštruktúry alebo stavebných činností a celkovej výške NFP nad 500 000,- EUR" sqref="B35"/>
    <dataValidation allowBlank="1" showInputMessage="1" showErrorMessage="1" prompt="Povinný nástroj pre informovanie a komunikáciu pri projektoch slúžiacich na financovanie infraštruktúry alebo stavebných činností a celkovej výške NFP nad 500 000,- EUR" sqref="B34"/>
    <dataValidation allowBlank="1" showInputMessage="1" showErrorMessage="1" prompt="Rešpektujte stanovené finančné limity na odborný autorský dohľad, ktoré sú uvedené v Príručke k oprávnenosti výdavkov" sqref="D20"/>
    <dataValidation allowBlank="1" showInputMessage="1" showErrorMessage="1" prompt="Rešpektujte stanovené finančné limity na stavebný dozor, ktoré sú uvedené v Príručke k oprávnenosti výdavkov" sqref="D19"/>
    <dataValidation allowBlank="1" showInputMessage="1" showErrorMessage="1" prompt="V prípade potreby uveďte ďalšie typy výdavkov" sqref="B22:B24"/>
    <dataValidation type="decimal" operator="lessThanOrEqual" allowBlank="1" showInputMessage="1" showErrorMessage="1" error="prekročili ste percentuálny limit na rezervu na nepredvídané výdavky na stavebné práce - max. suma je 2,5 % z výdavkov na stavebné práce" prompt="Percentuálny limit je stanovený vo výške max. 2,5 % celkových oprávnených výdavkov na stavebné práce" sqref="D21">
      <formula1>#REF!</formula1>
    </dataValidation>
    <dataValidation type="list" allowBlank="1" showInputMessage="1" showErrorMessage="1" prompt="Z roletového menu vyberte príslušnú skupinu výdavkov v súlade s prílohou č. 4 výzvy - Zoznam skupín opráávnených výdavkov" sqref="C22:C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 xml:space="preserve">&amp;L&amp;"Times New Roman,Normálne"Manuál procedúr SO pre OP KŽP – MV SR 
Verzia 2.1 účinná od 23.03.2016
</oddFooter>
  </headerFooter>
  <rowBreaks count="1" manualBreakCount="1">
    <brk id="2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60"/>
  <sheetViews>
    <sheetView zoomScaleNormal="100" zoomScaleSheetLayoutView="100" workbookViewId="0">
      <selection activeCell="G46" sqref="G46"/>
    </sheetView>
  </sheetViews>
  <sheetFormatPr defaultRowHeight="15" x14ac:dyDescent="0.25"/>
  <cols>
    <col min="1" max="1" width="5.5703125" style="1" customWidth="1"/>
    <col min="2" max="2" width="34.42578125" style="1" customWidth="1"/>
    <col min="3" max="3" width="19.5703125" style="1" customWidth="1"/>
    <col min="4" max="5" width="19.7109375" style="66" bestFit="1" customWidth="1"/>
    <col min="6" max="6" width="29.28515625" style="66" customWidth="1"/>
    <col min="7" max="7" width="38.7109375" style="1" customWidth="1"/>
    <col min="8" max="16384" width="9.140625" style="1"/>
  </cols>
  <sheetData>
    <row r="2" spans="1:12" x14ac:dyDescent="0.25">
      <c r="A2" s="153" t="s">
        <v>28</v>
      </c>
      <c r="B2" s="154"/>
      <c r="C2" s="154"/>
      <c r="D2" s="154"/>
      <c r="E2" s="154"/>
      <c r="F2" s="154"/>
      <c r="G2" s="154"/>
    </row>
    <row r="3" spans="1:12" x14ac:dyDescent="0.25">
      <c r="D3" s="67"/>
      <c r="E3" s="67"/>
      <c r="F3" s="69"/>
    </row>
    <row r="7" spans="1:12" x14ac:dyDescent="0.25">
      <c r="D7" s="67"/>
      <c r="E7" s="67"/>
      <c r="F7" s="67"/>
    </row>
    <row r="8" spans="1:12" ht="20.25" x14ac:dyDescent="0.3">
      <c r="B8" s="155" t="s">
        <v>30</v>
      </c>
      <c r="C8" s="155"/>
      <c r="D8" s="155"/>
      <c r="E8" s="155"/>
      <c r="F8" s="155"/>
      <c r="G8" s="155"/>
    </row>
    <row r="9" spans="1:12" ht="15" customHeight="1" x14ac:dyDescent="0.3">
      <c r="A9" s="64"/>
      <c r="B9" s="225"/>
      <c r="C9" s="225"/>
      <c r="D9" s="226"/>
      <c r="E9" s="226"/>
      <c r="F9" s="226"/>
      <c r="G9" s="225"/>
      <c r="H9" s="64"/>
      <c r="I9" s="64"/>
      <c r="J9" s="64"/>
      <c r="K9" s="64"/>
      <c r="L9" s="64"/>
    </row>
    <row r="10" spans="1:12" ht="15.75" thickBot="1" x14ac:dyDescent="0.3">
      <c r="A10" s="64"/>
      <c r="B10" s="64"/>
      <c r="C10" s="64"/>
      <c r="D10" s="227"/>
      <c r="E10" s="227"/>
      <c r="F10" s="227"/>
      <c r="G10" s="64"/>
      <c r="H10" s="64"/>
      <c r="I10" s="64"/>
      <c r="J10" s="64"/>
      <c r="K10" s="64"/>
      <c r="L10" s="64"/>
    </row>
    <row r="11" spans="1:12" ht="15.75" thickBot="1" x14ac:dyDescent="0.3">
      <c r="A11" s="234" t="s">
        <v>33</v>
      </c>
      <c r="B11" s="235"/>
      <c r="C11" s="230"/>
      <c r="D11" s="231"/>
      <c r="E11" s="231"/>
      <c r="F11" s="232"/>
      <c r="G11" s="233"/>
      <c r="H11" s="64"/>
      <c r="I11" s="64"/>
      <c r="J11" s="64"/>
      <c r="K11" s="64"/>
      <c r="L11" s="64"/>
    </row>
    <row r="12" spans="1:12" ht="15.75" thickBot="1" x14ac:dyDescent="0.3">
      <c r="A12" s="234" t="s">
        <v>0</v>
      </c>
      <c r="B12" s="235"/>
      <c r="C12" s="230"/>
      <c r="D12" s="231"/>
      <c r="E12" s="231"/>
      <c r="F12" s="232"/>
      <c r="G12" s="233"/>
      <c r="H12" s="64"/>
      <c r="I12" s="64"/>
      <c r="J12" s="64"/>
      <c r="K12" s="64"/>
      <c r="L12" s="64"/>
    </row>
    <row r="13" spans="1:12" ht="15.75" thickBot="1" x14ac:dyDescent="0.3">
      <c r="A13" s="234" t="s">
        <v>77</v>
      </c>
      <c r="B13" s="235"/>
      <c r="C13" s="230"/>
      <c r="D13" s="231"/>
      <c r="E13" s="231"/>
      <c r="F13" s="232"/>
      <c r="G13" s="233"/>
      <c r="H13" s="64"/>
      <c r="I13" s="64"/>
      <c r="J13" s="64"/>
      <c r="K13" s="64"/>
      <c r="L13" s="64"/>
    </row>
    <row r="14" spans="1:12" ht="15.75" thickBot="1" x14ac:dyDescent="0.3">
      <c r="A14" s="64"/>
      <c r="B14" s="237"/>
      <c r="C14" s="237"/>
      <c r="D14" s="237"/>
      <c r="E14" s="237"/>
      <c r="F14" s="237"/>
      <c r="G14" s="237"/>
      <c r="H14" s="64"/>
      <c r="I14" s="64"/>
      <c r="J14" s="64"/>
      <c r="K14" s="64"/>
      <c r="L14" s="64"/>
    </row>
    <row r="15" spans="1:12" ht="45.75" thickBot="1" x14ac:dyDescent="0.3">
      <c r="A15" s="55" t="s">
        <v>27</v>
      </c>
      <c r="B15" s="54" t="s">
        <v>1</v>
      </c>
      <c r="C15" s="55" t="s">
        <v>3</v>
      </c>
      <c r="D15" s="55" t="s">
        <v>35</v>
      </c>
      <c r="E15" s="55" t="s">
        <v>36</v>
      </c>
      <c r="F15" s="54" t="s">
        <v>37</v>
      </c>
      <c r="G15" s="54" t="s">
        <v>83</v>
      </c>
      <c r="H15" s="64"/>
      <c r="I15" s="64"/>
      <c r="J15" s="64"/>
      <c r="K15" s="64"/>
      <c r="L15" s="64"/>
    </row>
    <row r="16" spans="1:12" ht="19.5" thickBot="1" x14ac:dyDescent="0.35">
      <c r="A16" s="238" t="s">
        <v>4</v>
      </c>
      <c r="B16" s="239"/>
      <c r="C16" s="239"/>
      <c r="D16" s="239"/>
      <c r="E16" s="239"/>
      <c r="F16" s="239"/>
      <c r="G16" s="235"/>
      <c r="H16" s="64"/>
      <c r="I16" s="64"/>
      <c r="J16" s="64"/>
      <c r="K16" s="64"/>
      <c r="L16" s="64"/>
    </row>
    <row r="17" spans="1:12" ht="16.5" thickBot="1" x14ac:dyDescent="0.3">
      <c r="A17" s="150" t="s">
        <v>24</v>
      </c>
      <c r="B17" s="239"/>
      <c r="C17" s="239"/>
      <c r="D17" s="239"/>
      <c r="E17" s="239"/>
      <c r="F17" s="239"/>
      <c r="G17" s="235"/>
      <c r="H17" s="64"/>
      <c r="I17" s="64"/>
      <c r="J17" s="64"/>
      <c r="K17" s="64"/>
      <c r="L17" s="64"/>
    </row>
    <row r="18" spans="1:12" x14ac:dyDescent="0.25">
      <c r="A18" s="240">
        <v>42370</v>
      </c>
      <c r="B18" s="241"/>
      <c r="C18" s="242"/>
      <c r="D18" s="70">
        <v>0</v>
      </c>
      <c r="E18" s="70">
        <v>0</v>
      </c>
      <c r="F18" s="71"/>
      <c r="G18" s="29"/>
      <c r="H18" s="64"/>
      <c r="I18" s="64"/>
      <c r="J18" s="64"/>
      <c r="K18" s="64"/>
      <c r="L18" s="64"/>
    </row>
    <row r="19" spans="1:12" x14ac:dyDescent="0.25">
      <c r="A19" s="243">
        <v>42401</v>
      </c>
      <c r="B19" s="244"/>
      <c r="C19" s="245"/>
      <c r="D19" s="72">
        <v>0</v>
      </c>
      <c r="E19" s="70">
        <v>0</v>
      </c>
      <c r="F19" s="73"/>
      <c r="G19" s="24"/>
      <c r="H19" s="64"/>
      <c r="I19" s="64"/>
      <c r="J19" s="64"/>
      <c r="K19" s="64"/>
      <c r="L19" s="64"/>
    </row>
    <row r="20" spans="1:12" x14ac:dyDescent="0.25">
      <c r="A20" s="243">
        <v>42430</v>
      </c>
      <c r="B20" s="244"/>
      <c r="C20" s="245"/>
      <c r="D20" s="74">
        <v>0</v>
      </c>
      <c r="E20" s="70">
        <v>0</v>
      </c>
      <c r="F20" s="73"/>
      <c r="G20" s="24"/>
      <c r="H20" s="64"/>
      <c r="I20" s="64"/>
      <c r="J20" s="64"/>
      <c r="K20" s="64"/>
      <c r="L20" s="64"/>
    </row>
    <row r="21" spans="1:12" x14ac:dyDescent="0.25">
      <c r="A21" s="259">
        <v>42461</v>
      </c>
      <c r="B21" s="244"/>
      <c r="C21" s="245"/>
      <c r="D21" s="72">
        <v>0</v>
      </c>
      <c r="E21" s="70">
        <v>0</v>
      </c>
      <c r="F21" s="73"/>
      <c r="G21" s="24"/>
      <c r="H21" s="64"/>
      <c r="I21" s="64"/>
      <c r="J21" s="64"/>
      <c r="K21" s="64"/>
      <c r="L21" s="64"/>
    </row>
    <row r="22" spans="1:12" x14ac:dyDescent="0.25">
      <c r="A22" s="243">
        <v>42491</v>
      </c>
      <c r="B22" s="244"/>
      <c r="C22" s="245"/>
      <c r="D22" s="72">
        <v>0</v>
      </c>
      <c r="E22" s="70">
        <v>0</v>
      </c>
      <c r="F22" s="73"/>
      <c r="G22" s="24"/>
      <c r="H22" s="64"/>
      <c r="I22" s="64"/>
      <c r="J22" s="64"/>
      <c r="K22" s="64"/>
      <c r="L22" s="64"/>
    </row>
    <row r="23" spans="1:12" x14ac:dyDescent="0.25">
      <c r="A23" s="246">
        <v>42522</v>
      </c>
      <c r="B23" s="244"/>
      <c r="C23" s="245"/>
      <c r="D23" s="72">
        <v>0</v>
      </c>
      <c r="E23" s="70">
        <v>0</v>
      </c>
      <c r="F23" s="73"/>
      <c r="G23" s="24"/>
      <c r="H23" s="64"/>
      <c r="I23" s="64"/>
      <c r="J23" s="64"/>
      <c r="K23" s="64"/>
      <c r="L23" s="64"/>
    </row>
    <row r="24" spans="1:12" x14ac:dyDescent="0.25">
      <c r="A24" s="243">
        <v>42552</v>
      </c>
      <c r="B24" s="244"/>
      <c r="C24" s="245"/>
      <c r="D24" s="72">
        <v>0</v>
      </c>
      <c r="E24" s="70">
        <v>0</v>
      </c>
      <c r="F24" s="73"/>
      <c r="G24" s="24"/>
      <c r="H24" s="64"/>
      <c r="I24" s="64"/>
      <c r="J24" s="64"/>
      <c r="K24" s="64"/>
      <c r="L24" s="64"/>
    </row>
    <row r="25" spans="1:12" x14ac:dyDescent="0.25">
      <c r="A25" s="243">
        <v>42583</v>
      </c>
      <c r="B25" s="244"/>
      <c r="C25" s="245"/>
      <c r="D25" s="72">
        <v>0</v>
      </c>
      <c r="E25" s="70">
        <v>0</v>
      </c>
      <c r="F25" s="73"/>
      <c r="G25" s="24"/>
      <c r="H25" s="64"/>
      <c r="I25" s="64"/>
      <c r="J25" s="64"/>
      <c r="K25" s="64"/>
      <c r="L25" s="64"/>
    </row>
    <row r="26" spans="1:12" x14ac:dyDescent="0.25">
      <c r="A26" s="243">
        <v>42614</v>
      </c>
      <c r="B26" s="244"/>
      <c r="C26" s="262"/>
      <c r="D26" s="75">
        <v>0</v>
      </c>
      <c r="E26" s="70">
        <v>0</v>
      </c>
      <c r="F26" s="76"/>
      <c r="G26" s="25"/>
      <c r="H26" s="64"/>
      <c r="I26" s="64"/>
      <c r="J26" s="64"/>
      <c r="K26" s="64"/>
      <c r="L26" s="64"/>
    </row>
    <row r="27" spans="1:12" ht="16.5" customHeight="1" thickBot="1" x14ac:dyDescent="0.3">
      <c r="A27" s="152" t="s">
        <v>23</v>
      </c>
      <c r="B27" s="247"/>
      <c r="C27" s="247"/>
      <c r="D27" s="94">
        <f>SUM(D18:D26)</f>
        <v>0</v>
      </c>
      <c r="E27" s="94">
        <f>SUM(E18:E26)</f>
        <v>0</v>
      </c>
      <c r="F27" s="95"/>
      <c r="G27" s="48"/>
      <c r="H27" s="64"/>
      <c r="I27" s="64"/>
      <c r="J27" s="64"/>
      <c r="K27" s="64"/>
      <c r="L27" s="64"/>
    </row>
    <row r="28" spans="1:12" ht="16.5" thickBot="1" x14ac:dyDescent="0.3">
      <c r="A28" s="64"/>
      <c r="B28" s="7"/>
      <c r="C28" s="41"/>
      <c r="D28" s="91"/>
      <c r="E28" s="92"/>
      <c r="F28" s="8"/>
      <c r="G28" s="6"/>
      <c r="H28" s="64"/>
      <c r="I28" s="64"/>
      <c r="J28" s="64"/>
      <c r="K28" s="64"/>
      <c r="L28" s="64"/>
    </row>
    <row r="29" spans="1:12" ht="19.5" thickBot="1" x14ac:dyDescent="0.35">
      <c r="A29" s="238" t="s">
        <v>5</v>
      </c>
      <c r="B29" s="239"/>
      <c r="C29" s="239"/>
      <c r="D29" s="239"/>
      <c r="E29" s="239"/>
      <c r="F29" s="239"/>
      <c r="G29" s="235"/>
      <c r="H29" s="64"/>
      <c r="I29" s="64"/>
      <c r="J29" s="64"/>
      <c r="K29" s="64"/>
      <c r="L29" s="64"/>
    </row>
    <row r="30" spans="1:12" ht="15.75" thickBot="1" x14ac:dyDescent="0.3">
      <c r="A30" s="149" t="s">
        <v>16</v>
      </c>
      <c r="B30" s="239"/>
      <c r="C30" s="239"/>
      <c r="D30" s="239"/>
      <c r="E30" s="239"/>
      <c r="F30" s="239"/>
      <c r="G30" s="235"/>
      <c r="H30" s="64"/>
      <c r="I30" s="64"/>
      <c r="J30" s="64"/>
      <c r="K30" s="64"/>
      <c r="L30" s="64"/>
    </row>
    <row r="31" spans="1:12" ht="30" x14ac:dyDescent="0.25">
      <c r="A31" s="263">
        <v>42371</v>
      </c>
      <c r="B31" s="254" t="s">
        <v>14</v>
      </c>
      <c r="C31" s="32" t="s">
        <v>15</v>
      </c>
      <c r="D31" s="70">
        <v>0</v>
      </c>
      <c r="E31" s="70">
        <v>0</v>
      </c>
      <c r="F31" s="71"/>
      <c r="G31" s="29"/>
      <c r="H31" s="64"/>
      <c r="I31" s="64"/>
      <c r="J31" s="64"/>
      <c r="K31" s="64"/>
      <c r="L31" s="64"/>
    </row>
    <row r="32" spans="1:12" ht="60" x14ac:dyDescent="0.25">
      <c r="A32" s="255">
        <v>42402</v>
      </c>
      <c r="B32" s="244" t="s">
        <v>38</v>
      </c>
      <c r="C32" s="10" t="s">
        <v>15</v>
      </c>
      <c r="D32" s="72">
        <v>0</v>
      </c>
      <c r="E32" s="72">
        <v>0</v>
      </c>
      <c r="F32" s="73"/>
      <c r="G32" s="24"/>
      <c r="H32" s="64"/>
      <c r="I32" s="64"/>
      <c r="J32" s="64"/>
      <c r="K32" s="64"/>
      <c r="L32" s="64"/>
    </row>
    <row r="33" spans="1:20" ht="15.75" thickBot="1" x14ac:dyDescent="0.3">
      <c r="A33" s="264">
        <v>42431</v>
      </c>
      <c r="B33" s="265" t="s">
        <v>20</v>
      </c>
      <c r="C33" s="43" t="s">
        <v>8</v>
      </c>
      <c r="D33" s="77">
        <v>0</v>
      </c>
      <c r="E33" s="77">
        <v>0</v>
      </c>
      <c r="F33" s="78"/>
      <c r="G33" s="28"/>
      <c r="H33" s="64"/>
      <c r="I33" s="64"/>
      <c r="J33" s="64"/>
      <c r="K33" s="64"/>
      <c r="L33" s="64"/>
    </row>
    <row r="34" spans="1:20" ht="15.75" customHeight="1" thickBot="1" x14ac:dyDescent="0.3">
      <c r="A34" s="168" t="s">
        <v>17</v>
      </c>
      <c r="B34" s="266"/>
      <c r="C34" s="266"/>
      <c r="D34" s="96">
        <f>D31+D32+D33</f>
        <v>0</v>
      </c>
      <c r="E34" s="96">
        <f>E31+E32+E33</f>
        <v>0</v>
      </c>
      <c r="F34" s="83"/>
      <c r="G34" s="34"/>
      <c r="H34" s="64"/>
      <c r="I34" s="64"/>
      <c r="J34" s="64"/>
      <c r="K34" s="64"/>
      <c r="L34" s="64"/>
    </row>
    <row r="35" spans="1:20" ht="15.75" thickBot="1" x14ac:dyDescent="0.3">
      <c r="A35" s="149" t="s">
        <v>7</v>
      </c>
      <c r="B35" s="239"/>
      <c r="C35" s="239"/>
      <c r="D35" s="239"/>
      <c r="E35" s="239"/>
      <c r="F35" s="239"/>
      <c r="G35" s="235"/>
      <c r="H35" s="64"/>
      <c r="I35" s="64"/>
      <c r="J35" s="64"/>
      <c r="K35" s="64"/>
      <c r="L35" s="64"/>
    </row>
    <row r="36" spans="1:20" ht="14.25" customHeight="1" x14ac:dyDescent="0.25">
      <c r="A36" s="263">
        <v>42372</v>
      </c>
      <c r="B36" s="36" t="s">
        <v>11</v>
      </c>
      <c r="C36" s="40" t="s">
        <v>8</v>
      </c>
      <c r="D36" s="70">
        <v>0</v>
      </c>
      <c r="E36" s="70">
        <v>0</v>
      </c>
      <c r="F36" s="71"/>
      <c r="G36" s="29"/>
      <c r="H36" s="64"/>
      <c r="I36" s="64"/>
      <c r="J36" s="64"/>
      <c r="K36" s="64"/>
      <c r="L36" s="64"/>
    </row>
    <row r="37" spans="1:20" x14ac:dyDescent="0.25">
      <c r="A37" s="255">
        <v>42403</v>
      </c>
      <c r="B37" s="27" t="s">
        <v>12</v>
      </c>
      <c r="C37" s="32" t="s">
        <v>8</v>
      </c>
      <c r="D37" s="70">
        <v>0</v>
      </c>
      <c r="E37" s="72">
        <v>0</v>
      </c>
      <c r="F37" s="73"/>
      <c r="G37" s="24"/>
      <c r="H37" s="64"/>
      <c r="I37" s="64"/>
      <c r="J37" s="64"/>
      <c r="K37" s="64"/>
      <c r="L37" s="64"/>
    </row>
    <row r="38" spans="1:20" x14ac:dyDescent="0.25">
      <c r="A38" s="255">
        <v>42432</v>
      </c>
      <c r="B38" s="27" t="s">
        <v>13</v>
      </c>
      <c r="C38" s="10" t="s">
        <v>8</v>
      </c>
      <c r="D38" s="70">
        <v>0</v>
      </c>
      <c r="E38" s="72">
        <v>0</v>
      </c>
      <c r="F38" s="73"/>
      <c r="G38" s="24"/>
      <c r="H38" s="64"/>
      <c r="I38" s="64"/>
      <c r="J38" s="64"/>
      <c r="K38" s="64"/>
      <c r="L38" s="64"/>
    </row>
    <row r="39" spans="1:20" ht="15.75" thickBot="1" x14ac:dyDescent="0.3">
      <c r="A39" s="256">
        <v>42463</v>
      </c>
      <c r="B39" s="35" t="s">
        <v>10</v>
      </c>
      <c r="C39" s="33" t="s">
        <v>8</v>
      </c>
      <c r="D39" s="79">
        <v>0</v>
      </c>
      <c r="E39" s="75">
        <v>0</v>
      </c>
      <c r="F39" s="78"/>
      <c r="G39" s="28"/>
      <c r="H39" s="64"/>
      <c r="I39" s="64"/>
      <c r="J39" s="64"/>
      <c r="K39" s="64"/>
      <c r="L39" s="64"/>
    </row>
    <row r="40" spans="1:20" ht="15.75" customHeight="1" thickBot="1" x14ac:dyDescent="0.3">
      <c r="A40" s="157" t="s">
        <v>18</v>
      </c>
      <c r="B40" s="239"/>
      <c r="C40" s="239"/>
      <c r="D40" s="99">
        <f>D36+D37+D38+D39</f>
        <v>0</v>
      </c>
      <c r="E40" s="102">
        <f>E36+E37+E38+E39</f>
        <v>0</v>
      </c>
      <c r="F40" s="97"/>
      <c r="G40" s="47"/>
      <c r="H40" s="64"/>
      <c r="I40" s="64"/>
      <c r="J40" s="64"/>
      <c r="K40" s="64"/>
      <c r="L40" s="64"/>
    </row>
    <row r="41" spans="1:20" ht="16.5" thickBot="1" x14ac:dyDescent="0.3">
      <c r="A41" s="158" t="s">
        <v>6</v>
      </c>
      <c r="B41" s="239"/>
      <c r="C41" s="239"/>
      <c r="D41" s="100">
        <f>D34+D40</f>
        <v>0</v>
      </c>
      <c r="E41" s="100">
        <f>E34+E40</f>
        <v>0</v>
      </c>
      <c r="F41" s="46"/>
      <c r="G41" s="46"/>
      <c r="H41" s="64"/>
      <c r="I41" s="64"/>
      <c r="J41" s="64"/>
      <c r="K41" s="64"/>
      <c r="L41" s="64"/>
    </row>
    <row r="42" spans="1:20" ht="19.5" customHeight="1" thickBot="1" x14ac:dyDescent="0.35">
      <c r="A42" s="159" t="s">
        <v>26</v>
      </c>
      <c r="B42" s="239"/>
      <c r="C42" s="239"/>
      <c r="D42" s="101">
        <f>D27+D41</f>
        <v>0</v>
      </c>
      <c r="E42" s="103">
        <f>E27+E41</f>
        <v>0</v>
      </c>
      <c r="F42" s="63"/>
      <c r="G42" s="63"/>
      <c r="H42" s="64"/>
      <c r="I42" s="64"/>
      <c r="J42" s="64"/>
      <c r="K42" s="64"/>
      <c r="L42" s="64"/>
    </row>
    <row r="43" spans="1:20" ht="15.75" thickBot="1" x14ac:dyDescent="0.3">
      <c r="A43" s="64"/>
      <c r="B43" s="64"/>
      <c r="C43" s="64"/>
      <c r="D43" s="227"/>
      <c r="E43" s="227"/>
      <c r="F43" s="227"/>
      <c r="G43" s="64"/>
      <c r="H43" s="64"/>
      <c r="I43" s="64"/>
      <c r="J43" s="64"/>
      <c r="K43" s="64"/>
      <c r="L43" s="64"/>
    </row>
    <row r="44" spans="1:20" ht="45" customHeight="1" x14ac:dyDescent="0.25">
      <c r="A44" s="162" t="s">
        <v>19</v>
      </c>
      <c r="B44" s="163"/>
      <c r="C44" s="16" t="s">
        <v>35</v>
      </c>
      <c r="D44" s="16" t="s">
        <v>36</v>
      </c>
      <c r="E44" s="87" t="s">
        <v>22</v>
      </c>
      <c r="F44" s="227"/>
      <c r="G44" s="64"/>
      <c r="H44" s="64"/>
      <c r="I44" s="64"/>
      <c r="J44" s="64"/>
      <c r="K44" s="64"/>
      <c r="L44" s="64"/>
      <c r="M44" s="104"/>
      <c r="N44" s="104"/>
      <c r="O44" s="104"/>
    </row>
    <row r="45" spans="1:20" ht="15.75" customHeight="1" x14ac:dyDescent="0.25">
      <c r="A45" s="144" t="s">
        <v>9</v>
      </c>
      <c r="B45" s="267"/>
      <c r="C45" s="15">
        <f>D27</f>
        <v>0</v>
      </c>
      <c r="D45" s="88">
        <f>E27</f>
        <v>0</v>
      </c>
      <c r="E45" s="80"/>
      <c r="F45" s="227"/>
      <c r="G45" s="64"/>
      <c r="H45" s="64"/>
      <c r="I45" s="64"/>
      <c r="J45" s="64"/>
      <c r="K45" s="64"/>
      <c r="L45" s="64"/>
      <c r="M45" s="104"/>
      <c r="N45" s="104"/>
      <c r="O45" s="104"/>
      <c r="P45" s="151"/>
      <c r="Q45" s="151"/>
      <c r="R45" s="151"/>
    </row>
    <row r="46" spans="1:20" ht="15.75" customHeight="1" x14ac:dyDescent="0.25">
      <c r="A46" s="144" t="s">
        <v>6</v>
      </c>
      <c r="B46" s="267"/>
      <c r="C46" s="15">
        <f>D41</f>
        <v>0</v>
      </c>
      <c r="D46" s="88">
        <f>E41</f>
        <v>0</v>
      </c>
      <c r="E46" s="260" t="e">
        <f>D46/D45*100</f>
        <v>#DIV/0!</v>
      </c>
      <c r="F46" s="227"/>
      <c r="G46" s="64"/>
      <c r="H46" s="64"/>
      <c r="I46" s="64"/>
      <c r="J46" s="64"/>
      <c r="K46" s="64"/>
      <c r="L46" s="64"/>
      <c r="M46" s="104"/>
      <c r="N46" s="104"/>
      <c r="O46" s="104"/>
      <c r="P46" s="143"/>
      <c r="Q46" s="143"/>
      <c r="R46" s="143"/>
      <c r="S46" s="104"/>
      <c r="T46" s="104"/>
    </row>
    <row r="47" spans="1:20" ht="19.5" customHeight="1" thickBot="1" x14ac:dyDescent="0.35">
      <c r="A47" s="144" t="s">
        <v>2</v>
      </c>
      <c r="B47" s="267"/>
      <c r="C47" s="14">
        <f>C45+C46</f>
        <v>0</v>
      </c>
      <c r="D47" s="98">
        <f>D45+D46</f>
        <v>0</v>
      </c>
      <c r="E47" s="81"/>
      <c r="F47" s="227"/>
      <c r="G47" s="64"/>
      <c r="H47" s="64"/>
      <c r="I47" s="64"/>
      <c r="J47" s="64"/>
      <c r="K47" s="64"/>
      <c r="L47" s="64"/>
      <c r="M47" s="104"/>
      <c r="N47" s="104"/>
      <c r="O47" s="104"/>
      <c r="P47" s="141"/>
      <c r="Q47" s="141"/>
      <c r="R47" s="141"/>
      <c r="S47" s="104"/>
      <c r="T47" s="104"/>
    </row>
    <row r="48" spans="1:20" ht="19.5" customHeight="1" x14ac:dyDescent="0.25">
      <c r="A48" s="64"/>
      <c r="B48" s="64"/>
      <c r="C48" s="64"/>
      <c r="D48" s="227"/>
      <c r="E48" s="227"/>
      <c r="F48" s="227"/>
      <c r="G48" s="64"/>
      <c r="H48" s="64"/>
      <c r="I48" s="64"/>
      <c r="J48" s="64"/>
      <c r="K48" s="268"/>
      <c r="L48" s="64"/>
      <c r="M48" s="104"/>
      <c r="N48" s="104"/>
      <c r="O48" s="104"/>
      <c r="P48" s="142"/>
      <c r="Q48" s="142"/>
      <c r="R48" s="142"/>
      <c r="S48" s="104"/>
      <c r="T48" s="104"/>
    </row>
    <row r="49" spans="1:20" x14ac:dyDescent="0.25">
      <c r="A49" s="64"/>
      <c r="B49" s="64" t="s">
        <v>84</v>
      </c>
      <c r="C49" s="64"/>
      <c r="D49" s="227"/>
      <c r="E49" s="227"/>
      <c r="F49" s="227"/>
      <c r="G49" s="64"/>
      <c r="H49" s="64"/>
      <c r="I49" s="64"/>
      <c r="J49" s="65"/>
      <c r="K49" s="65"/>
      <c r="L49" s="65"/>
      <c r="M49" s="137"/>
      <c r="N49" s="137"/>
      <c r="O49" s="137"/>
      <c r="P49" s="137"/>
      <c r="Q49" s="137"/>
      <c r="R49" s="137"/>
      <c r="S49" s="104"/>
      <c r="T49" s="104"/>
    </row>
    <row r="50" spans="1:20" ht="17.25" customHeight="1" x14ac:dyDescent="0.25">
      <c r="A50" s="64"/>
      <c r="B50" s="64" t="s">
        <v>85</v>
      </c>
      <c r="C50" s="64"/>
      <c r="D50" s="227"/>
      <c r="E50" s="227"/>
      <c r="F50" s="227"/>
      <c r="G50" s="64"/>
      <c r="H50" s="64"/>
      <c r="I50" s="139"/>
      <c r="J50" s="139"/>
      <c r="K50" s="139"/>
      <c r="L50" s="139"/>
      <c r="M50" s="138"/>
      <c r="N50" s="138"/>
      <c r="O50" s="138"/>
      <c r="P50" s="3"/>
      <c r="Q50" s="66"/>
      <c r="R50" s="104"/>
      <c r="S50" s="104"/>
      <c r="T50" s="104"/>
    </row>
    <row r="51" spans="1:20" ht="15.75" customHeight="1" x14ac:dyDescent="0.25">
      <c r="A51" s="64"/>
      <c r="B51" s="64" t="s">
        <v>86</v>
      </c>
      <c r="C51" s="64"/>
      <c r="D51" s="227"/>
      <c r="E51" s="227"/>
      <c r="F51" s="227"/>
      <c r="G51" s="64"/>
      <c r="H51" s="64"/>
      <c r="I51" s="139"/>
      <c r="J51" s="139"/>
      <c r="K51" s="139"/>
      <c r="L51" s="139"/>
      <c r="M51" s="138"/>
      <c r="N51" s="138"/>
      <c r="O51" s="138"/>
      <c r="P51" s="138"/>
      <c r="Q51" s="138"/>
      <c r="R51" s="104"/>
      <c r="S51" s="104"/>
      <c r="T51" s="104"/>
    </row>
    <row r="52" spans="1:20" ht="15" customHeight="1" x14ac:dyDescent="0.25">
      <c r="A52" s="64"/>
      <c r="B52" s="64" t="s">
        <v>87</v>
      </c>
      <c r="C52" s="64"/>
      <c r="D52" s="227"/>
      <c r="E52" s="227"/>
      <c r="F52" s="227"/>
      <c r="G52" s="64"/>
      <c r="H52" s="64"/>
      <c r="I52" s="65"/>
      <c r="J52" s="65"/>
      <c r="K52" s="65"/>
      <c r="L52" s="65"/>
      <c r="M52" s="137"/>
      <c r="N52" s="137"/>
      <c r="O52" s="137"/>
      <c r="P52" s="137"/>
      <c r="Q52" s="137"/>
      <c r="R52" s="137"/>
      <c r="S52" s="137"/>
      <c r="T52" s="137"/>
    </row>
    <row r="53" spans="1:20" x14ac:dyDescent="0.25">
      <c r="A53" s="64"/>
      <c r="B53" s="64" t="s">
        <v>88</v>
      </c>
      <c r="C53" s="64"/>
      <c r="D53" s="227"/>
      <c r="E53" s="227"/>
      <c r="F53" s="227"/>
      <c r="G53" s="64"/>
      <c r="H53" s="64"/>
      <c r="I53" s="139"/>
      <c r="J53" s="139"/>
      <c r="K53" s="139"/>
      <c r="L53" s="139"/>
      <c r="M53" s="138"/>
      <c r="N53" s="138"/>
      <c r="O53" s="138"/>
      <c r="P53" s="138"/>
      <c r="Q53" s="138"/>
      <c r="R53" s="104"/>
      <c r="S53" s="104"/>
      <c r="T53" s="104"/>
    </row>
    <row r="54" spans="1:20" ht="36.75" customHeight="1" x14ac:dyDescent="0.25">
      <c r="A54" s="64"/>
      <c r="B54" s="261" t="s">
        <v>89</v>
      </c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138"/>
      <c r="N54" s="138"/>
      <c r="O54" s="138"/>
      <c r="P54" s="138"/>
      <c r="Q54" s="138"/>
      <c r="R54" s="104"/>
      <c r="S54" s="104"/>
      <c r="T54" s="104"/>
    </row>
    <row r="55" spans="1:20" x14ac:dyDescent="0.25">
      <c r="I55" s="139"/>
      <c r="J55" s="139"/>
      <c r="K55" s="139"/>
      <c r="L55" s="139"/>
      <c r="M55" s="139"/>
      <c r="N55" s="139"/>
      <c r="O55" s="139"/>
      <c r="P55" s="139"/>
      <c r="Q55" s="139"/>
      <c r="R55" s="65"/>
      <c r="S55" s="104"/>
      <c r="T55" s="104"/>
    </row>
    <row r="56" spans="1:20" x14ac:dyDescent="0.25">
      <c r="I56" s="138"/>
      <c r="J56" s="138"/>
      <c r="K56" s="138"/>
      <c r="L56" s="138"/>
      <c r="M56" s="138"/>
      <c r="N56" s="138"/>
      <c r="O56" s="138"/>
      <c r="P56" s="138"/>
      <c r="Q56" s="138"/>
      <c r="R56" s="104"/>
      <c r="S56" s="104"/>
      <c r="T56" s="104"/>
    </row>
    <row r="57" spans="1:20" x14ac:dyDescent="0.25">
      <c r="A57" s="104"/>
      <c r="B57" s="104"/>
      <c r="C57" s="104"/>
      <c r="D57" s="140"/>
      <c r="E57" s="140"/>
      <c r="F57" s="140"/>
      <c r="G57" s="140"/>
      <c r="H57" s="140"/>
      <c r="I57" s="104"/>
      <c r="J57" s="104"/>
      <c r="K57" s="104"/>
      <c r="L57" s="105"/>
      <c r="M57" s="136"/>
      <c r="N57" s="136"/>
      <c r="O57" s="136"/>
      <c r="P57" s="136"/>
      <c r="Q57" s="136"/>
      <c r="R57" s="93"/>
      <c r="S57" s="93"/>
      <c r="T57" s="93"/>
    </row>
    <row r="58" spans="1:20" x14ac:dyDescent="0.25">
      <c r="D58" s="167"/>
      <c r="E58" s="167"/>
      <c r="F58" s="167"/>
      <c r="G58" s="167"/>
      <c r="H58" s="167"/>
      <c r="I58" s="167"/>
      <c r="J58" s="167"/>
      <c r="K58" s="167"/>
      <c r="L58" s="167"/>
    </row>
    <row r="59" spans="1:20" x14ac:dyDescent="0.25">
      <c r="D59" s="164"/>
      <c r="E59" s="164"/>
      <c r="F59" s="164"/>
      <c r="G59" s="164"/>
      <c r="H59" s="164"/>
      <c r="I59" s="164"/>
      <c r="J59" s="164"/>
      <c r="K59" s="164"/>
      <c r="L59" s="164"/>
    </row>
    <row r="60" spans="1:20" x14ac:dyDescent="0.25">
      <c r="D60" s="165" t="s">
        <v>75</v>
      </c>
      <c r="E60" s="166"/>
      <c r="F60" s="166"/>
      <c r="G60" s="166"/>
      <c r="H60" s="166"/>
      <c r="I60" s="166"/>
      <c r="J60" s="166"/>
      <c r="K60" s="166"/>
      <c r="L60" s="11"/>
    </row>
  </sheetData>
  <mergeCells count="28">
    <mergeCell ref="A13:B13"/>
    <mergeCell ref="C13:G13"/>
    <mergeCell ref="A30:G30"/>
    <mergeCell ref="A35:G35"/>
    <mergeCell ref="P45:R45"/>
    <mergeCell ref="A45:B45"/>
    <mergeCell ref="A27:C27"/>
    <mergeCell ref="A34:C34"/>
    <mergeCell ref="A40:C40"/>
    <mergeCell ref="A29:G29"/>
    <mergeCell ref="B14:G14"/>
    <mergeCell ref="A16:G16"/>
    <mergeCell ref="A17:G17"/>
    <mergeCell ref="A2:G2"/>
    <mergeCell ref="A11:B11"/>
    <mergeCell ref="A12:B12"/>
    <mergeCell ref="B8:G8"/>
    <mergeCell ref="C11:G11"/>
    <mergeCell ref="C12:G12"/>
    <mergeCell ref="D59:L59"/>
    <mergeCell ref="D60:K60"/>
    <mergeCell ref="D58:L58"/>
    <mergeCell ref="A41:C41"/>
    <mergeCell ref="A42:C42"/>
    <mergeCell ref="A46:B46"/>
    <mergeCell ref="A47:B47"/>
    <mergeCell ref="A44:B44"/>
    <mergeCell ref="B54:L54"/>
  </mergeCells>
  <dataValidations disablePrompts="1" count="10">
    <dataValidation type="list" allowBlank="1" showInputMessage="1" showErrorMessage="1" prompt="Z roletového menu vyberte príslušnú skupinu výdavkov v súlade s prílohou č. 4 výzvy - Zoznam skupín opráávnených výdavkov" sqref="C24:C26">
      <formula1>#REF!</formula1>
    </dataValidation>
    <dataValidation type="decimal" operator="lessThanOrEqual" allowBlank="1" showInputMessage="1" showErrorMessage="1" error="prekročili ste percentuálny limit na rezervu na nepredvídané výdavky na stavebné práce - max. suma je 2,5 % z výdavkov na stavebné práce" prompt="Percentuálny limit je stanovený vo výške max. 2,5 % celkových oprávnených výdavkov na stavebné práce" sqref="D23">
      <formula1>#REF!</formula1>
    </dataValidation>
    <dataValidation allowBlank="1" showInputMessage="1" showErrorMessage="1" prompt="V prípade potreby uveďte ďalšie typy výdavkov" sqref="B24:B26"/>
    <dataValidation allowBlank="1" showInputMessage="1" showErrorMessage="1" prompt="Rešpektujte stanovené finančné limity na stavebný dozor, ktoré sú uvedené v Príručke k oprávnenosti výdavkov" sqref="D21"/>
    <dataValidation allowBlank="1" showInputMessage="1" showErrorMessage="1" prompt="Rešpektujte stanovené finančné limity na odborný autorský dohľad, ktoré sú uvedené v Príručke k oprávnenosti výdavkov" sqref="D22"/>
    <dataValidation allowBlank="1" showInputMessage="1" showErrorMessage="1" prompt="Povinný nástroj pre informovanie a komunikáciu pri projektoch slúžiacich na financovanie infraštruktúry alebo stavebných činností a celkovej výške NFP nad 500 000,- EUR" sqref="B36"/>
    <dataValidation allowBlank="1" showInputMessage="1" showErrorMessage="1" prompt="Povinný nástroj pre informovanie a komunikáciuvýdavok pri projektoch spočívajúcich v zakúpení fyzického objektu alebo vo financovaní infraštruktúry alebo stavebných činností a celkovej výške NFP nad 500 000,- EUR" sqref="B37"/>
    <dataValidation allowBlank="1" showInputMessage="1" showErrorMessage="1" prompt="Povinný nástroj pre informovanie a komunikáciu pri projektoch, na ktoré sa nevzťahuje povinnosť osadenia dočasného pútača a osadenia stálej tabule" sqref="B38"/>
    <dataValidation allowBlank="1" showInputMessage="1" showErrorMessage="1" prompt="Nepovinný, avšak odporúčaný nástroj pre informovanie a komunikáciu. Jedná sa o inzerciu v regionálnom (nie celoštátnom / celoplošnom) denníku (resp. týždenníku, či dvojtýždenníku) zverejnenú v printovej (nie elektronickej) podobe." sqref="B39"/>
    <dataValidation allowBlank="1" showInputMessage="1" showErrorMessage="1" prompt="Percentuálny limit je stanovený vo výške max. 10 % celkových priamych oprávnených výdavkov projektu" sqref="D19"/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28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zoomScaleNormal="100" zoomScaleSheetLayoutView="100" workbookViewId="0">
      <selection activeCell="A17" sqref="A17:F17"/>
    </sheetView>
  </sheetViews>
  <sheetFormatPr defaultRowHeight="15" x14ac:dyDescent="0.25"/>
  <cols>
    <col min="1" max="1" width="9.140625" style="1"/>
    <col min="2" max="2" width="30.140625" style="1" customWidth="1"/>
    <col min="3" max="3" width="50.42578125" style="1" customWidth="1"/>
    <col min="4" max="4" width="21" style="1" customWidth="1"/>
    <col min="5" max="5" width="24" style="1" customWidth="1"/>
    <col min="6" max="6" width="27.42578125" style="2" customWidth="1"/>
    <col min="7" max="16384" width="9.140625" style="1"/>
  </cols>
  <sheetData>
    <row r="2" spans="1:6" x14ac:dyDescent="0.25">
      <c r="B2" s="175" t="s">
        <v>28</v>
      </c>
      <c r="C2" s="175"/>
      <c r="D2" s="176"/>
      <c r="E2" s="176"/>
      <c r="F2" s="176"/>
    </row>
    <row r="3" spans="1:6" x14ac:dyDescent="0.25">
      <c r="E3" s="13"/>
      <c r="F3" s="1"/>
    </row>
    <row r="7" spans="1:6" x14ac:dyDescent="0.25">
      <c r="F7" s="1"/>
    </row>
    <row r="8" spans="1:6" ht="20.25" x14ac:dyDescent="0.3">
      <c r="B8" s="155" t="s">
        <v>32</v>
      </c>
      <c r="C8" s="155"/>
      <c r="D8" s="155"/>
      <c r="E8" s="155"/>
      <c r="F8" s="155"/>
    </row>
    <row r="9" spans="1:6" ht="15" customHeight="1" x14ac:dyDescent="0.3">
      <c r="A9" s="64"/>
      <c r="B9" s="225"/>
      <c r="C9" s="225"/>
      <c r="D9" s="225"/>
      <c r="E9" s="225"/>
      <c r="F9" s="225"/>
    </row>
    <row r="10" spans="1:6" ht="15.75" thickBot="1" x14ac:dyDescent="0.3">
      <c r="A10" s="64"/>
      <c r="B10" s="64"/>
      <c r="C10" s="64"/>
      <c r="D10" s="64"/>
      <c r="E10" s="64"/>
      <c r="F10" s="269"/>
    </row>
    <row r="11" spans="1:6" ht="15.75" thickBot="1" x14ac:dyDescent="0.3">
      <c r="A11" s="234" t="s">
        <v>34</v>
      </c>
      <c r="B11" s="235"/>
      <c r="C11" s="270"/>
      <c r="D11" s="271"/>
      <c r="E11" s="271"/>
      <c r="F11" s="272"/>
    </row>
    <row r="12" spans="1:6" ht="15.75" thickBot="1" x14ac:dyDescent="0.3">
      <c r="A12" s="234" t="s">
        <v>33</v>
      </c>
      <c r="B12" s="235"/>
      <c r="C12" s="270"/>
      <c r="D12" s="271"/>
      <c r="E12" s="271"/>
      <c r="F12" s="272"/>
    </row>
    <row r="13" spans="1:6" ht="15.75" thickBot="1" x14ac:dyDescent="0.3">
      <c r="A13" s="234" t="s">
        <v>0</v>
      </c>
      <c r="B13" s="235"/>
      <c r="C13" s="270"/>
      <c r="D13" s="271"/>
      <c r="E13" s="271"/>
      <c r="F13" s="272"/>
    </row>
    <row r="14" spans="1:6" ht="15.75" thickBot="1" x14ac:dyDescent="0.3">
      <c r="A14" s="234" t="s">
        <v>77</v>
      </c>
      <c r="B14" s="235"/>
      <c r="C14" s="270"/>
      <c r="D14" s="271"/>
      <c r="E14" s="271"/>
      <c r="F14" s="272"/>
    </row>
    <row r="15" spans="1:6" x14ac:dyDescent="0.25">
      <c r="A15" s="273"/>
      <c r="B15" s="237"/>
      <c r="C15" s="237"/>
      <c r="D15" s="237"/>
      <c r="E15" s="237"/>
      <c r="F15" s="237"/>
    </row>
    <row r="16" spans="1:6" ht="29.25" thickBot="1" x14ac:dyDescent="0.3">
      <c r="A16" s="274" t="s">
        <v>27</v>
      </c>
      <c r="B16" s="275"/>
      <c r="C16" s="276"/>
      <c r="D16" s="277" t="s">
        <v>93</v>
      </c>
      <c r="E16" s="277" t="s">
        <v>94</v>
      </c>
      <c r="F16" s="277" t="s">
        <v>21</v>
      </c>
    </row>
    <row r="17" spans="1:7" ht="19.5" thickBot="1" x14ac:dyDescent="0.35">
      <c r="A17" s="278" t="s">
        <v>4</v>
      </c>
      <c r="B17" s="249"/>
      <c r="C17" s="249"/>
      <c r="D17" s="249"/>
      <c r="E17" s="249"/>
      <c r="F17" s="250"/>
    </row>
    <row r="18" spans="1:7" ht="16.5" thickBot="1" x14ac:dyDescent="0.3">
      <c r="A18" s="150" t="s">
        <v>24</v>
      </c>
      <c r="B18" s="239"/>
      <c r="C18" s="239"/>
      <c r="D18" s="239"/>
      <c r="E18" s="239"/>
      <c r="F18" s="235"/>
    </row>
    <row r="19" spans="1:7" x14ac:dyDescent="0.25">
      <c r="A19" s="279">
        <v>42370</v>
      </c>
      <c r="B19" s="280"/>
      <c r="C19" s="281"/>
      <c r="D19" s="4">
        <v>0</v>
      </c>
      <c r="E19" s="4">
        <v>0</v>
      </c>
      <c r="F19" s="4">
        <f>D19+E19</f>
        <v>0</v>
      </c>
    </row>
    <row r="20" spans="1:7" x14ac:dyDescent="0.25">
      <c r="A20" s="282">
        <v>42401</v>
      </c>
      <c r="B20" s="283"/>
      <c r="C20" s="284"/>
      <c r="D20" s="5">
        <v>0</v>
      </c>
      <c r="E20" s="5">
        <v>0</v>
      </c>
      <c r="F20" s="4">
        <f t="shared" ref="F20:F26" si="0">D20+E20</f>
        <v>0</v>
      </c>
    </row>
    <row r="21" spans="1:7" x14ac:dyDescent="0.25">
      <c r="A21" s="282">
        <v>42430</v>
      </c>
      <c r="B21" s="283"/>
      <c r="C21" s="284"/>
      <c r="D21" s="5">
        <v>0</v>
      </c>
      <c r="E21" s="5">
        <v>0</v>
      </c>
      <c r="F21" s="4">
        <f t="shared" si="0"/>
        <v>0</v>
      </c>
    </row>
    <row r="22" spans="1:7" x14ac:dyDescent="0.25">
      <c r="A22" s="282">
        <v>42461</v>
      </c>
      <c r="B22" s="283"/>
      <c r="C22" s="284"/>
      <c r="D22" s="5">
        <v>0</v>
      </c>
      <c r="E22" s="5">
        <v>0</v>
      </c>
      <c r="F22" s="4">
        <f t="shared" si="0"/>
        <v>0</v>
      </c>
    </row>
    <row r="23" spans="1:7" x14ac:dyDescent="0.25">
      <c r="A23" s="282">
        <v>42491</v>
      </c>
      <c r="B23" s="283"/>
      <c r="C23" s="284"/>
      <c r="D23" s="5">
        <v>0</v>
      </c>
      <c r="E23" s="5">
        <v>0</v>
      </c>
      <c r="F23" s="4">
        <f t="shared" si="0"/>
        <v>0</v>
      </c>
    </row>
    <row r="24" spans="1:7" x14ac:dyDescent="0.25">
      <c r="A24" s="282">
        <v>42522</v>
      </c>
      <c r="B24" s="283"/>
      <c r="C24" s="284"/>
      <c r="D24" s="5">
        <v>0</v>
      </c>
      <c r="E24" s="5">
        <v>0</v>
      </c>
      <c r="F24" s="4">
        <f t="shared" si="0"/>
        <v>0</v>
      </c>
    </row>
    <row r="25" spans="1:7" x14ac:dyDescent="0.25">
      <c r="A25" s="282">
        <v>42552</v>
      </c>
      <c r="B25" s="283"/>
      <c r="C25" s="284"/>
      <c r="D25" s="5">
        <v>0</v>
      </c>
      <c r="E25" s="5">
        <v>0</v>
      </c>
      <c r="F25" s="4">
        <f t="shared" si="0"/>
        <v>0</v>
      </c>
    </row>
    <row r="26" spans="1:7" ht="15.75" thickBot="1" x14ac:dyDescent="0.3">
      <c r="A26" s="285">
        <v>42583</v>
      </c>
      <c r="B26" s="286"/>
      <c r="C26" s="287"/>
      <c r="D26" s="18">
        <v>0</v>
      </c>
      <c r="E26" s="44">
        <v>0</v>
      </c>
      <c r="F26" s="49">
        <f t="shared" si="0"/>
        <v>0</v>
      </c>
    </row>
    <row r="27" spans="1:7" ht="16.5" customHeight="1" thickBot="1" x14ac:dyDescent="0.3">
      <c r="A27" s="158" t="s">
        <v>25</v>
      </c>
      <c r="B27" s="239"/>
      <c r="C27" s="53"/>
      <c r="D27" s="52"/>
      <c r="E27" s="51"/>
      <c r="F27" s="50">
        <f>SUM(F19:F26)</f>
        <v>0</v>
      </c>
      <c r="G27" s="9"/>
    </row>
    <row r="28" spans="1:7" ht="16.5" thickBot="1" x14ac:dyDescent="0.3">
      <c r="A28" s="64"/>
      <c r="B28" s="7"/>
      <c r="C28" s="7"/>
      <c r="D28" s="30"/>
      <c r="E28" s="7"/>
      <c r="F28" s="31"/>
    </row>
    <row r="29" spans="1:7" ht="19.5" thickBot="1" x14ac:dyDescent="0.35">
      <c r="A29" s="238" t="s">
        <v>5</v>
      </c>
      <c r="B29" s="239"/>
      <c r="C29" s="239"/>
      <c r="D29" s="239"/>
      <c r="E29" s="239"/>
      <c r="F29" s="235"/>
    </row>
    <row r="30" spans="1:7" ht="31.5" customHeight="1" thickBot="1" x14ac:dyDescent="0.3">
      <c r="A30" s="171" t="s">
        <v>16</v>
      </c>
      <c r="B30" s="239"/>
      <c r="C30" s="239"/>
      <c r="D30" s="239"/>
      <c r="E30" s="239"/>
      <c r="F30" s="235"/>
    </row>
    <row r="31" spans="1:7" x14ac:dyDescent="0.25">
      <c r="A31" s="288">
        <v>42371</v>
      </c>
      <c r="B31" s="280"/>
      <c r="C31" s="281"/>
      <c r="D31" s="4">
        <v>0</v>
      </c>
      <c r="E31" s="4">
        <v>0</v>
      </c>
      <c r="F31" s="4">
        <f>D31+E31</f>
        <v>0</v>
      </c>
    </row>
    <row r="32" spans="1:7" x14ac:dyDescent="0.25">
      <c r="A32" s="289">
        <v>42402</v>
      </c>
      <c r="B32" s="283"/>
      <c r="C32" s="284"/>
      <c r="D32" s="5">
        <v>0</v>
      </c>
      <c r="E32" s="5">
        <v>0</v>
      </c>
      <c r="F32" s="5">
        <f t="shared" ref="F32:F33" si="1">D32+E32</f>
        <v>0</v>
      </c>
    </row>
    <row r="33" spans="1:6" ht="15.75" thickBot="1" x14ac:dyDescent="0.3">
      <c r="A33" s="289">
        <v>42431</v>
      </c>
      <c r="B33" s="286"/>
      <c r="C33" s="276"/>
      <c r="D33" s="18">
        <v>0</v>
      </c>
      <c r="E33" s="18">
        <v>0</v>
      </c>
      <c r="F33" s="5">
        <f t="shared" si="1"/>
        <v>0</v>
      </c>
    </row>
    <row r="34" spans="1:6" ht="15.75" customHeight="1" thickBot="1" x14ac:dyDescent="0.3">
      <c r="A34" s="157" t="s">
        <v>17</v>
      </c>
      <c r="B34" s="239"/>
      <c r="C34" s="239"/>
      <c r="D34" s="239"/>
      <c r="E34" s="235"/>
      <c r="F34" s="19">
        <f>SUM(F31:F33)</f>
        <v>0</v>
      </c>
    </row>
    <row r="35" spans="1:6" ht="15.75" thickBot="1" x14ac:dyDescent="0.3">
      <c r="A35" s="149" t="s">
        <v>7</v>
      </c>
      <c r="B35" s="239"/>
      <c r="C35" s="239"/>
      <c r="D35" s="239"/>
      <c r="E35" s="239"/>
      <c r="F35" s="235"/>
    </row>
    <row r="36" spans="1:6" ht="14.25" customHeight="1" x14ac:dyDescent="0.25">
      <c r="A36" s="290">
        <v>42372</v>
      </c>
      <c r="B36" s="280"/>
      <c r="C36" s="281"/>
      <c r="D36" s="4">
        <v>0</v>
      </c>
      <c r="E36" s="4">
        <v>0</v>
      </c>
      <c r="F36" s="4">
        <f>E36+D36</f>
        <v>0</v>
      </c>
    </row>
    <row r="37" spans="1:6" x14ac:dyDescent="0.25">
      <c r="A37" s="291">
        <v>42403</v>
      </c>
      <c r="B37" s="283"/>
      <c r="C37" s="284"/>
      <c r="D37" s="5">
        <v>0</v>
      </c>
      <c r="E37" s="5">
        <v>0</v>
      </c>
      <c r="F37" s="4">
        <f t="shared" ref="F37:F39" si="2">E37+D37</f>
        <v>0</v>
      </c>
    </row>
    <row r="38" spans="1:6" x14ac:dyDescent="0.25">
      <c r="A38" s="291">
        <v>42432</v>
      </c>
      <c r="B38" s="283"/>
      <c r="C38" s="284"/>
      <c r="D38" s="5">
        <v>0</v>
      </c>
      <c r="E38" s="5">
        <v>0</v>
      </c>
      <c r="F38" s="4">
        <f t="shared" si="2"/>
        <v>0</v>
      </c>
    </row>
    <row r="39" spans="1:6" ht="15.75" thickBot="1" x14ac:dyDescent="0.3">
      <c r="A39" s="288">
        <v>42463</v>
      </c>
      <c r="B39" s="286"/>
      <c r="C39" s="276"/>
      <c r="D39" s="18">
        <v>0</v>
      </c>
      <c r="E39" s="18">
        <v>0</v>
      </c>
      <c r="F39" s="4">
        <f t="shared" si="2"/>
        <v>0</v>
      </c>
    </row>
    <row r="40" spans="1:6" ht="15.75" customHeight="1" thickBot="1" x14ac:dyDescent="0.3">
      <c r="A40" s="157" t="s">
        <v>18</v>
      </c>
      <c r="B40" s="239"/>
      <c r="C40" s="239"/>
      <c r="D40" s="239"/>
      <c r="E40" s="235"/>
      <c r="F40" s="19">
        <f>SUM(F36:F39)</f>
        <v>0</v>
      </c>
    </row>
    <row r="41" spans="1:6" ht="16.5" thickBot="1" x14ac:dyDescent="0.3">
      <c r="A41" s="158" t="s">
        <v>6</v>
      </c>
      <c r="B41" s="239"/>
      <c r="C41" s="239"/>
      <c r="D41" s="239"/>
      <c r="E41" s="235"/>
      <c r="F41" s="20">
        <f>SUM(F34+F40)</f>
        <v>0</v>
      </c>
    </row>
    <row r="42" spans="1:6" ht="19.5" customHeight="1" thickBot="1" x14ac:dyDescent="0.35">
      <c r="A42" s="159" t="s">
        <v>26</v>
      </c>
      <c r="B42" s="239"/>
      <c r="C42" s="239"/>
      <c r="D42" s="239"/>
      <c r="E42" s="235"/>
      <c r="F42" s="21">
        <f>F27+F41</f>
        <v>0</v>
      </c>
    </row>
    <row r="43" spans="1:6" ht="15.75" thickBot="1" x14ac:dyDescent="0.3">
      <c r="A43" s="64"/>
      <c r="B43" s="64"/>
      <c r="C43" s="64"/>
      <c r="D43" s="64"/>
      <c r="E43" s="64"/>
      <c r="F43" s="269"/>
    </row>
    <row r="44" spans="1:6" ht="45" customHeight="1" thickBot="1" x14ac:dyDescent="0.3">
      <c r="A44" s="172" t="s">
        <v>19</v>
      </c>
      <c r="B44" s="239"/>
      <c r="C44" s="239"/>
      <c r="D44" s="239"/>
      <c r="E44" s="239"/>
      <c r="F44" s="235"/>
    </row>
    <row r="45" spans="1:6" ht="16.5" thickBot="1" x14ac:dyDescent="0.3">
      <c r="A45" s="169" t="s">
        <v>9</v>
      </c>
      <c r="B45" s="239"/>
      <c r="C45" s="239"/>
      <c r="D45" s="239"/>
      <c r="E45" s="235"/>
      <c r="F45" s="20">
        <f>F27</f>
        <v>0</v>
      </c>
    </row>
    <row r="46" spans="1:6" ht="16.5" thickBot="1" x14ac:dyDescent="0.3">
      <c r="A46" s="169" t="s">
        <v>6</v>
      </c>
      <c r="B46" s="239"/>
      <c r="C46" s="239"/>
      <c r="D46" s="239"/>
      <c r="E46" s="235"/>
      <c r="F46" s="20">
        <f>F41</f>
        <v>0</v>
      </c>
    </row>
    <row r="47" spans="1:6" ht="19.5" thickBot="1" x14ac:dyDescent="0.35">
      <c r="A47" s="170" t="s">
        <v>2</v>
      </c>
      <c r="B47" s="239"/>
      <c r="C47" s="239"/>
      <c r="D47" s="239"/>
      <c r="E47" s="235"/>
      <c r="F47" s="21">
        <f>SUM(F45:F46)</f>
        <v>0</v>
      </c>
    </row>
    <row r="48" spans="1:6" x14ac:dyDescent="0.25">
      <c r="A48" s="64"/>
      <c r="B48" s="261"/>
      <c r="C48" s="261"/>
      <c r="D48" s="261"/>
      <c r="E48" s="261"/>
      <c r="F48" s="261"/>
    </row>
    <row r="49" spans="1:6" x14ac:dyDescent="0.25">
      <c r="A49" s="173" t="s">
        <v>31</v>
      </c>
      <c r="B49" s="174"/>
      <c r="C49" s="174"/>
      <c r="D49" s="174"/>
      <c r="E49" s="174"/>
      <c r="F49" s="174"/>
    </row>
    <row r="50" spans="1:6" ht="31.5" customHeight="1" x14ac:dyDescent="0.25">
      <c r="A50" s="292" t="s">
        <v>90</v>
      </c>
      <c r="B50" s="174"/>
      <c r="C50" s="174"/>
      <c r="D50" s="174"/>
      <c r="E50" s="174"/>
      <c r="F50" s="174"/>
    </row>
    <row r="51" spans="1:6" s="104" customFormat="1" ht="15" customHeight="1" x14ac:dyDescent="0.25">
      <c r="A51" s="292" t="s">
        <v>76</v>
      </c>
      <c r="B51" s="292"/>
      <c r="C51" s="292"/>
      <c r="D51" s="292"/>
      <c r="E51" s="292"/>
      <c r="F51" s="292"/>
    </row>
    <row r="52" spans="1:6" x14ac:dyDescent="0.25">
      <c r="A52" s="293" t="s">
        <v>91</v>
      </c>
      <c r="B52" s="174"/>
      <c r="C52" s="174"/>
      <c r="D52" s="174"/>
      <c r="E52" s="174"/>
      <c r="F52" s="174"/>
    </row>
    <row r="53" spans="1:6" ht="21" customHeight="1" x14ac:dyDescent="0.25">
      <c r="A53" s="294" t="s">
        <v>92</v>
      </c>
      <c r="B53" s="295"/>
      <c r="C53" s="295"/>
      <c r="D53" s="295"/>
      <c r="E53" s="295"/>
      <c r="F53" s="295"/>
    </row>
    <row r="55" spans="1:6" ht="15" customHeight="1" x14ac:dyDescent="0.25"/>
    <row r="56" spans="1:6" x14ac:dyDescent="0.25">
      <c r="B56" s="11"/>
      <c r="C56" s="11"/>
      <c r="D56" s="11"/>
      <c r="E56" s="11"/>
      <c r="F56" s="11"/>
    </row>
    <row r="57" spans="1:6" x14ac:dyDescent="0.25">
      <c r="B57" s="17"/>
      <c r="C57" s="22"/>
      <c r="D57" s="17"/>
      <c r="E57" s="17"/>
      <c r="F57" s="12"/>
    </row>
  </sheetData>
  <mergeCells count="47">
    <mergeCell ref="A49:F49"/>
    <mergeCell ref="A50:F50"/>
    <mergeCell ref="A52:F52"/>
    <mergeCell ref="A53:F53"/>
    <mergeCell ref="B2:F2"/>
    <mergeCell ref="B8:F8"/>
    <mergeCell ref="B15:F15"/>
    <mergeCell ref="C11:F11"/>
    <mergeCell ref="C12:F12"/>
    <mergeCell ref="C13:F13"/>
    <mergeCell ref="A11:B11"/>
    <mergeCell ref="A12:B12"/>
    <mergeCell ref="A13:B13"/>
    <mergeCell ref="A42:E42"/>
    <mergeCell ref="A40:E40"/>
    <mergeCell ref="B48:F48"/>
    <mergeCell ref="A45:E45"/>
    <mergeCell ref="A46:E46"/>
    <mergeCell ref="A47:E47"/>
    <mergeCell ref="A30:F30"/>
    <mergeCell ref="A34:E34"/>
    <mergeCell ref="A35:F35"/>
    <mergeCell ref="A41:E41"/>
    <mergeCell ref="B32:C32"/>
    <mergeCell ref="B33:C33"/>
    <mergeCell ref="B31:C31"/>
    <mergeCell ref="B36:C36"/>
    <mergeCell ref="B37:C37"/>
    <mergeCell ref="B38:C38"/>
    <mergeCell ref="B39:C39"/>
    <mergeCell ref="A44:F44"/>
    <mergeCell ref="A14:B14"/>
    <mergeCell ref="C14:F14"/>
    <mergeCell ref="A51:F51"/>
    <mergeCell ref="B16:C16"/>
    <mergeCell ref="B19:C19"/>
    <mergeCell ref="A17:F17"/>
    <mergeCell ref="A18:F18"/>
    <mergeCell ref="A27:B27"/>
    <mergeCell ref="B20:C20"/>
    <mergeCell ref="B21:C21"/>
    <mergeCell ref="B22:C22"/>
    <mergeCell ref="B23:C23"/>
    <mergeCell ref="B24:C24"/>
    <mergeCell ref="B25:C25"/>
    <mergeCell ref="B26:C26"/>
    <mergeCell ref="A29:F29"/>
  </mergeCells>
  <dataValidations count="5">
    <dataValidation allowBlank="1" showInputMessage="1" showErrorMessage="1" prompt="Nepovinný, avšak odporúčaný nástroj pre informovanie a komunikáciu. Jedná sa o inzerciu v regionálnom (nie celoštátnom / celoplošnom) denníku (resp. týždenníku, či dvojtýždenníku) zverejnenú v printovej (nie elektronickej) podobe." sqref="B39:C39"/>
    <dataValidation allowBlank="1" showInputMessage="1" showErrorMessage="1" prompt="Povinný nástroj pre informovanie a komunikáciu pri projektoch, na ktoré sa nevzťahuje povinnosť osadenia dočasného pútača a osadenia stálej tabule" sqref="B38:C38"/>
    <dataValidation allowBlank="1" showInputMessage="1" showErrorMessage="1" prompt="Povinný nástroj pre informovanie a komunikáciuvýdavok pri projektoch spočívajúcich v zakúpení fyzického objektu alebo vo financovaní infraštruktúry alebo stavebných činností a celkovej výške NFP nad 500 000,- EUR" sqref="B37:C37"/>
    <dataValidation allowBlank="1" showInputMessage="1" showErrorMessage="1" prompt="Povinný nástroj pre informovanie a komunikáciu pri projektoch slúžiacich na financovanie infraštruktúry alebo stavebných činností a celkovej výške NFP nad 500 000,- EUR" sqref="B36:C36"/>
    <dataValidation allowBlank="1" showInputMessage="1" showErrorMessage="1" prompt="V prípade potreby uveďte ďalšie typy výdavkov" sqref="B24:C26"/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workbookViewId="0">
      <selection activeCell="C23" sqref="C23"/>
    </sheetView>
  </sheetViews>
  <sheetFormatPr defaultRowHeight="15" x14ac:dyDescent="0.25"/>
  <cols>
    <col min="2" max="2" width="15.5703125" customWidth="1"/>
    <col min="3" max="3" width="15.42578125" customWidth="1"/>
    <col min="4" max="4" width="21.5703125" customWidth="1"/>
    <col min="5" max="5" width="16.140625" customWidth="1"/>
    <col min="8" max="8" width="14.85546875" customWidth="1"/>
    <col min="9" max="10" width="16.42578125" customWidth="1"/>
    <col min="11" max="11" width="17.7109375" customWidth="1"/>
  </cols>
  <sheetData>
    <row r="2" spans="1:13" x14ac:dyDescent="0.25">
      <c r="A2" s="175" t="s">
        <v>28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06"/>
      <c r="M2" s="106"/>
    </row>
    <row r="4" spans="1:13" ht="43.5" customHeight="1" x14ac:dyDescent="0.25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7" spans="1:13" x14ac:dyDescent="0.25">
      <c r="A7" s="185" t="s">
        <v>70</v>
      </c>
      <c r="B7" s="185"/>
      <c r="C7" s="185"/>
      <c r="D7" s="185"/>
      <c r="E7" s="186"/>
      <c r="F7" s="186"/>
      <c r="G7" s="186"/>
      <c r="H7" s="186"/>
      <c r="I7" s="186"/>
      <c r="J7" s="186"/>
      <c r="K7" s="186"/>
    </row>
    <row r="8" spans="1:13" x14ac:dyDescent="0.25">
      <c r="A8" s="208" t="s">
        <v>40</v>
      </c>
      <c r="B8" s="209"/>
      <c r="C8" s="210"/>
      <c r="D8" s="107" t="s">
        <v>41</v>
      </c>
      <c r="E8" s="104"/>
      <c r="F8" s="104"/>
      <c r="G8" s="104"/>
      <c r="H8" s="104"/>
      <c r="I8" s="104"/>
      <c r="J8" s="104"/>
      <c r="K8" s="104"/>
    </row>
    <row r="9" spans="1:13" ht="15.75" thickBot="1" x14ac:dyDescent="0.3">
      <c r="A9" s="104"/>
      <c r="B9" s="104"/>
      <c r="C9" s="104"/>
      <c r="D9" s="104"/>
      <c r="E9" s="105"/>
      <c r="F9" s="105"/>
      <c r="G9" s="104"/>
      <c r="H9" s="104"/>
      <c r="I9" s="104"/>
      <c r="J9" s="104"/>
      <c r="K9" s="104"/>
    </row>
    <row r="10" spans="1:13" x14ac:dyDescent="0.25">
      <c r="A10" s="201" t="s">
        <v>42</v>
      </c>
      <c r="B10" s="204" t="s">
        <v>43</v>
      </c>
      <c r="C10" s="204"/>
      <c r="D10" s="204"/>
      <c r="E10" s="177" t="s">
        <v>44</v>
      </c>
      <c r="F10" s="179" t="s">
        <v>45</v>
      </c>
      <c r="G10" s="104"/>
      <c r="H10" s="187" t="s">
        <v>46</v>
      </c>
      <c r="I10" s="189" t="s">
        <v>72</v>
      </c>
      <c r="J10" s="189"/>
      <c r="K10" s="190"/>
    </row>
    <row r="11" spans="1:13" ht="38.25" x14ac:dyDescent="0.25">
      <c r="A11" s="202"/>
      <c r="B11" s="181" t="s">
        <v>47</v>
      </c>
      <c r="C11" s="178" t="s">
        <v>48</v>
      </c>
      <c r="D11" s="178"/>
      <c r="E11" s="178"/>
      <c r="F11" s="180"/>
      <c r="G11" s="104"/>
      <c r="H11" s="188"/>
      <c r="I11" s="107" t="s">
        <v>49</v>
      </c>
      <c r="J11" s="108" t="s">
        <v>50</v>
      </c>
      <c r="K11" s="109" t="s">
        <v>51</v>
      </c>
    </row>
    <row r="12" spans="1:13" x14ac:dyDescent="0.25">
      <c r="A12" s="202"/>
      <c r="B12" s="181"/>
      <c r="C12" s="178" t="s">
        <v>52</v>
      </c>
      <c r="D12" s="182" t="s">
        <v>71</v>
      </c>
      <c r="E12" s="178"/>
      <c r="F12" s="180"/>
      <c r="G12" s="104"/>
      <c r="H12" s="110" t="s">
        <v>53</v>
      </c>
      <c r="I12" s="111">
        <f>'PRP prijímateľ'!D45</f>
        <v>0</v>
      </c>
      <c r="J12" s="111">
        <f>'PRP prijímateľ'!D45</f>
        <v>0</v>
      </c>
      <c r="K12" s="112">
        <f>'PRP prijímateľ'!D45</f>
        <v>0</v>
      </c>
    </row>
    <row r="13" spans="1:13" x14ac:dyDescent="0.25">
      <c r="A13" s="202"/>
      <c r="B13" s="181"/>
      <c r="C13" s="178"/>
      <c r="D13" s="182"/>
      <c r="E13" s="178"/>
      <c r="F13" s="180"/>
      <c r="G13" s="104"/>
      <c r="H13" s="113" t="s">
        <v>54</v>
      </c>
      <c r="I13" s="111">
        <f>ROUND(B14*I12,2)</f>
        <v>0</v>
      </c>
      <c r="J13" s="111">
        <f>ROUND(B23*J12,2)</f>
        <v>0</v>
      </c>
      <c r="K13" s="112">
        <f>ROUND(B32*K12,2)</f>
        <v>0</v>
      </c>
    </row>
    <row r="14" spans="1:13" x14ac:dyDescent="0.25">
      <c r="A14" s="202"/>
      <c r="B14" s="114">
        <v>0.81430000000000002</v>
      </c>
      <c r="C14" s="115">
        <v>0.14380000000000001</v>
      </c>
      <c r="D14" s="193">
        <v>0</v>
      </c>
      <c r="E14" s="198">
        <v>4.19E-2</v>
      </c>
      <c r="F14" s="199">
        <v>1</v>
      </c>
      <c r="G14" s="104"/>
      <c r="H14" s="116" t="s">
        <v>55</v>
      </c>
      <c r="I14" s="117">
        <f>ROUNDDOWN(C14*I12,2)</f>
        <v>0</v>
      </c>
      <c r="J14" s="117">
        <f>ROUNDDOWN(C23*J12,2)</f>
        <v>0</v>
      </c>
      <c r="K14" s="118">
        <f>ROUNDDOWN(C32*K12,2)</f>
        <v>0</v>
      </c>
    </row>
    <row r="15" spans="1:13" x14ac:dyDescent="0.25">
      <c r="A15" s="202"/>
      <c r="B15" s="178" t="s">
        <v>56</v>
      </c>
      <c r="C15" s="178"/>
      <c r="D15" s="194"/>
      <c r="E15" s="198"/>
      <c r="F15" s="199"/>
      <c r="G15" s="104"/>
      <c r="H15" s="116" t="s">
        <v>72</v>
      </c>
      <c r="I15" s="117">
        <f>ROUND(D14*I12,2)</f>
        <v>0</v>
      </c>
      <c r="J15" s="117">
        <f>ROUND(D23*J12,2)</f>
        <v>0</v>
      </c>
      <c r="K15" s="118">
        <f>ROUND(D32*K12,2)</f>
        <v>0</v>
      </c>
    </row>
    <row r="16" spans="1:13" ht="15.75" thickBot="1" x14ac:dyDescent="0.3">
      <c r="A16" s="203"/>
      <c r="B16" s="119" t="s">
        <v>57</v>
      </c>
      <c r="C16" s="120" t="s">
        <v>58</v>
      </c>
      <c r="D16" s="121" t="s">
        <v>59</v>
      </c>
      <c r="E16" s="121" t="s">
        <v>60</v>
      </c>
      <c r="F16" s="200"/>
      <c r="G16" s="104"/>
      <c r="H16" s="122" t="s">
        <v>61</v>
      </c>
      <c r="I16" s="123">
        <f>I13+I14+I15</f>
        <v>0</v>
      </c>
      <c r="J16" s="123">
        <f>J13+J14+J15</f>
        <v>0</v>
      </c>
      <c r="K16" s="124">
        <f>K13+K14+K15</f>
        <v>0</v>
      </c>
    </row>
    <row r="17" spans="1:11" ht="33" customHeight="1" x14ac:dyDescent="0.25">
      <c r="A17" s="184" t="s">
        <v>62</v>
      </c>
      <c r="B17" s="184"/>
      <c r="C17" s="184"/>
      <c r="D17" s="184"/>
      <c r="E17" s="184"/>
      <c r="F17" s="184"/>
      <c r="G17" s="104"/>
      <c r="H17" s="116" t="s">
        <v>63</v>
      </c>
      <c r="I17" s="117">
        <f>ROUND(E14*I12,2)</f>
        <v>0</v>
      </c>
      <c r="J17" s="117">
        <f>ROUND(E23*J12,2)</f>
        <v>0</v>
      </c>
      <c r="K17" s="118">
        <f>ROUND(E32*K12,2)</f>
        <v>0</v>
      </c>
    </row>
    <row r="18" spans="1:11" ht="15.75" thickBot="1" x14ac:dyDescent="0.3">
      <c r="A18" s="104"/>
      <c r="B18" s="104"/>
      <c r="C18" s="104"/>
      <c r="D18" s="104"/>
      <c r="E18" s="104"/>
      <c r="F18" s="104"/>
      <c r="G18" s="104"/>
      <c r="H18" s="125" t="s">
        <v>64</v>
      </c>
      <c r="I18" s="126">
        <f>I13+I14+I15+I17</f>
        <v>0</v>
      </c>
      <c r="J18" s="126">
        <f>J13+J14+J15+J17</f>
        <v>0</v>
      </c>
      <c r="K18" s="127">
        <f>K13+K14+K15+K17</f>
        <v>0</v>
      </c>
    </row>
    <row r="19" spans="1:11" ht="25.5" x14ac:dyDescent="0.25">
      <c r="A19" s="195" t="s">
        <v>50</v>
      </c>
      <c r="B19" s="221" t="s">
        <v>43</v>
      </c>
      <c r="C19" s="222"/>
      <c r="D19" s="223"/>
      <c r="E19" s="219" t="s">
        <v>44</v>
      </c>
      <c r="F19" s="216" t="s">
        <v>45</v>
      </c>
      <c r="G19" s="104"/>
      <c r="H19" s="135" t="s">
        <v>65</v>
      </c>
      <c r="I19" s="128"/>
      <c r="J19" s="128"/>
      <c r="K19" s="128"/>
    </row>
    <row r="20" spans="1:11" x14ac:dyDescent="0.25">
      <c r="A20" s="196"/>
      <c r="B20" s="213" t="s">
        <v>47</v>
      </c>
      <c r="C20" s="191" t="s">
        <v>48</v>
      </c>
      <c r="D20" s="192"/>
      <c r="E20" s="220"/>
      <c r="F20" s="217"/>
      <c r="G20" s="104"/>
      <c r="H20" s="104"/>
      <c r="I20" s="104"/>
      <c r="J20" s="104"/>
      <c r="K20" s="104"/>
    </row>
    <row r="21" spans="1:11" x14ac:dyDescent="0.25">
      <c r="A21" s="196"/>
      <c r="B21" s="214"/>
      <c r="C21" s="211" t="s">
        <v>52</v>
      </c>
      <c r="D21" s="182" t="s">
        <v>71</v>
      </c>
      <c r="E21" s="220"/>
      <c r="F21" s="217"/>
      <c r="G21" s="104"/>
      <c r="H21" s="104"/>
      <c r="I21" s="104"/>
      <c r="J21" s="104"/>
      <c r="K21" s="104"/>
    </row>
    <row r="22" spans="1:11" ht="15.75" thickBot="1" x14ac:dyDescent="0.3">
      <c r="A22" s="196"/>
      <c r="B22" s="215"/>
      <c r="C22" s="212"/>
      <c r="D22" s="182"/>
      <c r="E22" s="212"/>
      <c r="F22" s="218"/>
      <c r="G22" s="104"/>
      <c r="H22" s="104"/>
      <c r="I22" s="104"/>
      <c r="J22" s="104"/>
      <c r="K22" s="104"/>
    </row>
    <row r="23" spans="1:11" x14ac:dyDescent="0.25">
      <c r="A23" s="196"/>
      <c r="B23" s="114">
        <v>0.81430000000000002</v>
      </c>
      <c r="C23" s="115">
        <v>9.5899999999999999E-2</v>
      </c>
      <c r="D23" s="193">
        <v>4.7899999999999998E-2</v>
      </c>
      <c r="E23" s="193">
        <v>4.19E-2</v>
      </c>
      <c r="F23" s="205">
        <v>1</v>
      </c>
      <c r="G23" s="104"/>
      <c r="H23" s="187" t="s">
        <v>46</v>
      </c>
      <c r="I23" s="189" t="s">
        <v>73</v>
      </c>
      <c r="J23" s="189"/>
      <c r="K23" s="190"/>
    </row>
    <row r="24" spans="1:11" ht="38.25" x14ac:dyDescent="0.25">
      <c r="A24" s="196"/>
      <c r="B24" s="191" t="s">
        <v>56</v>
      </c>
      <c r="C24" s="192"/>
      <c r="D24" s="194"/>
      <c r="E24" s="194"/>
      <c r="F24" s="206"/>
      <c r="G24" s="104"/>
      <c r="H24" s="188"/>
      <c r="I24" s="107" t="s">
        <v>49</v>
      </c>
      <c r="J24" s="108" t="s">
        <v>50</v>
      </c>
      <c r="K24" s="109" t="s">
        <v>51</v>
      </c>
    </row>
    <row r="25" spans="1:11" ht="15.75" thickBot="1" x14ac:dyDescent="0.3">
      <c r="A25" s="197"/>
      <c r="B25" s="119" t="s">
        <v>57</v>
      </c>
      <c r="C25" s="120" t="s">
        <v>66</v>
      </c>
      <c r="D25" s="121" t="s">
        <v>67</v>
      </c>
      <c r="E25" s="121" t="s">
        <v>60</v>
      </c>
      <c r="F25" s="207"/>
      <c r="G25" s="104"/>
      <c r="H25" s="110" t="s">
        <v>53</v>
      </c>
      <c r="I25" s="111">
        <f>'PRP partner prijímateľa '!D47</f>
        <v>0</v>
      </c>
      <c r="J25" s="111">
        <f>'PRP partner prijímateľa '!D47</f>
        <v>0</v>
      </c>
      <c r="K25" s="112">
        <f>'PRP partner prijímateľa '!D47</f>
        <v>0</v>
      </c>
    </row>
    <row r="26" spans="1:11" ht="30" customHeight="1" x14ac:dyDescent="0.25">
      <c r="A26" s="184" t="s">
        <v>62</v>
      </c>
      <c r="B26" s="184"/>
      <c r="C26" s="184"/>
      <c r="D26" s="184"/>
      <c r="E26" s="184"/>
      <c r="F26" s="184"/>
      <c r="G26" s="104"/>
      <c r="H26" s="113" t="s">
        <v>54</v>
      </c>
      <c r="I26" s="111">
        <f>ROUND(B14*I25,2)</f>
        <v>0</v>
      </c>
      <c r="J26" s="111">
        <f>ROUND(B23*J25,2)</f>
        <v>0</v>
      </c>
      <c r="K26" s="112">
        <f>ROUND(B32*K25,2)</f>
        <v>0</v>
      </c>
    </row>
    <row r="27" spans="1:11" ht="15.75" thickBot="1" x14ac:dyDescent="0.3">
      <c r="A27" s="104"/>
      <c r="B27" s="104"/>
      <c r="C27" s="104"/>
      <c r="D27" s="104"/>
      <c r="E27" s="104"/>
      <c r="F27" s="104"/>
      <c r="G27" s="104"/>
      <c r="H27" s="116" t="s">
        <v>55</v>
      </c>
      <c r="I27" s="117">
        <f>ROUNDDOWN(C14*I25,2)</f>
        <v>0</v>
      </c>
      <c r="J27" s="117">
        <f>ROUNDDOWN(C23*J25,2)</f>
        <v>0</v>
      </c>
      <c r="K27" s="118">
        <f>ROUNDDOWN(C32*K25,2)</f>
        <v>0</v>
      </c>
    </row>
    <row r="28" spans="1:11" x14ac:dyDescent="0.25">
      <c r="A28" s="201" t="s">
        <v>51</v>
      </c>
      <c r="B28" s="204" t="s">
        <v>43</v>
      </c>
      <c r="C28" s="204"/>
      <c r="D28" s="204"/>
      <c r="E28" s="177" t="s">
        <v>44</v>
      </c>
      <c r="F28" s="179" t="s">
        <v>45</v>
      </c>
      <c r="G28" s="104"/>
      <c r="H28" s="116" t="s">
        <v>73</v>
      </c>
      <c r="I28" s="117">
        <f>ROUND(D14*I25,2)</f>
        <v>0</v>
      </c>
      <c r="J28" s="117">
        <f>ROUND(D23*J25,2)</f>
        <v>0</v>
      </c>
      <c r="K28" s="118">
        <f>ROUND(D32*K25,2)</f>
        <v>0</v>
      </c>
    </row>
    <row r="29" spans="1:11" x14ac:dyDescent="0.25">
      <c r="A29" s="202"/>
      <c r="B29" s="181" t="s">
        <v>47</v>
      </c>
      <c r="C29" s="178" t="s">
        <v>48</v>
      </c>
      <c r="D29" s="178"/>
      <c r="E29" s="178"/>
      <c r="F29" s="180"/>
      <c r="G29" s="104"/>
      <c r="H29" s="122" t="s">
        <v>61</v>
      </c>
      <c r="I29" s="123">
        <f>I26+I27+I28</f>
        <v>0</v>
      </c>
      <c r="J29" s="123">
        <f>J26+J27+J28</f>
        <v>0</v>
      </c>
      <c r="K29" s="124">
        <f>K26+K27+K28</f>
        <v>0</v>
      </c>
    </row>
    <row r="30" spans="1:11" x14ac:dyDescent="0.25">
      <c r="A30" s="202"/>
      <c r="B30" s="181"/>
      <c r="C30" s="178" t="s">
        <v>52</v>
      </c>
      <c r="D30" s="182" t="s">
        <v>71</v>
      </c>
      <c r="E30" s="178"/>
      <c r="F30" s="180"/>
      <c r="G30" s="104"/>
      <c r="H30" s="116" t="s">
        <v>63</v>
      </c>
      <c r="I30" s="117">
        <f>ROUND(E14*I25,2)</f>
        <v>0</v>
      </c>
      <c r="J30" s="117">
        <f>ROUND(E23*J25,2)</f>
        <v>0</v>
      </c>
      <c r="K30" s="118">
        <f>ROUND(E32*K25,2)</f>
        <v>0</v>
      </c>
    </row>
    <row r="31" spans="1:11" ht="15.75" thickBot="1" x14ac:dyDescent="0.3">
      <c r="A31" s="202"/>
      <c r="B31" s="181"/>
      <c r="C31" s="178"/>
      <c r="D31" s="182"/>
      <c r="E31" s="178"/>
      <c r="F31" s="180"/>
      <c r="G31" s="104"/>
      <c r="H31" s="125" t="s">
        <v>64</v>
      </c>
      <c r="I31" s="126">
        <f>I26+I27+I28+I30</f>
        <v>0</v>
      </c>
      <c r="J31" s="126">
        <f>J26+J27+J28+J30</f>
        <v>0</v>
      </c>
      <c r="K31" s="127">
        <f>K26+K27+K28+K30</f>
        <v>0</v>
      </c>
    </row>
    <row r="32" spans="1:11" ht="25.5" x14ac:dyDescent="0.25">
      <c r="A32" s="202"/>
      <c r="B32" s="114">
        <v>0.81430000000000002</v>
      </c>
      <c r="C32" s="115">
        <v>4.8000000000000001E-2</v>
      </c>
      <c r="D32" s="193">
        <v>9.5799999999999996E-2</v>
      </c>
      <c r="E32" s="198">
        <v>4.19E-2</v>
      </c>
      <c r="F32" s="199">
        <v>1</v>
      </c>
      <c r="G32" s="104"/>
      <c r="H32" s="135" t="s">
        <v>65</v>
      </c>
      <c r="I32" s="128"/>
      <c r="J32" s="128"/>
      <c r="K32" s="128"/>
    </row>
    <row r="33" spans="1:11" x14ac:dyDescent="0.25">
      <c r="A33" s="202"/>
      <c r="B33" s="178" t="s">
        <v>56</v>
      </c>
      <c r="C33" s="178"/>
      <c r="D33" s="194"/>
      <c r="E33" s="198"/>
      <c r="F33" s="199"/>
      <c r="G33" s="104"/>
      <c r="H33" s="104"/>
      <c r="I33" s="104"/>
      <c r="J33" s="104"/>
      <c r="K33" s="104"/>
    </row>
    <row r="34" spans="1:11" ht="15.75" thickBot="1" x14ac:dyDescent="0.3">
      <c r="A34" s="203"/>
      <c r="B34" s="119" t="s">
        <v>57</v>
      </c>
      <c r="C34" s="120" t="s">
        <v>67</v>
      </c>
      <c r="D34" s="121" t="s">
        <v>66</v>
      </c>
      <c r="E34" s="121" t="s">
        <v>60</v>
      </c>
      <c r="F34" s="200"/>
      <c r="G34" s="104"/>
      <c r="H34" s="129"/>
      <c r="I34" s="130"/>
      <c r="J34" s="130"/>
      <c r="K34" s="130"/>
    </row>
    <row r="35" spans="1:11" ht="36" customHeight="1" x14ac:dyDescent="0.25">
      <c r="A35" s="184" t="s">
        <v>62</v>
      </c>
      <c r="B35" s="184"/>
      <c r="C35" s="184"/>
      <c r="D35" s="184"/>
      <c r="E35" s="184"/>
      <c r="F35" s="184"/>
      <c r="G35" s="104"/>
      <c r="H35" s="187" t="s">
        <v>46</v>
      </c>
      <c r="I35" s="189" t="s">
        <v>74</v>
      </c>
      <c r="J35" s="189"/>
      <c r="K35" s="190"/>
    </row>
    <row r="36" spans="1:11" ht="38.25" x14ac:dyDescent="0.25">
      <c r="A36" s="104"/>
      <c r="B36" s="104"/>
      <c r="C36" s="104"/>
      <c r="D36" s="104"/>
      <c r="E36" s="104"/>
      <c r="F36" s="104"/>
      <c r="G36" s="104"/>
      <c r="H36" s="188"/>
      <c r="I36" s="107" t="s">
        <v>49</v>
      </c>
      <c r="J36" s="108" t="s">
        <v>50</v>
      </c>
      <c r="K36" s="109" t="s">
        <v>51</v>
      </c>
    </row>
    <row r="37" spans="1:11" x14ac:dyDescent="0.25">
      <c r="A37" s="104"/>
      <c r="B37" s="104"/>
      <c r="C37" s="104"/>
      <c r="D37" s="104"/>
      <c r="E37" s="104"/>
      <c r="F37" s="104"/>
      <c r="G37" s="104"/>
      <c r="H37" s="113" t="s">
        <v>54</v>
      </c>
      <c r="I37" s="111">
        <f t="shared" ref="I37:K40" si="0">I13+I26</f>
        <v>0</v>
      </c>
      <c r="J37" s="111">
        <f t="shared" si="0"/>
        <v>0</v>
      </c>
      <c r="K37" s="112">
        <f t="shared" si="0"/>
        <v>0</v>
      </c>
    </row>
    <row r="38" spans="1:11" x14ac:dyDescent="0.25">
      <c r="A38" s="104"/>
      <c r="B38" s="104"/>
      <c r="C38" s="104"/>
      <c r="D38" s="104"/>
      <c r="E38" s="104"/>
      <c r="F38" s="104"/>
      <c r="G38" s="104"/>
      <c r="H38" s="113" t="s">
        <v>68</v>
      </c>
      <c r="I38" s="117">
        <f t="shared" si="0"/>
        <v>0</v>
      </c>
      <c r="J38" s="117">
        <f t="shared" si="0"/>
        <v>0</v>
      </c>
      <c r="K38" s="118">
        <f t="shared" si="0"/>
        <v>0</v>
      </c>
    </row>
    <row r="39" spans="1:11" ht="28.5" customHeight="1" x14ac:dyDescent="0.25">
      <c r="A39" s="104"/>
      <c r="B39" s="104"/>
      <c r="C39" s="104"/>
      <c r="D39" s="104"/>
      <c r="E39" s="104"/>
      <c r="F39" s="104"/>
      <c r="G39" s="104"/>
      <c r="H39" s="131" t="s">
        <v>74</v>
      </c>
      <c r="I39" s="111">
        <f t="shared" si="0"/>
        <v>0</v>
      </c>
      <c r="J39" s="111">
        <f t="shared" si="0"/>
        <v>0</v>
      </c>
      <c r="K39" s="112">
        <f t="shared" si="0"/>
        <v>0</v>
      </c>
    </row>
    <row r="40" spans="1:11" ht="15.75" thickBot="1" x14ac:dyDescent="0.3">
      <c r="A40" s="104"/>
      <c r="B40" s="104"/>
      <c r="C40" s="104"/>
      <c r="D40" s="104"/>
      <c r="E40" s="104"/>
      <c r="F40" s="104"/>
      <c r="G40" s="104"/>
      <c r="H40" s="132" t="s">
        <v>69</v>
      </c>
      <c r="I40" s="133">
        <f t="shared" si="0"/>
        <v>0</v>
      </c>
      <c r="J40" s="133">
        <f t="shared" si="0"/>
        <v>0</v>
      </c>
      <c r="K40" s="134">
        <f t="shared" si="0"/>
        <v>0</v>
      </c>
    </row>
    <row r="41" spans="1:11" x14ac:dyDescent="0.25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</sheetData>
  <mergeCells count="49">
    <mergeCell ref="I23:K23"/>
    <mergeCell ref="E23:E24"/>
    <mergeCell ref="F23:F25"/>
    <mergeCell ref="A8:C8"/>
    <mergeCell ref="C21:C22"/>
    <mergeCell ref="C20:D20"/>
    <mergeCell ref="B20:B22"/>
    <mergeCell ref="F19:F22"/>
    <mergeCell ref="E19:E22"/>
    <mergeCell ref="B19:D19"/>
    <mergeCell ref="H35:H36"/>
    <mergeCell ref="I35:K35"/>
    <mergeCell ref="B33:C33"/>
    <mergeCell ref="D30:D31"/>
    <mergeCell ref="D32:D33"/>
    <mergeCell ref="E32:E33"/>
    <mergeCell ref="F32:F34"/>
    <mergeCell ref="A35:F35"/>
    <mergeCell ref="A28:A34"/>
    <mergeCell ref="B28:D28"/>
    <mergeCell ref="E28:E31"/>
    <mergeCell ref="F28:F31"/>
    <mergeCell ref="B29:B31"/>
    <mergeCell ref="C29:D29"/>
    <mergeCell ref="C30:C31"/>
    <mergeCell ref="A26:F26"/>
    <mergeCell ref="A7:K7"/>
    <mergeCell ref="H10:H11"/>
    <mergeCell ref="I10:K10"/>
    <mergeCell ref="B24:C24"/>
    <mergeCell ref="D23:D24"/>
    <mergeCell ref="A19:A25"/>
    <mergeCell ref="H23:H24"/>
    <mergeCell ref="D14:D15"/>
    <mergeCell ref="E14:E15"/>
    <mergeCell ref="F14:F16"/>
    <mergeCell ref="B15:C15"/>
    <mergeCell ref="A17:F17"/>
    <mergeCell ref="A10:A16"/>
    <mergeCell ref="B10:D10"/>
    <mergeCell ref="D21:D22"/>
    <mergeCell ref="A2:K2"/>
    <mergeCell ref="E10:E13"/>
    <mergeCell ref="F10:F13"/>
    <mergeCell ref="B11:B13"/>
    <mergeCell ref="C11:D11"/>
    <mergeCell ref="C12:C13"/>
    <mergeCell ref="D12:D13"/>
    <mergeCell ref="A4:K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7D17F9FBFB4B41B924073969D29DFF" ma:contentTypeVersion="0" ma:contentTypeDescription="Umožňuje vytvoriť nový dokument." ma:contentTypeScope="" ma:versionID="5c9ee6998369c7d47ced66eb32dc505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0DAA58-C44B-4892-A7D9-ECFC093E0CFB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1A3AC13-993A-4EDC-9A0D-7A6C1CBF3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7CA606-541E-459F-B700-B78BE00EC5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PRP prijímateľ</vt:lpstr>
      <vt:lpstr>PRP partner prijímateľa </vt:lpstr>
      <vt:lpstr>PRP konsolidovaný</vt:lpstr>
      <vt:lpstr>Výpočet pro-rata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metodika.adapt@minv.sk</dc:creator>
  <cp:lastModifiedBy>MV SR</cp:lastModifiedBy>
  <cp:lastPrinted>2015-07-31T08:54:48Z</cp:lastPrinted>
  <dcterms:created xsi:type="dcterms:W3CDTF">2015-05-13T12:53:37Z</dcterms:created>
  <dcterms:modified xsi:type="dcterms:W3CDTF">2018-02-19T09:10:06Z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0x010100C77D17F9FBFB4B41B924073969D29DFF</vt:lpwstr>
  </property>
</Properties>
</file>