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E:\Usmernenie č. 1\Dokumenty bez SZ\Word\"/>
    </mc:Choice>
  </mc:AlternateContent>
  <bookViews>
    <workbookView xWindow="-15" yWindow="45" windowWidth="28830" windowHeight="6195" activeTab="1"/>
  </bookViews>
  <sheets>
    <sheet name="Podrobný rozpočet projektu " sheetId="7" r:id="rId1"/>
    <sheet name="Prieskum trhu" sheetId="6" r:id="rId2"/>
    <sheet name="Value for Money" sheetId="4" r:id="rId3"/>
  </sheets>
  <externalReferences>
    <externalReference r:id="rId4"/>
  </externalReferences>
  <definedNames>
    <definedName name="_ftn1" localSheetId="2">'Value for Money'!#REF!</definedName>
    <definedName name="_ftn2" localSheetId="2">'Value for Money'!#REF!</definedName>
    <definedName name="DPH" localSheetId="0">'[1]Value for Money'!#REF!</definedName>
    <definedName name="DPH">'Value for Money'!#REF!</definedName>
    <definedName name="ghghjgh" localSheetId="0">#REF!</definedName>
    <definedName name="ghghjgh">#REF!</definedName>
    <definedName name="hjkz" localSheetId="0">#REF!</definedName>
    <definedName name="hjkz">#REF!</definedName>
    <definedName name="_xlnm.Print_Area" localSheetId="0">'Podrobný rozpočet projektu '!$A:$K</definedName>
    <definedName name="_xlnm.Print_Area" localSheetId="1">'Prieskum trhu'!$A$1:$K$166</definedName>
    <definedName name="_xlnm.Print_Area" localSheetId="2">'Value for Money'!$A$1:$F$28</definedName>
  </definedNames>
  <calcPr calcId="152511"/>
</workbook>
</file>

<file path=xl/calcChain.xml><?xml version="1.0" encoding="utf-8"?>
<calcChain xmlns="http://schemas.openxmlformats.org/spreadsheetml/2006/main">
  <c r="E152" i="6" l="1"/>
  <c r="E151" i="6"/>
  <c r="E150" i="6"/>
  <c r="E97" i="6"/>
  <c r="E96" i="6"/>
  <c r="E95" i="6"/>
  <c r="E42" i="6" l="1"/>
  <c r="E41" i="6"/>
  <c r="E40" i="6"/>
  <c r="H32" i="7" l="1"/>
  <c r="H31" i="7"/>
  <c r="H30" i="7"/>
  <c r="H29" i="7"/>
  <c r="H28" i="7"/>
  <c r="H27" i="7"/>
  <c r="H26" i="7"/>
  <c r="G28" i="7"/>
  <c r="G27" i="7"/>
  <c r="G26" i="7"/>
  <c r="G32" i="7"/>
  <c r="G31" i="7"/>
  <c r="G30" i="7"/>
  <c r="G29" i="7"/>
  <c r="G19" i="7"/>
  <c r="H19" i="7" s="1"/>
  <c r="G18" i="7"/>
  <c r="H18" i="7" s="1"/>
  <c r="G17" i="7"/>
  <c r="H17" i="7" s="1"/>
  <c r="G16" i="7"/>
  <c r="G15" i="7"/>
  <c r="H15" i="7" s="1"/>
  <c r="H33" i="7" l="1"/>
  <c r="G33" i="7"/>
  <c r="G20" i="7"/>
  <c r="H16" i="7"/>
  <c r="H20" i="7" s="1"/>
  <c r="H34" i="7" l="1"/>
  <c r="G34" i="7"/>
  <c r="C25" i="4" l="1"/>
  <c r="H25" i="4" l="1"/>
  <c r="I26" i="4" s="1"/>
  <c r="C27" i="4"/>
  <c r="I25" i="4" l="1"/>
</calcChain>
</file>

<file path=xl/comments1.xml><?xml version="1.0" encoding="utf-8"?>
<comments xmlns="http://schemas.openxmlformats.org/spreadsheetml/2006/main">
  <authors>
    <author>Serbinova</author>
    <author>MŽP</author>
    <author>Autor</author>
    <author>Balalová Danka</author>
  </authors>
  <commentList>
    <comment ref="A9" authorId="0" shapeId="0">
      <text>
        <r>
          <rPr>
            <sz val="9"/>
            <color indexed="81"/>
            <rFont val="Tahoma"/>
            <family val="2"/>
            <charset val="238"/>
          </rPr>
          <t xml:space="preserve">Každý záznam z vyhodnotenia prieskumu trhu sa vypracováva samostatne za každú zákazku, ktorá je/bude predmetom samostatného verejného obstarávania. 
V prípade ak je zákazka rozdelená na časti, žiadateľ predkladá len jeden záznam z vyhodnotenia prieskumu trhu v ktorom určí cenu podľa rozdelených častí zákaziek.
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
</t>
        </r>
      </text>
    </comment>
    <comment ref="C15" authorId="1" shapeId="0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C16" authorId="2" shapeId="0">
      <text>
        <r>
          <rPr>
            <sz val="9"/>
            <color indexed="81"/>
            <rFont val="Segoe UI"/>
            <family val="2"/>
            <charset val="238"/>
          </rPr>
          <t xml:space="preserve">Uveďte opis predmetu zákazky vrátane parametrov tak ako je súčasťou vyhláseného VO/obstarávania, resp. ako bude súčaťou vyhláseného VO/obstarávania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priložte k tomuto záznamu. </t>
        </r>
      </text>
    </comment>
    <comment ref="A17" authorId="2" shapeId="0">
      <text>
        <r>
          <rPr>
            <sz val="9"/>
            <color indexed="81"/>
            <rFont val="Segoe UI"/>
            <family val="2"/>
            <charset val="238"/>
          </rPr>
          <t xml:space="preserve">Za dátum realizácie prieskumu trhu sa považuje:
- v prípade prieskumu trhu vykonaného priamym oslovením potenciálnych dodávateľov </t>
        </r>
        <r>
          <rPr>
            <b/>
            <sz val="9"/>
            <color indexed="81"/>
            <rFont val="Segoe UI"/>
            <family val="2"/>
            <charset val="238"/>
          </rPr>
          <t xml:space="preserve">lehota na predkladanie cenových ponúk;
</t>
        </r>
        <r>
          <rPr>
            <sz val="9"/>
            <color indexed="81"/>
            <rFont val="Segoe UI"/>
            <family val="2"/>
            <charset val="238"/>
          </rPr>
          <t xml:space="preserve">- v prípade internetového prieskumu </t>
        </r>
        <r>
          <rPr>
            <b/>
            <sz val="9"/>
            <color indexed="81"/>
            <rFont val="Segoe UI"/>
            <family val="2"/>
            <charset val="238"/>
          </rPr>
          <t xml:space="preserve">posledný dátum realizácie internetového prieskumu trhu;
</t>
        </r>
        <r>
          <rPr>
            <sz val="9"/>
            <color indexed="81"/>
            <rFont val="Segoe UI"/>
            <family val="2"/>
            <charset val="238"/>
          </rPr>
          <t>- v prípade prieskumu s využitím elektronického trhoviska alebo na základe zmlúv zverejnených v CRZ , na webovom sídle povinnej osoby alebo v Obchodnom vestníku</t>
        </r>
        <r>
          <rPr>
            <b/>
            <sz val="9"/>
            <color indexed="81"/>
            <rFont val="Segoe UI"/>
            <family val="2"/>
            <charset val="238"/>
          </rPr>
          <t xml:space="preserve"> posledný dátum vykonania prieskumu trhu na webových sídlach.
V prípade iného spôsobu prieskumu sa dátum realizácie prieskumu trhu nevypĺňa.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  <r>
          <rPr>
            <b/>
            <sz val="9"/>
            <color indexed="81"/>
            <rFont val="Segoe UI"/>
            <family val="2"/>
            <charset val="238"/>
          </rPr>
          <t xml:space="preserve">Upozorňujeme, že ponuky od potenciálnych dodávateľov nesmú byť staršie ako 6 mesiacov ku dňu realizácie prieskumu trhu. Ak ceny tovarov, stavebných prác alebo služieb nezaznamenali na trhu zmenu, je možné pre účely prieskumu trhu použiť aj ponuky staršie ako 6 mesiacov, avšak zdôvodnenie tejto skutočnosti musí byť súčasťou dokumentácie k prieskumu trhu.
V prípade ralizácie prieskumu trhu s využitím elektronického trhoviska alebo na základe zmlúv zverejnených v CRZ, zmluvy musia byť stále platné ku dňu realizácie prieskumu trhu alebo nie staršie ako 6 mesiacov ku dňu realizácie prieskumu trhu. </t>
        </r>
        <r>
          <rPr>
            <b/>
            <sz val="9"/>
            <color indexed="10"/>
            <rFont val="Segoe UI"/>
            <family val="2"/>
            <charset val="238"/>
          </rPr>
          <t xml:space="preserve">
</t>
        </r>
      </text>
    </comment>
    <comment ref="K20" authorId="3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
Poznámka (stĺpec K):
</t>
        </r>
        <r>
          <rPr>
            <sz val="9"/>
            <color indexed="81"/>
            <rFont val="Segoe UI"/>
            <family val="2"/>
            <charset val="238"/>
          </rPr>
          <t xml:space="preserve">Pole pre uvedenie doplňujúcich informácií k vykonaniu resp. vyhodnodnoteniu prieskumu trhu.
- V prípade, ak cenová ponuka bola žiadteľovi doručená, avšak cenová ponuka nesplnila požiadavky resp. podmienky prieskumu trhu (v stĺpci J sa uvádza "nie") uveďte nesplnenie ktorých požiadaviek viedlo k vylúčeniu cenovej ponuky z vyhodnotenia prieskumu trhu t.j. cena tejto cenovej ponuky nevstupovala do vyhodnotenia prieskumu trhu.
- V prípade, ak žiadateľ vykonal prieskum trhu z menej ako 3 cenových ponúk je povinný do poznámky v rámci predmetnej zákazky resp. časti zákazky, uviesť relevantné zdôvodnenie.
</t>
        </r>
      </text>
    </comment>
    <comment ref="C70" authorId="1" shapeId="0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C71" authorId="2" shapeId="0">
      <text>
        <r>
          <rPr>
            <sz val="9"/>
            <color indexed="81"/>
            <rFont val="Segoe UI"/>
            <family val="2"/>
            <charset val="238"/>
          </rPr>
          <t xml:space="preserve">Uveďte opis predmetu zákazky vrátane parametrov tak ako je súčasťou vyhláseného VO/obstarávania, resp. ako bude súčaťou vyhláseného VO/obstarávania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priložte k tomuto záznamu. </t>
        </r>
      </text>
    </comment>
    <comment ref="A72" authorId="2" shapeId="0">
      <text>
        <r>
          <rPr>
            <sz val="9"/>
            <color indexed="81"/>
            <rFont val="Segoe UI"/>
            <family val="2"/>
            <charset val="238"/>
          </rPr>
          <t xml:space="preserve">Za dátum realizácie prieskumu trhu sa považuje:
- v prípade prieskumu trhu vykonaného priamym oslovením potenciálnych dodávateľov </t>
        </r>
        <r>
          <rPr>
            <b/>
            <sz val="9"/>
            <color indexed="81"/>
            <rFont val="Segoe UI"/>
            <family val="2"/>
            <charset val="238"/>
          </rPr>
          <t xml:space="preserve">lehota na predkladanie cenových ponúk;
</t>
        </r>
        <r>
          <rPr>
            <sz val="9"/>
            <color indexed="81"/>
            <rFont val="Segoe UI"/>
            <family val="2"/>
            <charset val="238"/>
          </rPr>
          <t xml:space="preserve">- v prípade internetového prieskumu </t>
        </r>
        <r>
          <rPr>
            <b/>
            <sz val="9"/>
            <color indexed="81"/>
            <rFont val="Segoe UI"/>
            <family val="2"/>
            <charset val="238"/>
          </rPr>
          <t xml:space="preserve">posledný dátum realizácie internetového prieskumu trhu;
</t>
        </r>
        <r>
          <rPr>
            <sz val="9"/>
            <color indexed="81"/>
            <rFont val="Segoe UI"/>
            <family val="2"/>
            <charset val="238"/>
          </rPr>
          <t>- v prípade prieskumu s využitím elektronického trhoviska alebo na základe zmlúv zverejnených v CRZ , na webovom sídle povinnej osoby alebo v Obchodnom vestníku</t>
        </r>
        <r>
          <rPr>
            <b/>
            <sz val="9"/>
            <color indexed="81"/>
            <rFont val="Segoe UI"/>
            <family val="2"/>
            <charset val="238"/>
          </rPr>
          <t xml:space="preserve"> posledný dátum vykonania prieskumu trhu na webových sídlach.
V prípade iného spôsobu prieskumu sa dátum realizácie prieskumu trhu nevypĺňa.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  <r>
          <rPr>
            <b/>
            <sz val="9"/>
            <color indexed="81"/>
            <rFont val="Segoe UI"/>
            <family val="2"/>
            <charset val="238"/>
          </rPr>
          <t xml:space="preserve">Upozorňujeme, že ponuky od potenciálnych dodávateľov nesmú byť staršie ako 6 mesiacov ku dňu realizácie prieskumu trhu. Ak ceny tovarov, stavebných prác alebo služieb nezaznamenali na trhu zmenu, je možné pre účely prieskumu trhu použiť aj ponuky staršie ako 6 mesiacov, avšak zdôvodnenie tejto skutočnosti musí byť súčasťou dokumentácie k prieskumu trhu.
V prípade ralizácie prieskumu trhu s využitím elektronického trhoviska alebo na základe zmlúv zverejnených v CRZ, zmluvy musia byť stále platné ku dňu realizácie prieskumu trhu alebo nie staršie ako 6 mesiacov ku dňu realizácie prieskumu trhu. </t>
        </r>
        <r>
          <rPr>
            <b/>
            <sz val="9"/>
            <color indexed="10"/>
            <rFont val="Segoe UI"/>
            <family val="2"/>
            <charset val="238"/>
          </rPr>
          <t xml:space="preserve">
</t>
        </r>
      </text>
    </comment>
    <comment ref="K75" authorId="3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
Poznámka (stĺpec K):
</t>
        </r>
        <r>
          <rPr>
            <sz val="9"/>
            <color indexed="81"/>
            <rFont val="Segoe UI"/>
            <family val="2"/>
            <charset val="238"/>
          </rPr>
          <t xml:space="preserve">Pole pre uvedenie doplňujúcich informácií k vykonaniu resp. vyhodnodnoteniu prieskumu trhu.
- V prípade, ak cenová ponuka bola žiadteľovi doručená, avšak cenová ponuka nesplnila požiadavky resp. podmienky prieskumu trhu (v stĺpci J sa uvádza "nie") uveďte nesplnenie ktorých požiadaviek viedlo k vylúčeniu cenovej ponuky z vyhodnotenia prieskumu trhu t.j. cena tejto cenovej ponuky nevstupovala do vyhodnotenia prieskumu trhu.
- V prípade, ak žiadateľ vykonal prieskum trhu z menej ako 3 cenových ponúk je povinný do poznámky v rámci predmetnej zákazky resp. časti zákazky, uviesť relevantné zdôvodnenie.
</t>
        </r>
      </text>
    </comment>
    <comment ref="C125" authorId="1" shapeId="0">
      <text>
        <r>
          <rPr>
            <sz val="9"/>
            <color indexed="81"/>
            <rFont val="Tahoma"/>
            <family val="2"/>
            <charset val="238"/>
          </rPr>
          <t>Uveďťe všeobecné pomenovanie predmetu zákazky v súlade s vyhláseným/plánovaným verejným obstarávaním.</t>
        </r>
      </text>
    </comment>
    <comment ref="C126" authorId="2" shapeId="0">
      <text>
        <r>
          <rPr>
            <sz val="9"/>
            <color indexed="81"/>
            <rFont val="Segoe UI"/>
            <family val="2"/>
            <charset val="238"/>
          </rPr>
          <t xml:space="preserve">Uveďte opis predmetu zákazky vrátane parametrov tak ako je súčasťou vyhláseného VO/obstarávania, resp. ako bude súčaťou vyhláseného VO/obstarávania (ak sa na danú zákazku vzťahuje niektorá z výnimiek uvedených vo výzve, umožňujúca vyhlásiť VO po predložení ŽoNFP). V prípade rozsiahlejšieho opisu uveďte informáciu, kde sa podrobný opis nachádza (napr. dopyt, ktorý bol zaslaný potenciálnym uchádzačom) a tento priložte k tomuto záznamu. </t>
        </r>
      </text>
    </comment>
    <comment ref="A127" authorId="2" shapeId="0">
      <text>
        <r>
          <rPr>
            <sz val="9"/>
            <color indexed="81"/>
            <rFont val="Segoe UI"/>
            <family val="2"/>
            <charset val="238"/>
          </rPr>
          <t xml:space="preserve">Za dátum realizácie prieskumu trhu sa považuje:
- v prípade prieskumu trhu vykonaného priamym oslovením potenciálnych dodávateľov </t>
        </r>
        <r>
          <rPr>
            <b/>
            <sz val="9"/>
            <color indexed="81"/>
            <rFont val="Segoe UI"/>
            <family val="2"/>
            <charset val="238"/>
          </rPr>
          <t xml:space="preserve">lehota na predkladanie cenových ponúk;
</t>
        </r>
        <r>
          <rPr>
            <sz val="9"/>
            <color indexed="81"/>
            <rFont val="Segoe UI"/>
            <family val="2"/>
            <charset val="238"/>
          </rPr>
          <t xml:space="preserve">- v prípade internetového prieskumu </t>
        </r>
        <r>
          <rPr>
            <b/>
            <sz val="9"/>
            <color indexed="81"/>
            <rFont val="Segoe UI"/>
            <family val="2"/>
            <charset val="238"/>
          </rPr>
          <t xml:space="preserve">posledný dátum realizácie internetového prieskumu trhu;
</t>
        </r>
        <r>
          <rPr>
            <sz val="9"/>
            <color indexed="81"/>
            <rFont val="Segoe UI"/>
            <family val="2"/>
            <charset val="238"/>
          </rPr>
          <t>- v prípade prieskumu s využitím elektronického trhoviska alebo na základe zmlúv zverejnených v CRZ , na webovom sídle povinnej osoby alebo v Obchodnom vestníku</t>
        </r>
        <r>
          <rPr>
            <b/>
            <sz val="9"/>
            <color indexed="81"/>
            <rFont val="Segoe UI"/>
            <family val="2"/>
            <charset val="238"/>
          </rPr>
          <t xml:space="preserve"> posledný dátum vykonania prieskumu trhu na webových sídlach.
V prípade iného spôsobu prieskumu sa dátum realizácie prieskumu trhu nevypĺňa.</t>
        </r>
        <r>
          <rPr>
            <sz val="9"/>
            <color indexed="81"/>
            <rFont val="Segoe UI"/>
            <family val="2"/>
            <charset val="238"/>
          </rPr>
          <t xml:space="preserve">
</t>
        </r>
        <r>
          <rPr>
            <b/>
            <sz val="9"/>
            <color indexed="81"/>
            <rFont val="Segoe UI"/>
            <family val="2"/>
            <charset val="238"/>
          </rPr>
          <t xml:space="preserve">Upozorňujeme, že ponuky od potenciálnych dodávateľov nesmú byť staršie ako 6 mesiacov ku dňu realizácie prieskumu trhu. Ak ceny tovarov, stavebných prác alebo služieb nezaznamenali na trhu zmenu, je možné pre účely prieskumu trhu použiť aj ponuky staršie ako 6 mesiacov, avšak zdôvodnenie tejto skutočnosti musí byť súčasťou dokumentácie k prieskumu trhu.
V prípade ralizácie prieskumu trhu s využitím elektronického trhoviska alebo na základe zmlúv zverejnených v CRZ, zmluvy musia byť stále platné ku dňu realizácie prieskumu trhu alebo nie staršie ako 6 mesiacov ku dňu realizácie prieskumu trhu. </t>
        </r>
        <r>
          <rPr>
            <b/>
            <sz val="9"/>
            <color indexed="10"/>
            <rFont val="Segoe UI"/>
            <family val="2"/>
            <charset val="238"/>
          </rPr>
          <t xml:space="preserve">
</t>
        </r>
      </text>
    </comment>
    <comment ref="K130" authorId="3" shapeId="0">
      <text>
        <r>
          <rPr>
            <b/>
            <sz val="9"/>
            <color indexed="81"/>
            <rFont val="Segoe UI"/>
            <family val="2"/>
            <charset val="238"/>
          </rPr>
          <t xml:space="preserve">
Poznámka (stĺpec K):
</t>
        </r>
        <r>
          <rPr>
            <sz val="9"/>
            <color indexed="81"/>
            <rFont val="Segoe UI"/>
            <family val="2"/>
            <charset val="238"/>
          </rPr>
          <t xml:space="preserve">Pole pre uvedenie doplňujúcich informácií k vykonaniu resp. vyhodnodnoteniu prieskumu trhu.
- V prípade, ak cenová ponuka bola žiadteľovi doručená, avšak cenová ponuka nesplnila požiadavky resp. podmienky prieskumu trhu (v stĺpci J sa uvádza "nie") uveďte nesplnenie ktorých požiadaviek viedlo k vylúčeniu cenovej ponuky z vyhodnotenia prieskumu trhu t.j. cena tejto cenovej ponuky nevstupovala do vyhodnotenia prieskumu trhu.
- V prípade, ak žiadateľ vykonal prieskum trhu z menej ako 3 cenových ponúk je povinný do poznámky v rámci predmetnej zákazky resp. časti zákazky, uviesť relevantné zdôvodnenie.
</t>
        </r>
      </text>
    </comment>
  </commentList>
</comments>
</file>

<file path=xl/sharedStrings.xml><?xml version="1.0" encoding="utf-8"?>
<sst xmlns="http://schemas.openxmlformats.org/spreadsheetml/2006/main" count="298" uniqueCount="159">
  <si>
    <t>Názov žiadateľa:</t>
  </si>
  <si>
    <t>Názov projektu:</t>
  </si>
  <si>
    <t>Názov výdavku</t>
  </si>
  <si>
    <t xml:space="preserve">Skupina výdavkov  </t>
  </si>
  <si>
    <t>1.</t>
  </si>
  <si>
    <t>2.</t>
  </si>
  <si>
    <t>3.</t>
  </si>
  <si>
    <t>nízka</t>
  </si>
  <si>
    <t>stredná</t>
  </si>
  <si>
    <t>vysoká</t>
  </si>
  <si>
    <t>Merateľný ukazovateľ</t>
  </si>
  <si>
    <t>Predmet projektu</t>
  </si>
  <si>
    <t>Príspevok projektu k špecifickému cieľu OP KŽP - princíp Value for Money</t>
  </si>
  <si>
    <t xml:space="preserve">Spôsob stanovenia výšky výdavku </t>
  </si>
  <si>
    <t>oprávnený výdavok</t>
  </si>
  <si>
    <t>Poznámka</t>
  </si>
  <si>
    <t>Celkové oprávnené výdavky na hlavné aktivity bez DPH (EUR)</t>
  </si>
  <si>
    <t>Výpočet hodnoty Value for Money</t>
  </si>
  <si>
    <t>Miera príspevku projektu 
k špecifickému cieľu</t>
  </si>
  <si>
    <t>Počet bodov 
v odbornom hodnotení 
za kritérium 1.2</t>
  </si>
  <si>
    <t>Skupina výdavkov</t>
  </si>
  <si>
    <t>Spôsob stanovenia výšky výdavku</t>
  </si>
  <si>
    <t>Hlavná aktivita projektu</t>
  </si>
  <si>
    <t>Zdôvodnenie nevyhnutnosti výdavku</t>
  </si>
  <si>
    <t>Opis predmetu zákazky + parametre</t>
  </si>
  <si>
    <t>Podrobný rozpočet projektu</t>
  </si>
  <si>
    <t>Por. číslo výdavku</t>
  </si>
  <si>
    <t>Merná jednotka</t>
  </si>
  <si>
    <t>Počet jednotiek</t>
  </si>
  <si>
    <t>Vecný popis výdavku</t>
  </si>
  <si>
    <t>Poradové číslo výdavku</t>
  </si>
  <si>
    <t>Všeobecné pomenovanie výdavku, resp. predmetu zákazky alebo jej časti (v prípade, že výdavok je totožný so zákazkou alebo jej časťou). V prípade, ak počet riadkov pre zadanie všetkých výdavkov nie je postačujúci, počet riadkov tabuľky rozšírte podľa potreby. Riadky je potrebné vkladať tak, aby celkový súčet zahŕňal aj novovložené riadky.</t>
  </si>
  <si>
    <t>Príloha č. 4 ŽoNFP -  Podporná dokumentácia k oprávnenosti výdavkov</t>
  </si>
  <si>
    <t>Príloha č. 4 ŽoNFP - Podporná dokumentácia k oprávnenosti výdavkov</t>
  </si>
  <si>
    <t>Počet aktualizovaných alebo novovytvorených plánovacích podkladov manažmentu povodňových rizík (na úrovni SR)</t>
  </si>
  <si>
    <r>
      <t xml:space="preserve">RO pre OP KŽP posudzuje v procese odborného hodnotenia ŽoNFP (hodnotiace kritérium 1.2) príspevok projektu k špecifickému cieľu 2.1.1 OP KŽP na základe princípu Value for Money. Uvedené znamená, že RO pre OP KŽP posudzuje kvantifikovanú mieru príspevku projektu k špecifickému cieľu 2.1.1 OP KŽP vyjadrenú na základe princípu Value for Money ako pomer celkových oprávnených výdavkov na hlavné aktivity projektu v sume vyjadrenej bez DPH a deklarovanej cieľovej hodnoty príslušného ukazovateľa projektu vzťahujúceho sa na špecifický cieľ 2.1.1 OP KŽP.
</t>
    </r>
    <r>
      <rPr>
        <sz val="12"/>
        <color rgb="FFFF0000"/>
        <rFont val="Arial"/>
        <family val="2"/>
        <charset val="238"/>
      </rPr>
      <t xml:space="preserve">
 </t>
    </r>
    <r>
      <rPr>
        <sz val="12"/>
        <color theme="1"/>
        <rFont val="Arial"/>
        <family val="2"/>
        <charset val="238"/>
      </rPr>
      <t xml:space="preserve">
</t>
    </r>
  </si>
  <si>
    <t>Limitné hodnoty
(EUR/počet)</t>
  </si>
  <si>
    <t>Oprávnený výdavok
bez DPH  
(EUR)</t>
  </si>
  <si>
    <t>Oprávnený výdavok 
s DPH
(EUR)</t>
  </si>
  <si>
    <t>1.n</t>
  </si>
  <si>
    <t xml:space="preserve">Projektový manažér - interný (pracovná zmluva) </t>
  </si>
  <si>
    <t>mesiac</t>
  </si>
  <si>
    <t xml:space="preserve">Projektový manažér - interný (dohoda o práci vykonávanej mimo pracovného pomeru) </t>
  </si>
  <si>
    <t>hodina</t>
  </si>
  <si>
    <t>Projektový manažér - externý</t>
  </si>
  <si>
    <t>Plagát</t>
  </si>
  <si>
    <t>ks</t>
  </si>
  <si>
    <t xml:space="preserve">Publikovanie článku o projekte </t>
  </si>
  <si>
    <r>
      <t xml:space="preserve">SPOLU Podporné aktivity projektu </t>
    </r>
    <r>
      <rPr>
        <i/>
        <sz val="12"/>
        <rFont val="Arial Narrow"/>
        <family val="2"/>
        <charset val="238"/>
      </rPr>
      <t>(celkové oprávnené nepriame výdavky projektu)</t>
    </r>
  </si>
  <si>
    <t>V............................................... dňa .......................</t>
  </si>
  <si>
    <t>Stála tabuľa</t>
  </si>
  <si>
    <t>áno</t>
  </si>
  <si>
    <t>nie</t>
  </si>
  <si>
    <t>Záznam žiadateľa z vyhodnotenia prieskumu trhu č. 1</t>
  </si>
  <si>
    <t>Názov aktivity projektu:</t>
  </si>
  <si>
    <t>Názov predmetu zákazky</t>
  </si>
  <si>
    <t>Sumarizačná tabuľka prieskum trhu</t>
  </si>
  <si>
    <t>Cenová ponuka č.</t>
  </si>
  <si>
    <t>Názov a sídlo 
oslovených potenciálnych dodávateľov</t>
  </si>
  <si>
    <t>Dátum predloženia cenovej ponuky</t>
  </si>
  <si>
    <t>...</t>
  </si>
  <si>
    <t>Vyhodnotenie prieskum trhu</t>
  </si>
  <si>
    <t>Spôsob vyhodnotenia prieskumu trhu</t>
  </si>
  <si>
    <t>priemerná cena</t>
  </si>
  <si>
    <t>V......................................dňa.....................</t>
  </si>
  <si>
    <t>štatutárny orgán žiadateľa</t>
  </si>
  <si>
    <t>Upozornenie:</t>
  </si>
  <si>
    <t>Záznam žiadateľa z vyhodnotenia prieskumu trhu č. 2</t>
  </si>
  <si>
    <t>Záznam žiadateľa z vyhodnotenia prieskumu trhu č. 3</t>
  </si>
  <si>
    <r>
      <t>Dočasný (veľkoplošný)</t>
    </r>
    <r>
      <rPr>
        <sz val="11"/>
        <color rgb="FFFF0000"/>
        <rFont val="Arial Narrow"/>
        <family val="2"/>
        <charset val="238"/>
      </rPr>
      <t xml:space="preserve"> </t>
    </r>
    <r>
      <rPr>
        <sz val="11"/>
        <rFont val="Arial Narrow"/>
        <family val="2"/>
        <charset val="238"/>
      </rPr>
      <t>pútač</t>
    </r>
  </si>
  <si>
    <t>Oprávnený výdavok bez/s DPH (EUR)</t>
  </si>
  <si>
    <t>Podporné aktivity projektu</t>
  </si>
  <si>
    <t>Aktualizácia máp povodňového ohrozenia a máp povodňového rizika a aktualizácia plánov manažmentu povodňových rizík</t>
  </si>
  <si>
    <r>
      <t>Cieľová hodnota merateľného ukazovateľa projektu (počet)
"</t>
    </r>
    <r>
      <rPr>
        <b/>
        <i/>
        <sz val="12"/>
        <rFont val="Arial"/>
        <family val="2"/>
        <charset val="238"/>
      </rPr>
      <t>Počet aktualizovaných alebo novovytvorených plánovacích podkladov manažmentu povodňových rizík (na úrovni SR)</t>
    </r>
    <r>
      <rPr>
        <sz val="12"/>
        <rFont val="Arial"/>
        <family val="2"/>
        <charset val="238"/>
      </rPr>
      <t>"</t>
    </r>
  </si>
  <si>
    <t>menej ako 4 000 000</t>
  </si>
  <si>
    <t>4 000 000 - 6 000 000</t>
  </si>
  <si>
    <t>viac ako 6 000 000</t>
  </si>
  <si>
    <t>Vypočítaná hodnota Value for Money (EUR/počet)</t>
  </si>
  <si>
    <r>
      <rPr>
        <b/>
        <u/>
        <sz val="16"/>
        <rFont val="Arial Narrow"/>
        <family val="2"/>
        <charset val="238"/>
      </rPr>
      <t>Výpočet hodnoty Value for Money</t>
    </r>
    <r>
      <rPr>
        <b/>
        <sz val="16"/>
        <rFont val="Arial Narrow"/>
        <family val="2"/>
        <charset val="238"/>
      </rPr>
      <t xml:space="preserve"> 
</t>
    </r>
    <r>
      <rPr>
        <sz val="12"/>
        <rFont val="Arial"/>
        <family val="2"/>
        <charset val="238"/>
      </rPr>
      <t xml:space="preserve">Vypočítajte hodnotu príspevku projektu k príslušnému špecifickému cieľu OP KŽP ako pomer celkových oprávnených výdavkov na hlavné aktivity projektu v sume vyjadrenej bez DPH a deklarovanej cieľovej hodnoty ukazovateľa projektu - Počet aktualizovaných alebo novovytvorených plánovacích podkladov manažmentu povodňových rizík (na úrovni SR).
V prípade identifikácie neoprávnených výdavkov projektu (z titulu vecnej neoprávnenosti, neúčelnosti, nehospodárnosti a pod.) sa v procese odborného hodnotenia výška celkových oprávnených výdavkov projektu adekvátne zníži. Do výpočtu hodnoty "Value for Money" v tomto prípade vstupuje už odborným hodnotiteľom korigovaná výška celkových oprávnených výdavkov na hlavné aktivity projektu projektu (bez DPH).
Vypočítanú hodnotu Value for Money bude RO pre OP KŽP posudzovať k limitným hodnotám zodpovedajúcim danému predmetu projektu. </t>
    </r>
    <r>
      <rPr>
        <i/>
        <sz val="12"/>
        <rFont val="Arial"/>
        <family val="2"/>
        <charset val="238"/>
      </rPr>
      <t xml:space="preserve">
</t>
    </r>
    <r>
      <rPr>
        <i/>
        <sz val="11"/>
        <rFont val="Arial"/>
        <family val="2"/>
        <charset val="238"/>
      </rPr>
      <t xml:space="preserve">
</t>
    </r>
  </si>
  <si>
    <t>Aktualizácia máp povodňového ohrozenia a máp povodňového rizika a aktualizácia plánov manažmentu povodňových rizík</t>
  </si>
  <si>
    <t>Žiadateľ uvedie počet jednotiek pre každý (relevantný) oprávnený výdavok.</t>
  </si>
  <si>
    <t>Ide o sumu celkových oprávnených výdavkov projektu bez/s DPH. V prípade, ak je DPH neoprávneným výdavkom, žiadateľ upraví vzorec v dotknutej bunke tak, aby do súčtu celkových oprávnených výdavkov projektu vstupovala výška žiadaných výdavkov hlavnej aktivity projektu bez DPH a výška žiadaných výdavkov podporných aktivít projektu rovnako tak. V prípade, ak je DPH neoprávneným výdavkom, je celkovým oprávneným výdavkom projektu suma bez DPH. V prípade, ak je DPH oprávneným výdavkom, celkovým oprávneným výdavkom projektu je suma s DPH.</t>
  </si>
  <si>
    <t xml:space="preserve">Výška výdavku bola stanovená na základe znaleckého posudku. </t>
  </si>
  <si>
    <t>Dátum realizácie prieskumu trhu</t>
  </si>
  <si>
    <r>
      <t>Jednotková cena bez DPH</t>
    </r>
    <r>
      <rPr>
        <b/>
        <sz val="11"/>
        <color rgb="FFFF0000"/>
        <rFont val="Arial Narrow"/>
        <family val="2"/>
        <charset val="238"/>
      </rPr>
      <t>/celková cena práce</t>
    </r>
    <r>
      <rPr>
        <b/>
        <sz val="11"/>
        <rFont val="Arial Narrow"/>
        <family val="2"/>
        <charset val="238"/>
      </rPr>
      <t xml:space="preserve">
(EUR)</t>
    </r>
  </si>
  <si>
    <t>1.1</t>
  </si>
  <si>
    <t>1.2</t>
  </si>
  <si>
    <t>2.1</t>
  </si>
  <si>
    <t>2.2</t>
  </si>
  <si>
    <t>2.3</t>
  </si>
  <si>
    <t>2.4</t>
  </si>
  <si>
    <t>2.5</t>
  </si>
  <si>
    <t>2.6</t>
  </si>
  <si>
    <t>2.7</t>
  </si>
  <si>
    <r>
      <t xml:space="preserve">521 </t>
    </r>
    <r>
      <rPr>
        <sz val="11"/>
        <color rgb="FFFF0000"/>
        <rFont val="Arial Narrow"/>
        <family val="2"/>
        <charset val="238"/>
      </rPr>
      <t>-</t>
    </r>
    <r>
      <rPr>
        <sz val="11"/>
        <rFont val="Arial Narrow"/>
        <family val="2"/>
        <charset val="238"/>
      </rPr>
      <t xml:space="preserve"> Mzdové výdavky</t>
    </r>
  </si>
  <si>
    <r>
      <t xml:space="preserve">518 </t>
    </r>
    <r>
      <rPr>
        <sz val="11"/>
        <color rgb="FFFF0000"/>
        <rFont val="Arial Narrow"/>
        <family val="2"/>
        <charset val="238"/>
      </rPr>
      <t xml:space="preserve">- </t>
    </r>
    <r>
      <rPr>
        <sz val="11"/>
        <rFont val="Arial Narrow"/>
        <family val="2"/>
        <charset val="238"/>
      </rPr>
      <t>Ostatné služby</t>
    </r>
  </si>
  <si>
    <r>
      <t xml:space="preserve">518 </t>
    </r>
    <r>
      <rPr>
        <sz val="11"/>
        <color rgb="FFFF0000"/>
        <rFont val="Arial Narrow"/>
        <family val="2"/>
        <charset val="238"/>
      </rPr>
      <t>-</t>
    </r>
    <r>
      <rPr>
        <sz val="11"/>
        <rFont val="Arial Narrow"/>
        <family val="2"/>
        <charset val="238"/>
      </rPr>
      <t xml:space="preserve"> Ostatné služby</t>
    </r>
  </si>
  <si>
    <r>
      <t xml:space="preserve">SPOLU </t>
    </r>
    <r>
      <rPr>
        <b/>
        <strike/>
        <sz val="12"/>
        <color rgb="FFFF0000"/>
        <rFont val="Arial Narrow"/>
        <family val="2"/>
        <charset val="238"/>
      </rPr>
      <t>h</t>
    </r>
    <r>
      <rPr>
        <b/>
        <sz val="12"/>
        <color rgb="FFFF0000"/>
        <rFont val="Arial Narrow"/>
        <family val="2"/>
        <charset val="238"/>
      </rPr>
      <t>H</t>
    </r>
    <r>
      <rPr>
        <b/>
        <sz val="12"/>
        <rFont val="Arial Narrow"/>
        <family val="2"/>
        <charset val="238"/>
      </rPr>
      <t xml:space="preserve">lavná aktivita projektu </t>
    </r>
    <r>
      <rPr>
        <i/>
        <sz val="12"/>
        <rFont val="Arial Narrow"/>
        <family val="2"/>
        <charset val="238"/>
      </rPr>
      <t>(celkové oprávnené priame výdavky projektu)</t>
    </r>
    <r>
      <rPr>
        <b/>
        <strike/>
        <sz val="12"/>
        <color rgb="FFFF0000"/>
        <rFont val="Arial Narrow"/>
        <family val="2"/>
        <charset val="238"/>
      </rPr>
      <t xml:space="preserve"> :</t>
    </r>
  </si>
  <si>
    <r>
      <t xml:space="preserve">S P O L U </t>
    </r>
    <r>
      <rPr>
        <b/>
        <sz val="14"/>
        <color rgb="FFFF0000"/>
        <rFont val="Arial Narrow"/>
        <family val="2"/>
        <charset val="238"/>
      </rPr>
      <t>za projekt</t>
    </r>
    <r>
      <rPr>
        <b/>
        <sz val="14"/>
        <rFont val="Arial Narrow"/>
        <family val="2"/>
        <charset val="238"/>
      </rPr>
      <t xml:space="preserve"> </t>
    </r>
    <r>
      <rPr>
        <i/>
        <sz val="14"/>
        <rFont val="Arial Narrow"/>
        <family val="2"/>
        <charset val="238"/>
      </rPr>
      <t>(celkové oprávnené výdavky projektu)</t>
    </r>
  </si>
  <si>
    <t>HAP</t>
  </si>
  <si>
    <t>PAP</t>
  </si>
  <si>
    <t>Výška výdavku bola stanovená v súlade s pracovnou zmluvou, resp. mzdou za rovnakú prácu alebo prácu v rovnakej hodnote, pri rešpektovaní stanoveného finančného a percentuálneho limitu.</t>
  </si>
  <si>
    <t>Výška výdavku bola stanovená na základe dohody o práci vykonávanej mimo pracovného pomeru, resp. v súlade s odmenou za rovnakú prácu alebo prácu rovnakej hodnoty, pri rešpektovaní stanoveného finančného a percentuálneho limitu.</t>
  </si>
  <si>
    <t>Výška výdavku bola stanovená zohľadnením stanoveného finančného a percentuálneho limitu.</t>
  </si>
  <si>
    <t>Výška výdavku bola stanovená na základe prieskumu trhu v zmysle predloženého záznamu z vyhodnotenia prieskumu trhu, pri rešpektovaní stanoveného finančného limitu.</t>
  </si>
  <si>
    <t>Výška výdavku bola stanovená na základe víťaznej cenovej ponuky úspešného uchádzača z procesu VO/obstarávania a v súlade s údajmi, ktoré sú uvedené v tabuľke č. 12 formulára ŽoNFP - Verejné obstarávanie.</t>
  </si>
  <si>
    <t xml:space="preserve">Výška výdavku bola stanovená na základe víťaznej cenovej ponuky úspešného uchádzača z procesu VO/obstarávania a v súlade s údajmi, ktoré sú uvedené v tabuľke č. 12 formulára ŽoNFP - Verejné obstarávanie, pri rešpektovaní stanoveného finančného limitu.   </t>
  </si>
  <si>
    <r>
      <t>Inštrukci</t>
    </r>
    <r>
      <rPr>
        <b/>
        <strike/>
        <sz val="14"/>
        <color rgb="FFFF0000"/>
        <rFont val="Arial Narrow"/>
        <family val="2"/>
        <charset val="238"/>
      </rPr>
      <t>a</t>
    </r>
    <r>
      <rPr>
        <b/>
        <sz val="14"/>
        <color rgb="FFFF0000"/>
        <rFont val="Arial Narrow"/>
        <family val="2"/>
        <charset val="238"/>
      </rPr>
      <t>e</t>
    </r>
    <r>
      <rPr>
        <b/>
        <sz val="14"/>
        <rFont val="Arial Narrow"/>
        <family val="2"/>
        <charset val="238"/>
      </rPr>
      <t xml:space="preserve"> k vyplneniu Podrobného rozpočtu projektu</t>
    </r>
  </si>
  <si>
    <r>
      <t xml:space="preserve">V prípade, ak je potrebné zadefinovať podaktivity v rámci realizácie hlavnej aktivity </t>
    </r>
    <r>
      <rPr>
        <sz val="12"/>
        <rFont val="Arial Narrow"/>
        <family val="2"/>
        <charset val="238"/>
      </rPr>
      <t>projektu</t>
    </r>
    <r>
      <rPr>
        <sz val="12"/>
        <color theme="1"/>
        <rFont val="Arial Narrow"/>
        <family val="2"/>
        <charset val="238"/>
      </rPr>
      <t xml:space="preserve">, je možné primerane upraviť číslovanie výdavkov. </t>
    </r>
  </si>
  <si>
    <r>
      <t xml:space="preserve">Žiadateľ zdôvodní potrebu </t>
    </r>
    <r>
      <rPr>
        <sz val="12"/>
        <color rgb="FFFF0000"/>
        <rFont val="Arial Narrow"/>
        <family val="2"/>
        <charset val="238"/>
      </rPr>
      <t>žia</t>
    </r>
    <r>
      <rPr>
        <sz val="12"/>
        <rFont val="Arial Narrow"/>
        <family val="2"/>
        <charset val="238"/>
      </rPr>
      <t>daného výdavku z hľadiska jeho aktuálneho vybavenia (</t>
    </r>
    <r>
      <rPr>
        <sz val="12"/>
        <color rgb="FFFF0000"/>
        <rFont val="Arial Narrow"/>
        <family val="2"/>
        <charset val="238"/>
      </rPr>
      <t>existujúcich vlastných</t>
    </r>
    <r>
      <rPr>
        <sz val="12"/>
        <rFont val="Arial Narrow"/>
        <family val="2"/>
        <charset val="238"/>
      </rPr>
      <t xml:space="preserve"> technických kapacít) a </t>
    </r>
    <r>
      <rPr>
        <sz val="12"/>
        <color rgb="FFFF0000"/>
        <rFont val="Arial Narrow"/>
        <family val="2"/>
        <charset val="238"/>
      </rPr>
      <t>dosiahnutia stanovených</t>
    </r>
    <r>
      <rPr>
        <sz val="12"/>
        <rFont val="Arial Narrow"/>
        <family val="2"/>
        <charset val="238"/>
      </rPr>
      <t xml:space="preserve"> cieľov projektu. </t>
    </r>
    <r>
      <rPr>
        <sz val="12"/>
        <color rgb="FFFF0000"/>
        <rFont val="Arial Narrow"/>
        <family val="2"/>
        <charset val="238"/>
      </rPr>
      <t>Nevyhnutnosť príslušného výdavku pre realizáciu hlavnej aktivity projektu je predmetom odborného hodnotenia ŽoNFP. Z toho dôvodu je potrebné zdôvodniť nevyhnutnosť výdavku, ako aj položiek výdavku (ak relevantné).</t>
    </r>
    <r>
      <rPr>
        <sz val="12"/>
        <rFont val="Arial Narrow"/>
        <family val="2"/>
        <charset val="238"/>
      </rPr>
      <t xml:space="preserve">V prípade, že sa zdôvodnenie nachádza v inom dokumente tvoriacom súčasť dokumentácie ŽoNFP, žiadateľ uvedie odkaz na tento dokument. Pri mzdových výdavkoch žiadateľ zdôvodní potrebu zaradenia navrhovaného počtu zamestnancov/osôb pracujúcich na dohodu na zastávanie predmetnej pracovnej pozície v projekte. </t>
    </r>
    <r>
      <rPr>
        <b/>
        <sz val="12"/>
        <rFont val="Arial Narrow"/>
        <family val="2"/>
        <charset val="238"/>
      </rPr>
      <t>Upozorňujeme, že výdavky, ktoré nie sú nevyhnutné pre realizáciu a dosiahnutie cieľov projektu - sú neoprávnené. Neoprávnené sú aj výdavky, ktoré sú zo strany žiadateľa nedostatočne odôvodnené.</t>
    </r>
  </si>
  <si>
    <r>
      <t xml:space="preserve">Z roletového menu vyberte príslušnú skupinu </t>
    </r>
    <r>
      <rPr>
        <sz val="12"/>
        <color rgb="FFFF0000"/>
        <rFont val="Arial Narrow"/>
        <family val="2"/>
        <charset val="238"/>
      </rPr>
      <t>oprávnených</t>
    </r>
    <r>
      <rPr>
        <sz val="12"/>
        <rFont val="Arial Narrow"/>
        <family val="2"/>
        <charset val="238"/>
      </rPr>
      <t xml:space="preserve"> výdavkov v súlade s prílohou č. 4 výzvy - Osobitné podmienky oprávnenosti výdavkov. Ak výsledkom jedného prieskumu trhu (napr. zákazka je rozdelená na časti) sú dve položky, z ktorých jedna je klasifikovaná napr. ako majetok a druhá je klasifikovaná ako zásoby, žiadateľ takého položky výdavku v Podrobnom rozpočte projektu uvedie ako dva samostatné výdavky. T. j. v samostatnom riadku Podrobného rozpočtu projektu uvedie výdavok (t. j. položku, príp. časť zákazky) klasifikovaný ako majetok a priradí k nemu relevantnú skupinu výdavkov, napr. 022 - Samostatné hnuteľné veci a súbory hnuteľných vecí . V ďalšom samostatnom riadku Podrobného rozpočtu projektu uvedie druhý výdavok (t. j. položku, príp. časť zákazky) klasifikovaný ako zásoby a priradí k nemu relevantnú skupinu výdavkov, teda 112 - Zásoby. Zároveň v tomto prípade žiadateľ v  stĺpci „Vecný popis výdavku“ (a to pri oboch výdavkoch) uvedie informáciu, že  jeden prieskum trhu (uvedie sa číslo záznamu z vyhodnotenia prieskumu trhu a  názov výdavku/predmetu zákazky) sa vzťahuje na dva samostatné výdavky zaradené v Podrobnom rozpočte projektu do rôznych skupín oprávnených výdavkov, t. j. do 022 a 112.</t>
    </r>
  </si>
  <si>
    <r>
      <t xml:space="preserve">Merná jednotka sa stanoví s ohľadom na typ výdavku. V prípade mzdových výdavkov zamestnancov, ktorí sú v pracovnom pomere na základe pracovnej zmluvy, je mernou jednotkou "mesiac". V prípade mzdových výdavkov zamestnancov pracujúcich na projekte na základe dohody o práci vykonávanej mimo pracovného pomeru, je mernou jednotkou "hodina", a to v súlade s Príručkou k oprávnenosti výdavkov. V prípade výdavku (položky) zodpovedajúcej funkčnému celku, ktorého cena sa určuje na základe prieskumu trhu alebo zmluvy s dodávateľom, sa uvádza merná jednotka "ks", počet jednotiek 1 a cena za dodávku daného funkčného celku </t>
    </r>
    <r>
      <rPr>
        <sz val="12"/>
        <color rgb="FFFF0000"/>
        <rFont val="Arial Narrow"/>
        <family val="2"/>
        <charset val="238"/>
      </rPr>
      <t>bez DPH</t>
    </r>
    <r>
      <rPr>
        <sz val="12"/>
        <rFont val="Arial Narrow"/>
        <family val="2"/>
        <charset val="238"/>
      </rPr>
      <t xml:space="preserve">. V prípade výdavku (položky), ktorého cena sa určuje na základe výsledkov prieskumu trhu, sa cena bez DPH z prieskumu trhu, v štruktúre podľa predchádzajúcej vety, prenesie do Podrobného rozpočtu projektu. </t>
    </r>
  </si>
  <si>
    <r>
      <rPr>
        <sz val="12"/>
        <color rgb="FFFF0000"/>
        <rFont val="Arial Narrow"/>
        <family val="2"/>
        <charset val="238"/>
      </rPr>
      <t xml:space="preserve">Jednotková cena sa uvádza s presnosťou na dve desatinné miesta. Žiadateľ uvedie jednotkovú cenu výdavku bez DPH.
</t>
    </r>
    <r>
      <rPr>
        <sz val="12"/>
        <rFont val="Arial Narrow"/>
        <family val="2"/>
        <charset val="238"/>
      </rPr>
      <t xml:space="preserve">V prípade mzdových výdavkov sa uvedie výška nárokovanej mesačnej mzdy, resp. hodinovej odmeny, a to na úrovni </t>
    </r>
    <r>
      <rPr>
        <b/>
        <sz val="12"/>
        <rFont val="Arial Narrow"/>
        <family val="2"/>
        <charset val="238"/>
      </rPr>
      <t>celkovej ceny práce</t>
    </r>
    <r>
      <rPr>
        <sz val="12"/>
        <rFont val="Arial Narrow"/>
        <family val="2"/>
        <charset val="238"/>
      </rPr>
      <t xml:space="preserve"> (tzn. </t>
    </r>
    <r>
      <rPr>
        <u/>
        <sz val="12"/>
        <rFont val="Arial Narrow"/>
        <family val="2"/>
        <charset val="238"/>
      </rPr>
      <t>vrátane</t>
    </r>
    <r>
      <rPr>
        <sz val="12"/>
        <rFont val="Arial Narrow"/>
        <family val="2"/>
        <charset val="238"/>
      </rPr>
      <t xml:space="preserve"> zákonných odvodov zamestnávateľa). Výška hrubej mesačnej mzdy/hodinovej odmeny nesmie presiahnuť </t>
    </r>
    <r>
      <rPr>
        <b/>
        <sz val="12"/>
        <rFont val="Arial Narrow"/>
        <family val="2"/>
        <charset val="238"/>
      </rPr>
      <t xml:space="preserve">finančný limit </t>
    </r>
    <r>
      <rPr>
        <sz val="12"/>
        <rFont val="Arial Narrow"/>
        <family val="2"/>
        <charset val="238"/>
      </rPr>
      <t xml:space="preserve">stanovený pre konkrétnu pracovnú pozíciu. Oprávnené pracovné pozície </t>
    </r>
    <r>
      <rPr>
        <sz val="12"/>
        <color rgb="FFFF0000"/>
        <rFont val="Arial Narrow"/>
        <family val="2"/>
        <charset val="238"/>
      </rPr>
      <t>pre túto výzvu</t>
    </r>
    <r>
      <rPr>
        <sz val="12"/>
        <rFont val="Arial Narrow"/>
        <family val="2"/>
        <charset val="238"/>
      </rPr>
      <t xml:space="preserve"> sú uvedené v prílohe č. 4 výzvy - Osobitné podmienky oprávnenosti výdavkov a pre ne stanovené finančné limity sú uvedené v Príručk</t>
    </r>
    <r>
      <rPr>
        <sz val="12"/>
        <rFont val="Arial Narrow"/>
        <family val="2"/>
        <charset val="238"/>
      </rPr>
      <t>e k oprávnenosti výdavkov.</t>
    </r>
  </si>
  <si>
    <r>
      <t>Jednotková cena bez DPH</t>
    </r>
    <r>
      <rPr>
        <b/>
        <sz val="12"/>
        <color rgb="FFFF0000"/>
        <rFont val="Arial Narrow"/>
        <family val="2"/>
        <charset val="238"/>
      </rPr>
      <t xml:space="preserve">/celková cena práce </t>
    </r>
    <r>
      <rPr>
        <b/>
        <sz val="12"/>
        <color theme="1"/>
        <rFont val="Arial Narrow"/>
        <family val="2"/>
        <charset val="238"/>
      </rPr>
      <t xml:space="preserve">(EUR) </t>
    </r>
  </si>
  <si>
    <r>
      <t>Jednotková cena bez DPH/</t>
    </r>
    <r>
      <rPr>
        <b/>
        <sz val="11"/>
        <color rgb="FFFF0000"/>
        <rFont val="Arial Narrow"/>
        <family val="2"/>
        <charset val="238"/>
      </rPr>
      <t xml:space="preserve">celková cena práce </t>
    </r>
    <r>
      <rPr>
        <b/>
        <sz val="11"/>
        <color theme="0"/>
        <rFont val="Arial Narrow"/>
        <family val="2"/>
        <charset val="238"/>
      </rPr>
      <t xml:space="preserve"> 
(EUR)</t>
    </r>
  </si>
  <si>
    <r>
      <rPr>
        <strike/>
        <sz val="12"/>
        <color rgb="FFFF0000"/>
        <rFont val="Arial Narrow"/>
        <family val="2"/>
        <charset val="238"/>
      </rPr>
      <t>Celková v</t>
    </r>
    <r>
      <rPr>
        <sz val="12"/>
        <color rgb="FFFF0000"/>
        <rFont val="Arial Narrow"/>
        <family val="2"/>
        <charset val="238"/>
      </rPr>
      <t>V</t>
    </r>
    <r>
      <rPr>
        <sz val="12"/>
        <rFont val="Arial Narrow"/>
        <family val="2"/>
        <charset val="238"/>
      </rPr>
      <t xml:space="preserve">ýška </t>
    </r>
    <r>
      <rPr>
        <sz val="12"/>
        <color rgb="FFFF0000"/>
        <rFont val="Arial Narrow"/>
        <family val="2"/>
        <charset val="238"/>
      </rPr>
      <t>oprávneného</t>
    </r>
    <r>
      <rPr>
        <sz val="12"/>
        <rFont val="Arial Narrow"/>
        <family val="2"/>
        <charset val="238"/>
      </rPr>
      <t xml:space="preserve"> výdavku bez/s DPH sa vypočíta automaticky (po zadaní údajov do stĺpca "Počet jednotiek" a "Jednotková cena bez DPH</t>
    </r>
    <r>
      <rPr>
        <sz val="12"/>
        <color rgb="FFFF0000"/>
        <rFont val="Arial Narrow"/>
        <family val="2"/>
        <charset val="238"/>
      </rPr>
      <t>/celková cena práce</t>
    </r>
    <r>
      <rPr>
        <sz val="12"/>
        <rFont val="Arial Narrow"/>
        <family val="2"/>
        <charset val="238"/>
      </rPr>
      <t xml:space="preserve">"). </t>
    </r>
    <r>
      <rPr>
        <sz val="12"/>
        <color rgb="FFFF0000"/>
        <rFont val="Arial Narrow"/>
        <family val="2"/>
        <charset val="238"/>
      </rPr>
      <t>DPH sa v stĺpci H pripočíta automaticky, ako 20 % z oprávneného výdavku bez DPH uvedeného v stĺpci G (</t>
    </r>
    <r>
      <rPr>
        <u/>
        <sz val="12"/>
        <color rgb="FFFF0000"/>
        <rFont val="Arial Narrow"/>
        <family val="2"/>
        <charset val="238"/>
      </rPr>
      <t>s výnimkou</t>
    </r>
    <r>
      <rPr>
        <sz val="12"/>
        <color rgb="FFFF0000"/>
        <rFont val="Arial Narrow"/>
        <family val="2"/>
        <charset val="238"/>
      </rPr>
      <t xml:space="preserve"> mzdových výdavkov, v prípade ktorých je DPH irelevantná). V prípade výdavkov, na ktoré sa DPH nevzťahuje (nepodliehajú DPH), je žiadateľ </t>
    </r>
    <r>
      <rPr>
        <u/>
        <sz val="12"/>
        <color rgb="FFFF0000"/>
        <rFont val="Arial Narrow"/>
        <family val="2"/>
        <charset val="238"/>
      </rPr>
      <t>povinný</t>
    </r>
    <r>
      <rPr>
        <sz val="12"/>
        <color rgb="FFFF0000"/>
        <rFont val="Arial Narrow"/>
        <family val="2"/>
        <charset val="238"/>
      </rPr>
      <t xml:space="preserve"> upraviť vzorec uvedený v stĺpci H tak, aby hodnota v stĺpci H bola rovnaká ako hodnota v stĺpci G (napr. H15 = G15).</t>
    </r>
    <r>
      <rPr>
        <sz val="12"/>
        <rFont val="Arial Narrow"/>
        <family val="2"/>
        <charset val="238"/>
      </rPr>
      <t xml:space="preserve">
V prípade, ak žiadateľ nie je platiteľ DPH, resp. nemá nárok na odpočet DPH, za oprávnený výdavok je považovaná výška výdavku s DPH (stĺpec H). Ak žiadateľ má nárok na odpočet DPH, za oprávnený výdavok je považovaná výška výdavku bez DPH (stĺpec G).
</t>
    </r>
    <r>
      <rPr>
        <strike/>
        <sz val="12"/>
        <color rgb="FFFF0000"/>
        <rFont val="Arial Narrow"/>
        <family val="2"/>
        <charset val="238"/>
      </rPr>
      <t>V prípade hlavných aktivít je v rámci skupiny výdavkov 512 Cestovné náhrady a 521 Mzdové výdavky potrebné upraviť vzorec v stĺpci "Oprávnený výdavok s DPH (EUR)", keďže uvedené typy výdavkov sú vždy bez DPH.</t>
    </r>
    <r>
      <rPr>
        <sz val="12"/>
        <rFont val="Arial Narrow"/>
        <family val="2"/>
        <charset val="238"/>
      </rPr>
      <t xml:space="preserve">
</t>
    </r>
    <r>
      <rPr>
        <sz val="12"/>
        <color rgb="FFFF0000"/>
        <rFont val="Arial Narrow"/>
        <family val="2"/>
        <charset val="238"/>
      </rPr>
      <t xml:space="preserve">V prípade, ak bola výška výdavku stanovená na základe prieskumu trhu, nesmie výška oprávneného výdavku bez/s DPH presiahnuť výšku ceny určenej v prieskume trhu bez/s DPH.
V prípade, ak bola výška výdavku stanovená na základe prieskumu trhu, v rámci ktorého boli predložené cenové ponuky neplatcov DPH, potom je výška výdavku uvedená v stĺpci G a výška výdavku uvedená v stĺpci H </t>
    </r>
    <r>
      <rPr>
        <u/>
        <sz val="12"/>
        <color rgb="FFFF0000"/>
        <rFont val="Arial Narrow"/>
        <family val="2"/>
        <charset val="238"/>
      </rPr>
      <t>totožná</t>
    </r>
    <r>
      <rPr>
        <sz val="12"/>
        <color rgb="FFFF0000"/>
        <rFont val="Arial Narrow"/>
        <family val="2"/>
        <charset val="238"/>
      </rPr>
      <t xml:space="preserve">. V uvedenom prípade je žiadateľ </t>
    </r>
    <r>
      <rPr>
        <u/>
        <sz val="12"/>
        <color rgb="FFFF0000"/>
        <rFont val="Arial Narrow"/>
        <family val="2"/>
        <charset val="238"/>
      </rPr>
      <t>povinný</t>
    </r>
    <r>
      <rPr>
        <sz val="12"/>
        <color rgb="FFFF0000"/>
        <rFont val="Arial Narrow"/>
        <family val="2"/>
        <charset val="238"/>
      </rPr>
      <t xml:space="preserve"> upraviť vzorec uvedený v stĺpci H tak, aby hodnota v stĺpci H bola rovnaká ako hodnota v stĺpci G. </t>
    </r>
    <r>
      <rPr>
        <b/>
        <sz val="12"/>
        <color rgb="FFFF0000"/>
        <rFont val="Arial Narrow"/>
        <family val="2"/>
        <charset val="238"/>
      </rPr>
      <t>Uvedená inštrukcia sa neaplikuje na prieskumy trhu, ktoré boli vyhodnotené na základe priemernej ceny</t>
    </r>
    <r>
      <rPr>
        <sz val="12"/>
        <color rgb="FFFF0000"/>
        <rFont val="Arial Narrow"/>
        <family val="2"/>
        <charset val="238"/>
      </rPr>
      <t>.
V prípade, ak vysúťažený dodávateľ tovaru, resp. poskytovateľ služby, nie je platiteľ DPH, žiadateľ uvedie v stĺpci G rovnakú hodnotu ako v stĺpci H.</t>
    </r>
  </si>
  <si>
    <r>
      <t>Z roletového menu vyberte príslušný spôsob stanovenia výšky výdavku. V prípade, ak ste výšku výdavku v</t>
    </r>
    <r>
      <rPr>
        <sz val="12"/>
        <color rgb="FFFF0000"/>
        <rFont val="Arial Narrow"/>
        <family val="2"/>
        <charset val="238"/>
      </rPr>
      <t xml:space="preserve"> Podrobnom</t>
    </r>
    <r>
      <rPr>
        <sz val="12"/>
        <rFont val="Arial Narrow"/>
        <family val="2"/>
        <charset val="238"/>
      </rPr>
      <t xml:space="preserve"> rozpočte projektu stanovili spôsobom, ktorý nie je preddefinovaný v roletovom menu a pre určenie výšky výdavku nebolo možné použiť ani jednu z vyššie uvádzaných metód, vyberte možnosť - "Výška výdavku </t>
    </r>
    <r>
      <rPr>
        <strike/>
        <sz val="12"/>
        <color rgb="FFFF0000"/>
        <rFont val="Arial Narrow"/>
        <family val="2"/>
        <charset val="238"/>
      </rPr>
      <t>je</t>
    </r>
    <r>
      <rPr>
        <sz val="12"/>
        <color rgb="FFFF0000"/>
        <rFont val="Arial Narrow"/>
        <family val="2"/>
        <charset val="238"/>
      </rPr>
      <t>bola</t>
    </r>
    <r>
      <rPr>
        <sz val="12"/>
        <rFont val="Arial Narrow"/>
        <family val="2"/>
        <charset val="238"/>
      </rPr>
      <t xml:space="preserve"> stanovená iným spôsobom. Podrobný popis je uvedený v </t>
    </r>
    <r>
      <rPr>
        <strike/>
        <sz val="12"/>
        <color rgb="FFFF0000"/>
        <rFont val="Arial Narrow"/>
        <family val="2"/>
        <charset val="238"/>
      </rPr>
      <t>poli</t>
    </r>
    <r>
      <rPr>
        <sz val="12"/>
        <color rgb="FFFF0000"/>
        <rFont val="Arial Narrow"/>
        <family val="2"/>
        <charset val="238"/>
      </rPr>
      <t>stĺpci</t>
    </r>
    <r>
      <rPr>
        <sz val="12"/>
        <rFont val="Arial Narrow"/>
        <family val="2"/>
        <charset val="238"/>
      </rPr>
      <t xml:space="preserve"> "Vecný popis výdavku". V takom prípade je v stĺpci "Vecný popis výdavku" potrebné bližšie špecifikovať a zdôvodniť vybraný spôsob stanovenia výšky výdavku. </t>
    </r>
    <r>
      <rPr>
        <strike/>
        <sz val="12"/>
        <color rgb="FFFF0000"/>
        <rFont val="Arial Narrow"/>
        <family val="2"/>
        <charset val="238"/>
      </rPr>
      <t>V prípade výdavkov, ktorých maximálna oprávnená výška je limitovaná stanoveným percentuálnym limitom (napr. výdavky na stavebný dozor), je potrebné výšku výdavku uviesť maximálne do výšky určenej týmto percentuálnym limitom. Zároveň v takomto prípade je potrebné výšku výdavku určiť napr. prieskumom trhu, resp. ukončeným VO, a následne vyčísliť výšku oprávneného výdavku za použitia percenutálneho limitu uvedeného v Príručke k oprávnenosti výdavkov.</t>
    </r>
  </si>
  <si>
    <r>
      <t xml:space="preserve">V tomto stĺpci sa uvádzajú všetky doplňujúce informácie potrebné pre bližší popis výdavku z hľadiska jeho predmetnu, resp. rozsahu, </t>
    </r>
    <r>
      <rPr>
        <sz val="12"/>
        <color rgb="FFFF0000"/>
        <rFont val="Arial Narrow"/>
        <family val="2"/>
        <charset val="238"/>
      </rPr>
      <t>a to najmä v</t>
    </r>
    <r>
      <rPr>
        <strike/>
        <sz val="12"/>
        <color rgb="FFFF0000"/>
        <rFont val="Arial Narrow"/>
        <family val="2"/>
        <charset val="238"/>
      </rPr>
      <t>. V</t>
    </r>
    <r>
      <rPr>
        <sz val="12"/>
        <rFont val="Arial Narrow"/>
        <family val="2"/>
        <charset val="238"/>
      </rPr>
      <t xml:space="preserve"> prípad</t>
    </r>
    <r>
      <rPr>
        <sz val="12"/>
        <color rgb="FFFF0000"/>
        <rFont val="Arial Narrow"/>
        <family val="2"/>
        <charset val="238"/>
      </rPr>
      <t>och</t>
    </r>
    <r>
      <rPr>
        <strike/>
        <sz val="12"/>
        <color rgb="FFFF0000"/>
        <rFont val="Arial Narrow"/>
        <family val="2"/>
        <charset val="238"/>
      </rPr>
      <t>e</t>
    </r>
    <r>
      <rPr>
        <sz val="12"/>
        <rFont val="Arial Narrow"/>
        <family val="2"/>
        <charset val="238"/>
      </rPr>
      <t>, ak</t>
    </r>
    <r>
      <rPr>
        <sz val="12"/>
        <color rgb="FFFF0000"/>
        <rFont val="Arial Narrow"/>
        <family val="2"/>
        <charset val="238"/>
      </rPr>
      <t>:</t>
    </r>
    <r>
      <rPr>
        <strike/>
        <sz val="12"/>
        <color rgb="FFFF0000"/>
        <rFont val="Arial Narrow"/>
        <family val="2"/>
        <charset val="238"/>
      </rPr>
      <t xml:space="preserve"> výdavok pozostáva z viacerých položiek, bližšie špecifikujte jeho položky. Uvedené je možné tiež nahradiť odkazom na dokument/prílohu ŽoNFP, ktorý predmetné informácie obsahuje (napr. ak je opis bližšie uvedený v rámci prieskumu trhu, alebo v niektorej časti ŽoNFP a pod.).
V prípadoch, ak:</t>
    </r>
    <r>
      <rPr>
        <sz val="12"/>
        <rFont val="Arial Narrow"/>
        <family val="2"/>
        <charset val="238"/>
      </rPr>
      <t xml:space="preserve">
- výška výdavku bola stanovená napr. prieskumom trhu alebo zmluvou s úspešným uchádzačom </t>
    </r>
    <r>
      <rPr>
        <sz val="12"/>
        <color rgb="FFFF0000"/>
        <rFont val="Arial Narrow"/>
        <family val="2"/>
        <charset val="238"/>
      </rPr>
      <t>z procesu VO/obstarávania</t>
    </r>
    <r>
      <rPr>
        <sz val="12"/>
        <rFont val="Arial Narrow"/>
        <family val="2"/>
        <charset val="238"/>
      </rPr>
      <t xml:space="preserve"> a zároveň sa na výdavok vzťahuje percentuálny limit, žiadateľ uvedie výpočet výšky výdavku za použitia príslušného percentuálneho limitu uvedeného v Príručke k oprávnenosti výdavkov;
- žiaden z preddefinovaných spôsobov uvádzaných stĺpci "Spôsob stanovenia výšky výdavku" nie je vzhľadom na špecifiká výdavku možné použiť, uvedie sa tu opis spôsobu určenia výšky oprávneného výdavku, vrátane zdôvodnenia;
- oprávnený výdavok tvorí len časť zákazky, resp. iného rozsiahlejšieho predmetu, uvedie sa tu bližšie vymedzenie oprávneného výdavku voči celku (zákazke), vrátane výpočtu výšky výdavku z celku;
- žiadateľ/prijímateľ bude využívať nadobudnutý </t>
    </r>
    <r>
      <rPr>
        <sz val="12"/>
        <color rgb="FFFF0000"/>
        <rFont val="Arial Narrow"/>
        <family val="2"/>
        <charset val="238"/>
      </rPr>
      <t>hmotný a nehmotný</t>
    </r>
    <r>
      <rPr>
        <sz val="12"/>
        <rFont val="Arial Narrow"/>
        <family val="2"/>
        <charset val="238"/>
      </rPr>
      <t xml:space="preserve"> majetok okrem realizácie projektu </t>
    </r>
    <r>
      <rPr>
        <u/>
        <sz val="12"/>
        <rFont val="Arial Narrow"/>
        <family val="2"/>
        <charset val="238"/>
      </rPr>
      <t>aj na iné aktivity/činnosti nesúvisiace s realizáciou projektu</t>
    </r>
    <r>
      <rPr>
        <sz val="12"/>
        <rFont val="Arial Narrow"/>
        <family val="2"/>
        <charset val="238"/>
      </rPr>
      <t xml:space="preserve"> </t>
    </r>
    <r>
      <rPr>
        <sz val="12"/>
        <color rgb="FFFF0000"/>
        <rFont val="Arial Narrow"/>
        <family val="2"/>
        <charset val="238"/>
      </rPr>
      <t>a v rámci predmetnej ŽoNFP si uplatňuje iba pomerné výdavky na obstaranie tohto majetku</t>
    </r>
    <r>
      <rPr>
        <sz val="12"/>
        <rFont val="Arial Narrow"/>
        <family val="2"/>
        <charset val="238"/>
      </rPr>
      <t>, uvedie</t>
    </r>
    <r>
      <rPr>
        <strike/>
        <sz val="12"/>
        <color rgb="FFFF0000"/>
        <rFont val="Arial Narrow"/>
        <family val="2"/>
        <charset val="238"/>
      </rPr>
      <t xml:space="preserve"> tu</t>
    </r>
    <r>
      <rPr>
        <sz val="12"/>
        <rFont val="Arial Narrow"/>
        <family val="2"/>
        <charset val="238"/>
      </rPr>
      <t xml:space="preserve"> sa pomerná časť žiadaného výdavku (v %), ktorú si žiadateľ v rámci predmetnej ŽoNFP uplatňuje.
</t>
    </r>
    <r>
      <rPr>
        <strike/>
        <sz val="12"/>
        <color rgb="FFFF0000"/>
        <rFont val="Arial Narrow"/>
        <family val="2"/>
        <charset val="238"/>
      </rPr>
      <t xml:space="preserve">V prípade nepriameho výdavku "Projektový manažér - interný (dohoda o práci vykonávanej mimo pracovného pomeru)" je potrebné v rámci vecného popisu výdavku uviesť príslušný typ dohody o práci vykonávanej mimo pracovného pomeru (t. j. dohoda o vykonaní práce, dohoda o pracovnej činnosti, resp. dohoda o brigádnickej práci študentov). </t>
    </r>
    <r>
      <rPr>
        <sz val="12"/>
        <rFont val="Arial Narrow"/>
        <family val="2"/>
        <charset val="238"/>
      </rPr>
      <t xml:space="preserve">
V prípade mzdových výdavkov, nárokovaných na úrovni konkrétnej pracovnej pozície (napr. "Expert/špecialista"), žiadateľ </t>
    </r>
    <r>
      <rPr>
        <sz val="12"/>
        <color rgb="FFFF0000"/>
        <rFont val="Arial Narrow"/>
        <family val="2"/>
        <charset val="238"/>
      </rPr>
      <t>uvedie</t>
    </r>
    <r>
      <rPr>
        <sz val="12"/>
        <rFont val="Arial Narrow"/>
        <family val="2"/>
        <charset val="238"/>
      </rPr>
      <t xml:space="preserve">:
- </t>
    </r>
    <r>
      <rPr>
        <strike/>
        <sz val="12"/>
        <color rgb="FFFF0000"/>
        <rFont val="Arial Narrow"/>
        <family val="2"/>
        <charset val="238"/>
      </rPr>
      <t>uvedie</t>
    </r>
    <r>
      <rPr>
        <sz val="12"/>
        <rFont val="Arial Narrow"/>
        <family val="2"/>
        <charset val="238"/>
      </rPr>
      <t xml:space="preserve"> popis činností, ktoré bude zamestnanec/osoba pracujúca na dohodu (zastávajúca predmetnú pracovnú pozíciu v projekte) vykonávať v rámci realizácie hlavnej aktivity projektu;
- </t>
    </r>
    <r>
      <rPr>
        <strike/>
        <sz val="12"/>
        <color rgb="FFFF0000"/>
        <rFont val="Arial Narrow"/>
        <family val="2"/>
        <charset val="238"/>
      </rPr>
      <t>ku každej pracovnej pozícii (výdavku) je potrebné uviesť</t>
    </r>
    <r>
      <rPr>
        <sz val="12"/>
        <rFont val="Arial Narrow"/>
        <family val="2"/>
        <charset val="238"/>
      </rPr>
      <t xml:space="preserve"> počet osôb, ktoré budú v projekte zastávať uvedenú pracovnú pozíciu a </t>
    </r>
    <r>
      <rPr>
        <sz val="12"/>
        <color rgb="FFFF0000"/>
        <rFont val="Arial Narrow"/>
        <family val="2"/>
        <charset val="238"/>
      </rPr>
      <t>v prípade, že pôjde o viac ako jednu osobu,</t>
    </r>
    <r>
      <rPr>
        <sz val="12"/>
        <rFont val="Arial Narrow"/>
        <family val="2"/>
        <charset val="238"/>
      </rPr>
      <t xml:space="preserve"> zdôvodn</t>
    </r>
    <r>
      <rPr>
        <strike/>
        <sz val="12"/>
        <color rgb="FFFF0000"/>
        <rFont val="Arial Narrow"/>
        <family val="2"/>
        <charset val="238"/>
      </rPr>
      <t>enie</t>
    </r>
    <r>
      <rPr>
        <sz val="12"/>
        <color rgb="FFFF0000"/>
        <rFont val="Arial Narrow"/>
        <family val="2"/>
        <charset val="238"/>
      </rPr>
      <t>í</t>
    </r>
    <r>
      <rPr>
        <sz val="12"/>
        <rFont val="Arial Narrow"/>
        <family val="2"/>
        <charset val="238"/>
      </rPr>
      <t xml:space="preserve"> potreb</t>
    </r>
    <r>
      <rPr>
        <strike/>
        <sz val="12"/>
        <color rgb="FFFF0000"/>
        <rFont val="Arial Narrow"/>
        <family val="2"/>
        <charset val="238"/>
      </rPr>
      <t>y</t>
    </r>
    <r>
      <rPr>
        <sz val="12"/>
        <color rgb="FFFF0000"/>
        <rFont val="Arial Narrow"/>
        <family val="2"/>
        <charset val="238"/>
      </rPr>
      <t>u</t>
    </r>
    <r>
      <rPr>
        <sz val="12"/>
        <rFont val="Arial Narrow"/>
        <family val="2"/>
        <charset val="238"/>
      </rPr>
      <t xml:space="preserve"> zaradenia navrhovaného počtu zamestnancov/osôb pracujúcich na dohodu na zastávanie predmetnej pracovnej pozície v projekte; 
- </t>
    </r>
    <r>
      <rPr>
        <strike/>
        <sz val="12"/>
        <color rgb="FFFF0000"/>
        <rFont val="Arial Narrow"/>
        <family val="2"/>
        <charset val="238"/>
      </rPr>
      <t>uvedie</t>
    </r>
    <r>
      <rPr>
        <sz val="12"/>
        <rFont val="Arial Narrow"/>
        <family val="2"/>
        <charset val="238"/>
      </rPr>
      <t xml:space="preserve"> výpočty, ktorými dospel k stanoveniu hodnôt uvedených v stĺpcoch "Počet jednotiek" a "Jednotková cena bez DPH</t>
    </r>
    <r>
      <rPr>
        <sz val="12"/>
        <color rgb="FFFF0000"/>
        <rFont val="Arial Narrow"/>
        <family val="2"/>
        <charset val="238"/>
      </rPr>
      <t>/celková cena práce</t>
    </r>
    <r>
      <rPr>
        <sz val="12"/>
        <rFont val="Arial Narrow"/>
        <family val="2"/>
        <charset val="238"/>
      </rPr>
      <t>" v rámci žiadaného výdavku</t>
    </r>
    <r>
      <rPr>
        <sz val="12"/>
        <color rgb="FFFF0000"/>
        <rFont val="Arial Narrow"/>
        <family val="2"/>
        <charset val="238"/>
      </rPr>
      <t>, vrátane určenia výšky odvodov zamestnávateľa;</t>
    </r>
    <r>
      <rPr>
        <sz val="12"/>
        <rFont val="Arial Narrow"/>
        <family val="2"/>
        <charset val="238"/>
      </rPr>
      <t xml:space="preserve"> 
</t>
    </r>
    <r>
      <rPr>
        <sz val="12"/>
        <color rgb="FFFF0000"/>
        <rFont val="Arial Narrow"/>
        <family val="2"/>
        <charset val="238"/>
      </rPr>
      <t>- v prípade osôb pracujúcich na projekte na základe dohody o práci vykonávanej mimo pracovného pomeru (zmysle ustanovení §§ 223 až 228a zákona č. 311/2001 Z. z. Zákonníka práce v znení neskorších predpisov) o aký typ vzťahu ide, t. j. dohodu o vykonaní práce, dohodu o pracovnej činnosti, resp. dohodu o brigádnickej práci študentov.</t>
    </r>
    <r>
      <rPr>
        <sz val="12"/>
        <rFont val="Arial Narrow"/>
        <family val="2"/>
        <charset val="238"/>
      </rPr>
      <t xml:space="preserve">
Zároveň upozorňujeme žiadateľa, že žiadané mzdové výdavky musia byť v súlade s Príručkou k oprávnenosti výdavkov, pričom je potrebné zohľadniť aj dosiahnutý stupeň vzdelania </t>
    </r>
    <r>
      <rPr>
        <strike/>
        <sz val="12"/>
        <color rgb="FFFF0000"/>
        <rFont val="Arial Narrow"/>
        <family val="2"/>
        <charset val="238"/>
      </rPr>
      <t>pracovníka</t>
    </r>
    <r>
      <rPr>
        <sz val="12"/>
        <color rgb="FFFF0000"/>
        <rFont val="Arial Narrow"/>
        <family val="2"/>
        <charset val="238"/>
      </rPr>
      <t>zamestnanca/osoby pracujúcej na dohodu</t>
    </r>
    <r>
      <rPr>
        <sz val="12"/>
        <rFont val="Arial Narrow"/>
        <family val="2"/>
        <charset val="238"/>
      </rPr>
      <t xml:space="preserve"> a ďalšie </t>
    </r>
    <r>
      <rPr>
        <strike/>
        <sz val="12"/>
        <color rgb="FFFF0000"/>
        <rFont val="Arial Narrow"/>
        <family val="2"/>
        <charset val="238"/>
      </rPr>
      <t>povinné</t>
    </r>
    <r>
      <rPr>
        <sz val="12"/>
        <rFont val="Arial Narrow"/>
        <family val="2"/>
        <charset val="238"/>
      </rPr>
      <t xml:space="preserve"> požiadavky </t>
    </r>
    <r>
      <rPr>
        <sz val="12"/>
        <color rgb="FFFF0000"/>
        <rFont val="Arial Narrow"/>
        <family val="2"/>
        <charset val="238"/>
      </rPr>
      <t>stanovené pre</t>
    </r>
    <r>
      <rPr>
        <strike/>
        <sz val="12"/>
        <color rgb="FFFF0000"/>
        <rFont val="Arial Narrow"/>
        <family val="2"/>
        <charset val="238"/>
      </rPr>
      <t>na</t>
    </r>
    <r>
      <rPr>
        <sz val="12"/>
        <rFont val="Arial Narrow"/>
        <family val="2"/>
        <charset val="238"/>
      </rPr>
      <t xml:space="preserve"> jednotlivé pracovné pozície.</t>
    </r>
  </si>
  <si>
    <r>
      <t xml:space="preserve">SPOLU za projekt </t>
    </r>
    <r>
      <rPr>
        <i/>
        <sz val="12"/>
        <color rgb="FFFF0000"/>
        <rFont val="Arial Narrow"/>
        <family val="2"/>
        <charset val="238"/>
      </rPr>
      <t>(celkové oprávnené výdavky projektu)</t>
    </r>
  </si>
  <si>
    <r>
      <t>Dbajte, prosím, na súlad údajov uvedených v Podrobnom rozpočte projektu s údajmi uvedenými vo formulári ŽoNFP, ako aj v ďalších prílohách ŽoNFP. 
V prípade, ak bola výška výdavku stanovená</t>
    </r>
    <r>
      <rPr>
        <b/>
        <sz val="12"/>
        <rFont val="Arial Narrow"/>
        <family val="2"/>
        <charset val="238"/>
      </rPr>
      <t xml:space="preserve"> </t>
    </r>
    <r>
      <rPr>
        <sz val="12"/>
        <rFont val="Arial Narrow"/>
        <family val="2"/>
        <charset val="238"/>
      </rPr>
      <t xml:space="preserve">na základe </t>
    </r>
    <r>
      <rPr>
        <b/>
        <sz val="12"/>
        <color rgb="FFFF0000"/>
        <rFont val="Arial Narrow"/>
        <family val="2"/>
        <charset val="238"/>
      </rPr>
      <t>prieskumu trhu</t>
    </r>
    <r>
      <rPr>
        <sz val="12"/>
        <rFont val="Arial Narrow"/>
        <family val="2"/>
        <charset val="238"/>
      </rPr>
      <t>,</t>
    </r>
    <r>
      <rPr>
        <b/>
        <sz val="12"/>
        <rFont val="Arial Narrow"/>
        <family val="2"/>
        <charset val="238"/>
      </rPr>
      <t xml:space="preserve"> znaleckého </t>
    </r>
    <r>
      <rPr>
        <b/>
        <strike/>
        <sz val="12"/>
        <color rgb="FFFF0000"/>
        <rFont val="Arial Narrow"/>
        <family val="2"/>
        <charset val="238"/>
      </rPr>
      <t xml:space="preserve">/ odborného </t>
    </r>
    <r>
      <rPr>
        <b/>
        <sz val="12"/>
        <rFont val="Arial Narrow"/>
        <family val="2"/>
        <charset val="238"/>
      </rPr>
      <t>posudku</t>
    </r>
    <r>
      <rPr>
        <sz val="12"/>
        <rFont val="Arial Narrow"/>
        <family val="2"/>
        <charset val="238"/>
      </rPr>
      <t xml:space="preserve">, alebo </t>
    </r>
    <r>
      <rPr>
        <b/>
        <strike/>
        <sz val="12"/>
        <color rgb="FFFF0000"/>
        <rFont val="Arial Narrow"/>
        <family val="2"/>
        <charset val="238"/>
      </rPr>
      <t xml:space="preserve">kúpnej </t>
    </r>
    <r>
      <rPr>
        <b/>
        <sz val="12"/>
        <rFont val="Arial Narrow"/>
        <family val="2"/>
        <charset val="238"/>
      </rPr>
      <t>zmluvy s úspešným uchádzačom ako výsledkom vykonaného VO</t>
    </r>
    <r>
      <rPr>
        <sz val="12"/>
        <rFont val="Arial Narrow"/>
        <family val="2"/>
        <charset val="238"/>
      </rPr>
      <t xml:space="preserve">, žiadateľ </t>
    </r>
    <r>
      <rPr>
        <strike/>
        <sz val="12"/>
        <color rgb="FFFF0000"/>
        <rFont val="Arial Narrow"/>
        <family val="2"/>
        <charset val="238"/>
      </rPr>
      <t>ne</t>
    </r>
    <r>
      <rPr>
        <u/>
        <sz val="12"/>
        <rFont val="Arial Narrow"/>
        <family val="2"/>
        <charset val="238"/>
      </rPr>
      <t>predkladá</t>
    </r>
    <r>
      <rPr>
        <sz val="12"/>
        <rFont val="Arial Narrow"/>
        <family val="2"/>
        <charset val="238"/>
      </rPr>
      <t xml:space="preserve"> ako súčasť ŽoNFP tieto dokumenty. Žiadateľ je</t>
    </r>
    <r>
      <rPr>
        <sz val="12"/>
        <color rgb="FFFF0000"/>
        <rFont val="Arial Narrow"/>
        <family val="2"/>
        <charset val="238"/>
      </rPr>
      <t xml:space="preserve"> zároveň </t>
    </r>
    <r>
      <rPr>
        <strike/>
        <sz val="12"/>
        <color rgb="FFFF0000"/>
        <rFont val="Arial Narrow"/>
        <family val="2"/>
        <charset val="238"/>
      </rPr>
      <t xml:space="preserve">však </t>
    </r>
    <r>
      <rPr>
        <sz val="12"/>
        <rFont val="Arial Narrow"/>
        <family val="2"/>
        <charset val="238"/>
      </rPr>
      <t>povinný uchovávať kompletnú dokumentáciu</t>
    </r>
    <r>
      <rPr>
        <sz val="12"/>
        <color rgb="FFFF0000"/>
        <rFont val="Arial Narrow"/>
        <family val="2"/>
        <charset val="238"/>
      </rPr>
      <t xml:space="preserve"> k VO/obstarávaniu</t>
    </r>
    <r>
      <rPr>
        <sz val="12"/>
        <rFont val="Arial Narrow"/>
        <family val="2"/>
        <charset val="238"/>
      </rPr>
      <t xml:space="preserve"> u seba a v prípade požiadavky poskytovateľa je povinný kedykoľvek v priebehu </t>
    </r>
    <r>
      <rPr>
        <strike/>
        <sz val="12"/>
        <color rgb="FFFF0000"/>
        <rFont val="Arial Narrow"/>
        <family val="2"/>
        <charset val="238"/>
      </rPr>
      <t>schvaľovacieho procesu</t>
    </r>
    <r>
      <rPr>
        <sz val="12"/>
        <color rgb="FFFF0000"/>
        <rFont val="Arial Narrow"/>
        <family val="2"/>
        <charset val="238"/>
      </rPr>
      <t xml:space="preserve">konania o ŽoNFP </t>
    </r>
    <r>
      <rPr>
        <sz val="12"/>
        <rFont val="Arial Narrow"/>
        <family val="2"/>
        <charset val="238"/>
      </rPr>
      <t xml:space="preserve">alebo </t>
    </r>
    <r>
      <rPr>
        <strike/>
        <sz val="12"/>
        <color rgb="FFFF0000"/>
        <rFont val="Arial Narrow"/>
        <family val="2"/>
        <charset val="238"/>
      </rPr>
      <t>implementácie</t>
    </r>
    <r>
      <rPr>
        <sz val="12"/>
        <color rgb="FFFF0000"/>
        <rFont val="Arial Narrow"/>
        <family val="2"/>
        <charset val="238"/>
      </rPr>
      <t>v etape realizácie</t>
    </r>
    <r>
      <rPr>
        <sz val="12"/>
        <rFont val="Arial Narrow"/>
        <family val="2"/>
        <charset val="238"/>
      </rPr>
      <t xml:space="preserve"> projektu (najneskôr </t>
    </r>
    <r>
      <rPr>
        <sz val="12"/>
        <color rgb="FFFF0000"/>
        <rFont val="Arial Narrow"/>
        <family val="2"/>
        <charset val="238"/>
      </rPr>
      <t xml:space="preserve">však </t>
    </r>
    <r>
      <rPr>
        <sz val="12"/>
        <rFont val="Arial Narrow"/>
        <family val="2"/>
        <charset val="238"/>
      </rPr>
      <t xml:space="preserve">v rámci príslušnej žiadosti o platbu) predložiť relevantnú dokumentáciu, na základe ktorej bola stanovená výška príslušného výdavku. V prípade, ak sa preukáže, že žiadateľ uviedol v </t>
    </r>
    <r>
      <rPr>
        <sz val="12"/>
        <color rgb="FFFF0000"/>
        <rFont val="Arial Narrow"/>
        <family val="2"/>
        <charset val="238"/>
      </rPr>
      <t>Podrobnom</t>
    </r>
    <r>
      <rPr>
        <sz val="12"/>
        <rFont val="Arial Narrow"/>
        <family val="2"/>
        <charset val="238"/>
      </rPr>
      <t xml:space="preserve"> rozpočte projektu sumu, ktorá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podložená </t>
    </r>
    <r>
      <rPr>
        <strike/>
        <sz val="12"/>
        <color rgb="FFFF0000"/>
        <rFont val="Arial Narrow"/>
        <family val="2"/>
        <charset val="238"/>
      </rPr>
      <t>príslušným dokumentom/</t>
    </r>
    <r>
      <rPr>
        <sz val="12"/>
        <color rgb="FFFF0000"/>
        <rFont val="Arial Narrow"/>
        <family val="2"/>
        <charset val="238"/>
      </rPr>
      <t>relevantnou</t>
    </r>
    <r>
      <rPr>
        <sz val="12"/>
        <rFont val="Arial Narrow"/>
        <family val="2"/>
        <charset val="238"/>
      </rPr>
      <t xml:space="preserve"> dokumentáciou </t>
    </r>
    <r>
      <rPr>
        <strike/>
        <sz val="12"/>
        <color rgb="FFFF0000"/>
        <rFont val="Arial Narrow"/>
        <family val="2"/>
        <charset val="238"/>
      </rPr>
      <t>v závislosti od spôsobu určenia výšky výdavku</t>
    </r>
    <r>
      <rPr>
        <sz val="12"/>
        <rFont val="Arial Narrow"/>
        <family val="2"/>
        <charset val="238"/>
      </rPr>
      <t xml:space="preserve">, </t>
    </r>
    <r>
      <rPr>
        <strike/>
        <sz val="12"/>
        <color rgb="FFFF0000"/>
        <rFont val="Arial Narrow"/>
        <family val="2"/>
        <charset val="238"/>
      </rPr>
      <t>RO pre OP KŽP</t>
    </r>
    <r>
      <rPr>
        <sz val="12"/>
        <color rgb="FFFF0000"/>
        <rFont val="Arial Narrow"/>
        <family val="2"/>
        <charset val="238"/>
      </rPr>
      <t>poskytovateľ</t>
    </r>
    <r>
      <rPr>
        <sz val="12"/>
        <rFont val="Arial Narrow"/>
        <family val="2"/>
        <charset val="238"/>
      </rPr>
      <t xml:space="preserve"> je v závislosti od identifikovaných nedostatkov oprávnený znížiť výšku </t>
    </r>
    <r>
      <rPr>
        <strike/>
        <sz val="12"/>
        <color rgb="FFFF0000"/>
        <rFont val="Arial Narrow"/>
        <family val="2"/>
        <charset val="238"/>
      </rPr>
      <t>zodpovedajúcich</t>
    </r>
    <r>
      <rPr>
        <sz val="12"/>
        <color rgb="FFFF0000"/>
        <rFont val="Arial Narrow"/>
        <family val="2"/>
        <charset val="238"/>
      </rPr>
      <t>príslušných</t>
    </r>
    <r>
      <rPr>
        <sz val="12"/>
        <rFont val="Arial Narrow"/>
        <family val="2"/>
        <charset val="238"/>
      </rPr>
      <t xml:space="preserve"> výdavkov, uznať výdavok v plnej výške ako neoprávnený alebo vyvodiť iné právne následky v konaní o žiadosti o NFP, resp. v súlade s podmienkami upravenými v Zmluve o poskytnutí NFP. Uvedené nemá vplyv na postup </t>
    </r>
    <r>
      <rPr>
        <strike/>
        <sz val="12"/>
        <color rgb="FFFF0000"/>
        <rFont val="Arial Narrow"/>
        <family val="2"/>
        <charset val="238"/>
      </rPr>
      <t>RO pre OP KŽP</t>
    </r>
    <r>
      <rPr>
        <sz val="12"/>
        <color rgb="FFFF0000"/>
        <rFont val="Arial Narrow"/>
        <family val="2"/>
        <charset val="238"/>
      </rPr>
      <t>poskytovateľa</t>
    </r>
    <r>
      <rPr>
        <sz val="12"/>
        <rFont val="Arial Narrow"/>
        <family val="2"/>
        <charset val="238"/>
      </rPr>
      <t xml:space="preserve"> pri identifikácii nedostatkov vo </t>
    </r>
    <r>
      <rPr>
        <strike/>
        <sz val="12"/>
        <color rgb="FFFF0000"/>
        <rFont val="Arial Narrow"/>
        <family val="2"/>
        <charset val="238"/>
      </rPr>
      <t>verejnom obstarávaní</t>
    </r>
    <r>
      <rPr>
        <sz val="12"/>
        <color rgb="FFFF0000"/>
        <rFont val="Arial Narrow"/>
        <family val="2"/>
        <charset val="238"/>
      </rPr>
      <t>VO/obstarávaní</t>
    </r>
    <r>
      <rPr>
        <sz val="12"/>
        <rFont val="Arial Narrow"/>
        <family val="2"/>
        <charset val="238"/>
      </rPr>
      <t xml:space="preserve">, ktorého výsledkom bola zmluva s úspešným uchádzačom, a na základe ktorej bola stanovená výška príslušného výdavku v </t>
    </r>
    <r>
      <rPr>
        <sz val="12"/>
        <color rgb="FFFF0000"/>
        <rFont val="Arial Narrow"/>
        <family val="2"/>
        <charset val="238"/>
      </rPr>
      <t xml:space="preserve">Podrobnom </t>
    </r>
    <r>
      <rPr>
        <sz val="12"/>
        <rFont val="Arial Narrow"/>
        <family val="2"/>
        <charset val="238"/>
      </rPr>
      <t xml:space="preserve">rozpočte </t>
    </r>
    <r>
      <rPr>
        <sz val="12"/>
        <color rgb="FFFF0000"/>
        <rFont val="Arial Narrow"/>
        <family val="2"/>
        <charset val="238"/>
      </rPr>
      <t>projektu</t>
    </r>
    <r>
      <rPr>
        <sz val="12"/>
        <rFont val="Arial Narrow"/>
        <family val="2"/>
        <charset val="238"/>
      </rPr>
      <t xml:space="preserve">. 
RO je oprávnený upraviť výšku oprávneného výdavku napr. v nadväznosti na identifikovanú chybu vo výpočte (napr. nesprávne prenesenie hodnoty z podpornej dokumentácie do </t>
    </r>
    <r>
      <rPr>
        <sz val="12"/>
        <color rgb="FFFF0000"/>
        <rFont val="Arial Narrow"/>
        <family val="2"/>
        <charset val="238"/>
      </rPr>
      <t>Podrobného</t>
    </r>
    <r>
      <rPr>
        <sz val="12"/>
        <rFont val="Arial Narrow"/>
        <family val="2"/>
        <charset val="238"/>
      </rPr>
      <t xml:space="preserve"> rozpočtu projektu), ale aj na základe vlastného posúdenia výšky oprávneného výdavku (napr.  prostredníctvom vykonania svojho vlastného prieskumu trhu, alebo odborného posúdenia).</t>
    </r>
  </si>
  <si>
    <t>Názov funkčného celku v zmysle predloženej cenovej ponuky</t>
  </si>
  <si>
    <r>
      <t>Názov zákazky</t>
    </r>
    <r>
      <rPr>
        <b/>
        <sz val="12"/>
        <color rgb="FFFF0000"/>
        <rFont val="Arial Narrow"/>
        <family val="2"/>
        <charset val="238"/>
      </rPr>
      <t>,</t>
    </r>
    <r>
      <rPr>
        <b/>
        <sz val="12"/>
        <rFont val="Arial Narrow"/>
        <family val="2"/>
        <charset val="238"/>
      </rPr>
      <t xml:space="preserve"> resp. časti zákazky (samostatného funkčné</t>
    </r>
    <r>
      <rPr>
        <b/>
        <sz val="12"/>
        <color rgb="FFFF0000"/>
        <rFont val="Arial Narrow"/>
        <family val="2"/>
        <charset val="238"/>
      </rPr>
      <t>h</t>
    </r>
    <r>
      <rPr>
        <b/>
        <sz val="12"/>
        <rFont val="Arial Narrow"/>
        <family val="2"/>
        <charset val="238"/>
      </rPr>
      <t>o celku)</t>
    </r>
  </si>
  <si>
    <t>Výška výdavku bola stanovená na základe prieskumu trhu v zmysle predloženého záznamu z vyhodnotenia prieskumu trhu.</t>
  </si>
  <si>
    <t>013 - Softvér</t>
  </si>
  <si>
    <t>014 - Oceniteľné práva</t>
  </si>
  <si>
    <t>022 - Samostatné hnuteľné veci a súbory hnuteľných vecí</t>
  </si>
  <si>
    <t>112 - Zásoby</t>
  </si>
  <si>
    <t>503 - Spotreba ostatných neskladovateľných dodávok</t>
  </si>
  <si>
    <t>512 - Cestovné náhrady</t>
  </si>
  <si>
    <t>518 - Ostatné služby</t>
  </si>
  <si>
    <t>521 - Mzdové výdavky</t>
  </si>
  <si>
    <t xml:space="preserve">Výška výdavku bola stanovená na základe  zmluvy uzatvorenej s úspešným uchádzačom z procesu VO/obstarávania a v súlade s údajmi, ktoré sú uvedené v tabuľke č. 12 formulára ŽoNFP - Verejné obstarávanie.   </t>
  </si>
  <si>
    <t xml:space="preserve">Výška výdavku bola stanovená na základe zmluvy uzatvorenej s úspešným uchádzačom z procesu VO/obstarávania a v súlade s údajmi, ktoré sú uvedené v tabuľke č. 12 formulára ŽoNFP - Verejné obstarávanie, pri rešpektovaní stanoveného finančného limitu.   </t>
  </si>
  <si>
    <t>Výška výdavku bola stanovená v súlade s pracovnou zmluvou, resp. mzdou za rovnakú prácu alebo prácu v rovnakej hodnote, pri rešpektovaní stanoveného finančného limitu.</t>
  </si>
  <si>
    <t>Výška výdavku bola stanovená na základe dohody o práci vykonávanej mimo pracovného pomeru, resp. v súlade s odmenou za rovnakú prácu alebo prácu rovnakej hodnoty, pri rešpektovaní stanoveného finančného limitu.</t>
  </si>
  <si>
    <t>Výška výdavku bola stanovená iným spôsobom. Podrobný popis je uvedený v stĺpci "Vecný popis výdavku".</t>
  </si>
  <si>
    <t>názov funkčného celku 1
(časti 1 zákazky)</t>
  </si>
  <si>
    <t>názov funkčného celku 2
(časti 2 zákazky)</t>
  </si>
  <si>
    <t>názov funkčného celku 3
(časti 3 zákazky)</t>
  </si>
  <si>
    <t>názov funkčného celku ...
(časti ... zákazky)</t>
  </si>
  <si>
    <t>Spôsob vykonania prieskumu trhu</t>
  </si>
  <si>
    <t>predloženie cenových ponúk od potenciálnych dodávateľov (písomne, elektronicky)</t>
  </si>
  <si>
    <t>internetový prieskum trhu</t>
  </si>
  <si>
    <t>prieskum trhu s využitím elektronického trhoviska alebo na základe zmlúv zverejnených v CRZ</t>
  </si>
  <si>
    <t>iný prieskum</t>
  </si>
  <si>
    <t>Čestne vyhlasujem, že všetky cenové ponuky zahrnuté do vyhodnotenia prieskumu trhu sú platné a aktuálne a všetci potenciálni dodávatelia sú spôsobilí dodať predmet zákazky.</t>
  </si>
  <si>
    <t>Žiadateľ k vyhodnoteniu prieskumu trhu predkladá  kópie cenových ponúk, ktoré sú zahrnuté vo vyhodnotení prieskumu trhu.</t>
  </si>
  <si>
    <t>Názov zákazky, resp. časti zákazky (samostatného funkčného celku)
v zmysle Opisu predmetu zákazky</t>
  </si>
  <si>
    <t>Cena bez DPH
(EUR)</t>
  </si>
  <si>
    <t>Cena s DPH
(EUR)</t>
  </si>
  <si>
    <r>
      <t>Je potenciálny dodávateľ</t>
    </r>
    <r>
      <rPr>
        <b/>
        <strike/>
        <sz val="12"/>
        <rFont val="Arial Narrow"/>
        <family val="2"/>
        <charset val="238"/>
      </rPr>
      <t xml:space="preserve"> </t>
    </r>
    <r>
      <rPr>
        <b/>
        <sz val="12"/>
        <rFont val="Arial Narrow"/>
        <family val="2"/>
        <charset val="238"/>
      </rPr>
      <t>platiteľ DPH?</t>
    </r>
  </si>
  <si>
    <t>Splnil potenciálny dodávateľ požiadavky prieskumu trhu?</t>
  </si>
  <si>
    <r>
      <t>Žiadateľ uvedie opis predmetu zákazky a parametre v súlade s parametrami zaslanými osloveným potenciálnym dodávateľom, uvedenými v príslušnom Zázname z vyhodnotenia prieskumu trhu v čase pred vykonaním prieskumu trhu na predmetný výdavok, resp. zákazku. Alternatívne je možné opis predmetu zákazky a parametre</t>
    </r>
    <r>
      <rPr>
        <strike/>
        <sz val="11"/>
        <rFont val="Arial Narrow"/>
        <family val="2"/>
        <charset val="238"/>
      </rPr>
      <t xml:space="preserve"> </t>
    </r>
    <r>
      <rPr>
        <sz val="11"/>
        <rFont val="Arial Narrow"/>
        <family val="2"/>
        <charset val="238"/>
      </rPr>
      <t>priložiť ako samostatný dokumentu a v takomto prípade je potrebné uviesť v riadku "Opis predmetu zákazky + parametre" odkaz na tento dokument.</t>
    </r>
  </si>
  <si>
    <t>Žiadateľ uvedie názov zákazky, resp. názov časti zákazky, ak zákazka časti obsahuje, pričom zákazka, resp. časť zákazky tvorí samostatný funkčný celok. Rozdelenie zákazky na časti je uvedené v ust. § 28 ZVO.</t>
  </si>
  <si>
    <t>Názov zákazky, resp. časti zákazky</t>
  </si>
  <si>
    <t>Cena s DPH (EUR)</t>
  </si>
  <si>
    <t>Ak potenciálny dodávateľ nie je platiteľ DPH, žiadateľ v stĺpci "Cena s DPH" uvedie rovnakú cenu ako v stĺpci "Cena bez DPH", resp. neuvedie žiadnu hodnotu.</t>
  </si>
  <si>
    <t>Cena bez/s DPH (EUR)</t>
  </si>
  <si>
    <t>Žiadateľ uvedie ceny s presnosťou na dve desatinné miesta.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</si>
</sst>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7" formatCode="#,##0.00\ &quot;€&quot;;\-#,##0.00\ &quot;€&quot;"/>
    <numFmt numFmtId="43" formatCode="_-* #,##0.00\ _€_-;\-* #,##0.00\ _€_-;_-* &quot;-&quot;??\ _€_-;_-@_-"/>
    <numFmt numFmtId="164" formatCode="#,##0.00\ [$€-1]"/>
  </numFmts>
  <fonts count="6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6"/>
      <color theme="1"/>
      <name val="Arial Narrow"/>
      <family val="2"/>
      <charset val="238"/>
    </font>
    <font>
      <b/>
      <sz val="2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b/>
      <sz val="14"/>
      <color theme="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i/>
      <sz val="12"/>
      <color theme="0"/>
      <name val="Arial"/>
      <family val="2"/>
      <charset val="238"/>
    </font>
    <font>
      <i/>
      <sz val="10"/>
      <name val="Arial"/>
      <family val="2"/>
      <charset val="238"/>
    </font>
    <font>
      <sz val="12"/>
      <name val="Arial"/>
      <family val="2"/>
      <charset val="238"/>
    </font>
    <font>
      <sz val="12"/>
      <color rgb="FFFF0000"/>
      <name val="Arial"/>
      <family val="2"/>
      <charset val="238"/>
    </font>
    <font>
      <b/>
      <i/>
      <sz val="12"/>
      <name val="Arial"/>
      <family val="2"/>
      <charset val="238"/>
    </font>
    <font>
      <b/>
      <sz val="11"/>
      <color theme="0"/>
      <name val="Arial"/>
      <family val="2"/>
      <charset val="238"/>
    </font>
    <font>
      <b/>
      <i/>
      <sz val="11"/>
      <color theme="1"/>
      <name val="Arial"/>
      <family val="2"/>
      <charset val="238"/>
    </font>
    <font>
      <sz val="9"/>
      <color indexed="81"/>
      <name val="Tahoma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Arial Narrow"/>
      <family val="2"/>
      <charset val="238"/>
    </font>
    <font>
      <i/>
      <sz val="1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b/>
      <sz val="12"/>
      <name val="Arial Narrow"/>
      <family val="2"/>
      <charset val="238"/>
    </font>
    <font>
      <i/>
      <sz val="14"/>
      <name val="Arial Narrow"/>
      <family val="2"/>
      <charset val="238"/>
    </font>
    <font>
      <b/>
      <sz val="11"/>
      <name val="Arial Narrow"/>
      <family val="2"/>
      <charset val="238"/>
    </font>
    <font>
      <i/>
      <sz val="12"/>
      <name val="Arial Narrow"/>
      <family val="2"/>
      <charset val="238"/>
    </font>
    <font>
      <sz val="11"/>
      <color theme="0" tint="-0.34998626667073579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b/>
      <i/>
      <sz val="14"/>
      <color theme="0"/>
      <name val="Arial Narrow"/>
      <family val="2"/>
      <charset val="238"/>
    </font>
    <font>
      <sz val="14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8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sz val="12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1"/>
      <color rgb="FF000000"/>
      <name val="Arial Narrow"/>
      <family val="2"/>
      <charset val="238"/>
    </font>
    <font>
      <sz val="11"/>
      <name val="Calibri"/>
      <family val="2"/>
      <charset val="238"/>
      <scheme val="minor"/>
    </font>
    <font>
      <strike/>
      <sz val="11"/>
      <color rgb="FFFF0000"/>
      <name val="Arial Narrow"/>
      <family val="2"/>
      <charset val="238"/>
    </font>
    <font>
      <b/>
      <sz val="9"/>
      <color indexed="81"/>
      <name val="Segoe UI"/>
      <family val="2"/>
      <charset val="238"/>
    </font>
    <font>
      <sz val="9"/>
      <color indexed="81"/>
      <name val="Segoe UI"/>
      <family val="2"/>
      <charset val="238"/>
    </font>
    <font>
      <sz val="11"/>
      <color theme="0"/>
      <name val="Arial Narrow"/>
      <family val="2"/>
      <charset val="238"/>
    </font>
    <font>
      <sz val="11"/>
      <color rgb="FFFF0000"/>
      <name val="Arial Narrow"/>
      <family val="2"/>
      <charset val="238"/>
    </font>
    <font>
      <b/>
      <sz val="16"/>
      <name val="Arial Narrow"/>
      <family val="2"/>
      <charset val="238"/>
    </font>
    <font>
      <b/>
      <u/>
      <sz val="16"/>
      <name val="Arial Narrow"/>
      <family val="2"/>
      <charset val="238"/>
    </font>
    <font>
      <i/>
      <sz val="12"/>
      <name val="Arial"/>
      <family val="2"/>
      <charset val="238"/>
    </font>
    <font>
      <i/>
      <sz val="11"/>
      <name val="Arial"/>
      <family val="2"/>
      <charset val="238"/>
    </font>
    <font>
      <b/>
      <sz val="11"/>
      <color rgb="FFFF0000"/>
      <name val="Arial Narrow"/>
      <family val="2"/>
      <charset val="238"/>
    </font>
    <font>
      <b/>
      <strike/>
      <sz val="12"/>
      <color rgb="FFFF0000"/>
      <name val="Arial Narrow"/>
      <family val="2"/>
      <charset val="238"/>
    </font>
    <font>
      <b/>
      <sz val="12"/>
      <color rgb="FFFF0000"/>
      <name val="Arial Narrow"/>
      <family val="2"/>
      <charset val="238"/>
    </font>
    <font>
      <sz val="12"/>
      <color rgb="FFFF0000"/>
      <name val="Arial Narrow"/>
      <family val="2"/>
      <charset val="238"/>
    </font>
    <font>
      <b/>
      <sz val="14"/>
      <color rgb="FFFF0000"/>
      <name val="Arial Narrow"/>
      <family val="2"/>
      <charset val="238"/>
    </font>
    <font>
      <b/>
      <sz val="9"/>
      <color indexed="10"/>
      <name val="Segoe UI"/>
      <family val="2"/>
      <charset val="238"/>
    </font>
    <font>
      <strike/>
      <sz val="12"/>
      <color rgb="FFFF0000"/>
      <name val="Arial Narrow"/>
      <family val="2"/>
      <charset val="238"/>
    </font>
    <font>
      <i/>
      <sz val="12"/>
      <color rgb="FFFF0000"/>
      <name val="Arial Narrow"/>
      <family val="2"/>
      <charset val="238"/>
    </font>
    <font>
      <b/>
      <strike/>
      <sz val="14"/>
      <color rgb="FFFF0000"/>
      <name val="Arial Narrow"/>
      <family val="2"/>
      <charset val="238"/>
    </font>
    <font>
      <u/>
      <sz val="12"/>
      <name val="Arial Narrow"/>
      <family val="2"/>
      <charset val="238"/>
    </font>
    <font>
      <u/>
      <sz val="12"/>
      <color rgb="FFFF0000"/>
      <name val="Arial Narrow"/>
      <family val="2"/>
      <charset val="238"/>
    </font>
    <font>
      <sz val="12"/>
      <color rgb="FF000000"/>
      <name val="Arial Narrow"/>
      <family val="2"/>
      <charset val="238"/>
    </font>
    <font>
      <b/>
      <strike/>
      <sz val="12"/>
      <name val="Arial Narrow"/>
      <family val="2"/>
      <charset val="238"/>
    </font>
    <font>
      <i/>
      <sz val="11"/>
      <name val="Arial Narrow"/>
      <family val="2"/>
      <charset val="238"/>
    </font>
    <font>
      <strike/>
      <sz val="11"/>
      <name val="Arial Narrow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-0.249977111117893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30" fillId="0" borderId="0" applyFont="0" applyFill="0" applyBorder="0" applyAlignment="0" applyProtection="0"/>
  </cellStyleXfs>
  <cellXfs count="307">
    <xf numFmtId="0" fontId="0" fillId="0" borderId="0" xfId="0"/>
    <xf numFmtId="0" fontId="0" fillId="0" borderId="0" xfId="0" applyProtection="1">
      <protection locked="0"/>
    </xf>
    <xf numFmtId="0" fontId="0" fillId="0" borderId="0" xfId="0" applyProtection="1"/>
    <xf numFmtId="0" fontId="2" fillId="0" borderId="0" xfId="0" applyFont="1" applyProtection="1"/>
    <xf numFmtId="0" fontId="0" fillId="0" borderId="0" xfId="0" applyFill="1" applyBorder="1" applyAlignment="1" applyProtection="1">
      <alignment horizontal="center"/>
      <protection locked="0"/>
    </xf>
    <xf numFmtId="0" fontId="5" fillId="0" borderId="0" xfId="0" applyFont="1" applyAlignment="1" applyProtection="1">
      <protection locked="0"/>
    </xf>
    <xf numFmtId="0" fontId="4" fillId="0" borderId="0" xfId="0" applyFont="1" applyAlignment="1" applyProtection="1">
      <protection locked="0"/>
    </xf>
    <xf numFmtId="0" fontId="2" fillId="0" borderId="0" xfId="0" applyFont="1" applyAlignment="1" applyProtection="1">
      <alignment vertical="top" wrapText="1"/>
      <protection locked="0"/>
    </xf>
    <xf numFmtId="0" fontId="2" fillId="0" borderId="0" xfId="0" applyFont="1" applyAlignment="1" applyProtection="1">
      <alignment horizontal="justify" vertical="top" wrapText="1"/>
      <protection locked="0"/>
    </xf>
    <xf numFmtId="0" fontId="5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0" fillId="0" borderId="0" xfId="0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justify" vertical="top" wrapText="1"/>
      <protection locked="0"/>
    </xf>
    <xf numFmtId="0" fontId="2" fillId="0" borderId="0" xfId="0" applyFont="1" applyAlignment="1" applyProtection="1">
      <alignment horizontal="justify" vertical="top" wrapText="1"/>
    </xf>
    <xf numFmtId="0" fontId="2" fillId="0" borderId="0" xfId="0" applyFont="1" applyAlignment="1" applyProtection="1">
      <alignment horizontal="justify" vertical="top" wrapText="1"/>
      <protection locked="0"/>
    </xf>
    <xf numFmtId="4" fontId="2" fillId="0" borderId="0" xfId="0" applyNumberFormat="1" applyFont="1" applyAlignment="1" applyProtection="1">
      <alignment vertical="top" wrapText="1"/>
      <protection locked="0"/>
    </xf>
    <xf numFmtId="0" fontId="9" fillId="8" borderId="1" xfId="0" applyFont="1" applyFill="1" applyBorder="1" applyAlignment="1" applyProtection="1"/>
    <xf numFmtId="0" fontId="14" fillId="6" borderId="19" xfId="0" applyFont="1" applyFill="1" applyBorder="1" applyAlignment="1">
      <alignment horizontal="center" vertical="center" wrapText="1"/>
    </xf>
    <xf numFmtId="0" fontId="2" fillId="9" borderId="7" xfId="0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 wrapText="1"/>
    </xf>
    <xf numFmtId="0" fontId="2" fillId="9" borderId="9" xfId="0" applyFont="1" applyFill="1" applyBorder="1" applyAlignment="1">
      <alignment horizontal="center" vertical="center" wrapText="1"/>
    </xf>
    <xf numFmtId="0" fontId="14" fillId="6" borderId="18" xfId="0" applyFont="1" applyFill="1" applyBorder="1" applyAlignment="1">
      <alignment horizontal="center" vertical="center" wrapText="1"/>
    </xf>
    <xf numFmtId="0" fontId="18" fillId="0" borderId="0" xfId="0" applyFont="1" applyProtection="1"/>
    <xf numFmtId="0" fontId="18" fillId="0" borderId="0" xfId="0" applyFont="1" applyAlignment="1" applyProtection="1">
      <alignment horizontal="center"/>
    </xf>
    <xf numFmtId="0" fontId="18" fillId="0" borderId="0" xfId="0" applyFont="1" applyAlignment="1" applyProtection="1">
      <alignment horizontal="center" vertical="center"/>
    </xf>
    <xf numFmtId="0" fontId="18" fillId="0" borderId="0" xfId="0" applyFont="1" applyProtection="1">
      <protection locked="0"/>
    </xf>
    <xf numFmtId="0" fontId="20" fillId="0" borderId="0" xfId="0" applyFont="1" applyAlignment="1" applyProtection="1">
      <alignment horizontal="right"/>
    </xf>
    <xf numFmtId="0" fontId="18" fillId="0" borderId="0" xfId="0" applyFont="1" applyBorder="1" applyAlignment="1" applyProtection="1"/>
    <xf numFmtId="0" fontId="3" fillId="0" borderId="0" xfId="0" applyFont="1" applyAlignment="1" applyProtection="1">
      <alignment horizontal="left"/>
    </xf>
    <xf numFmtId="0" fontId="21" fillId="8" borderId="1" xfId="0" applyFont="1" applyFill="1" applyBorder="1" applyAlignment="1" applyProtection="1">
      <alignment horizontal="left" vertical="center"/>
    </xf>
    <xf numFmtId="0" fontId="20" fillId="0" borderId="0" xfId="0" applyFont="1" applyProtection="1"/>
    <xf numFmtId="0" fontId="20" fillId="0" borderId="0" xfId="0" applyFont="1" applyFill="1" applyProtection="1"/>
    <xf numFmtId="0" fontId="20" fillId="0" borderId="0" xfId="0" applyFont="1" applyAlignment="1" applyProtection="1">
      <alignment horizontal="center"/>
    </xf>
    <xf numFmtId="0" fontId="20" fillId="0" borderId="0" xfId="0" applyFont="1" applyAlignment="1" applyProtection="1">
      <alignment horizontal="center" vertical="center"/>
    </xf>
    <xf numFmtId="4" fontId="24" fillId="0" borderId="1" xfId="0" applyNumberFormat="1" applyFont="1" applyBorder="1" applyAlignment="1" applyProtection="1">
      <alignment horizontal="right" vertical="center" wrapText="1"/>
      <protection locked="0"/>
    </xf>
    <xf numFmtId="0" fontId="18" fillId="2" borderId="0" xfId="0" applyFont="1" applyFill="1" applyProtection="1"/>
    <xf numFmtId="0" fontId="18" fillId="2" borderId="0" xfId="0" applyFont="1" applyFill="1" applyProtection="1">
      <protection locked="0"/>
    </xf>
    <xf numFmtId="0" fontId="25" fillId="0" borderId="0" xfId="0" applyFont="1" applyFill="1" applyBorder="1" applyAlignment="1" applyProtection="1">
      <alignment horizontal="left" vertical="center" wrapText="1"/>
      <protection locked="0"/>
    </xf>
    <xf numFmtId="4" fontId="25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Fill="1" applyBorder="1" applyAlignment="1" applyProtection="1">
      <alignment horizontal="center" wrapText="1"/>
      <protection locked="0"/>
    </xf>
    <xf numFmtId="4" fontId="2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center" vertical="center"/>
      <protection locked="0"/>
    </xf>
    <xf numFmtId="164" fontId="24" fillId="0" borderId="0" xfId="0" applyNumberFormat="1" applyFont="1" applyFill="1" applyBorder="1" applyAlignment="1" applyProtection="1">
      <alignment horizontal="center" wrapText="1"/>
      <protection locked="0"/>
    </xf>
    <xf numFmtId="0" fontId="18" fillId="0" borderId="0" xfId="0" applyFont="1" applyAlignment="1" applyProtection="1">
      <alignment horizontal="center"/>
      <protection locked="0"/>
    </xf>
    <xf numFmtId="0" fontId="18" fillId="0" borderId="0" xfId="0" applyFont="1" applyFill="1" applyProtection="1">
      <protection locked="0"/>
    </xf>
    <xf numFmtId="0" fontId="1" fillId="0" borderId="6" xfId="0" applyFont="1" applyBorder="1" applyAlignment="1" applyProtection="1">
      <alignment vertical="center" wrapText="1"/>
    </xf>
    <xf numFmtId="0" fontId="18" fillId="0" borderId="0" xfId="0" applyFont="1" applyFill="1" applyProtection="1"/>
    <xf numFmtId="0" fontId="18" fillId="0" borderId="0" xfId="0" applyFont="1" applyBorder="1" applyProtection="1"/>
    <xf numFmtId="0" fontId="24" fillId="0" borderId="0" xfId="0" applyFont="1" applyFill="1" applyAlignment="1" applyProtection="1">
      <alignment wrapText="1"/>
    </xf>
    <xf numFmtId="0" fontId="18" fillId="0" borderId="0" xfId="0" applyFont="1" applyAlignment="1" applyProtection="1">
      <alignment horizontal="left" wrapText="1"/>
    </xf>
    <xf numFmtId="0" fontId="18" fillId="0" borderId="0" xfId="0" applyFont="1" applyAlignment="1" applyProtection="1">
      <alignment horizontal="center" vertical="center" wrapText="1"/>
    </xf>
    <xf numFmtId="4" fontId="24" fillId="0" borderId="9" xfId="0" applyNumberFormat="1" applyFont="1" applyBorder="1" applyAlignment="1" applyProtection="1">
      <alignment horizontal="right" vertical="center" wrapText="1"/>
      <protection locked="0"/>
    </xf>
    <xf numFmtId="0" fontId="27" fillId="13" borderId="1" xfId="0" applyFont="1" applyFill="1" applyBorder="1" applyAlignment="1" applyProtection="1">
      <alignment horizontal="center" vertical="center" wrapText="1"/>
    </xf>
    <xf numFmtId="4" fontId="24" fillId="0" borderId="17" xfId="0" applyNumberFormat="1" applyFont="1" applyBorder="1" applyAlignment="1" applyProtection="1">
      <alignment horizontal="right" vertical="center" wrapText="1"/>
      <protection locked="0"/>
    </xf>
    <xf numFmtId="0" fontId="24" fillId="0" borderId="0" xfId="0" applyFont="1" applyFill="1" applyBorder="1" applyAlignment="1" applyProtection="1">
      <alignment horizontal="center" vertical="center" wrapText="1"/>
      <protection locked="0"/>
    </xf>
    <xf numFmtId="0" fontId="25" fillId="0" borderId="0" xfId="0" applyFont="1" applyFill="1" applyBorder="1" applyAlignment="1" applyProtection="1">
      <alignment horizontal="left" wrapText="1"/>
      <protection locked="0"/>
    </xf>
    <xf numFmtId="0" fontId="25" fillId="0" borderId="0" xfId="0" applyFont="1" applyFill="1" applyBorder="1" applyAlignment="1" applyProtection="1">
      <alignment horizontal="center" wrapText="1"/>
      <protection locked="0"/>
    </xf>
    <xf numFmtId="0" fontId="25" fillId="0" borderId="0" xfId="0" applyFont="1" applyFill="1" applyBorder="1" applyAlignment="1" applyProtection="1">
      <alignment horizontal="center" vertical="center" wrapText="1"/>
      <protection locked="0"/>
    </xf>
    <xf numFmtId="4" fontId="2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Alignment="1" applyProtection="1">
      <alignment vertical="center"/>
      <protection locked="0"/>
    </xf>
    <xf numFmtId="0" fontId="24" fillId="14" borderId="1" xfId="0" applyFont="1" applyFill="1" applyBorder="1" applyAlignment="1" applyProtection="1">
      <alignment horizontal="left" vertical="center" wrapText="1"/>
    </xf>
    <xf numFmtId="0" fontId="24" fillId="14" borderId="1" xfId="0" applyFont="1" applyFill="1" applyBorder="1" applyAlignment="1" applyProtection="1">
      <alignment horizontal="center" vertical="center" wrapText="1"/>
    </xf>
    <xf numFmtId="4" fontId="24" fillId="14" borderId="1" xfId="0" applyNumberFormat="1" applyFont="1" applyFill="1" applyBorder="1" applyAlignment="1" applyProtection="1">
      <alignment horizontal="right" vertical="center" wrapText="1"/>
    </xf>
    <xf numFmtId="0" fontId="18" fillId="0" borderId="0" xfId="0" applyFont="1" applyFill="1" applyBorder="1" applyAlignment="1" applyProtection="1">
      <alignment vertical="center"/>
    </xf>
    <xf numFmtId="4" fontId="24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18" fillId="0" borderId="0" xfId="0" applyFont="1" applyFill="1" applyAlignment="1" applyProtection="1">
      <alignment horizontal="center" vertical="center"/>
      <protection locked="0"/>
    </xf>
    <xf numFmtId="0" fontId="18" fillId="0" borderId="0" xfId="0" applyFont="1" applyAlignment="1" applyProtection="1">
      <alignment wrapText="1"/>
    </xf>
    <xf numFmtId="0" fontId="29" fillId="0" borderId="0" xfId="0" applyFont="1"/>
    <xf numFmtId="0" fontId="18" fillId="0" borderId="0" xfId="0" applyFont="1" applyAlignment="1" applyProtection="1">
      <alignment horizontal="left" vertical="center"/>
    </xf>
    <xf numFmtId="0" fontId="18" fillId="0" borderId="0" xfId="0" applyFont="1"/>
    <xf numFmtId="0" fontId="18" fillId="0" borderId="0" xfId="0" applyFont="1" applyBorder="1" applyAlignment="1" applyProtection="1">
      <alignment horizontal="center" vertical="center"/>
    </xf>
    <xf numFmtId="0" fontId="18" fillId="0" borderId="0" xfId="0" applyFont="1" applyAlignment="1" applyProtection="1">
      <alignment horizontal="right"/>
      <protection locked="0"/>
    </xf>
    <xf numFmtId="0" fontId="31" fillId="0" borderId="0" xfId="0" applyFont="1" applyFill="1" applyBorder="1" applyAlignment="1" applyProtection="1">
      <alignment horizontal="left"/>
      <protection locked="0"/>
    </xf>
    <xf numFmtId="0" fontId="18" fillId="0" borderId="0" xfId="0" applyFont="1" applyFill="1" applyBorder="1" applyAlignment="1" applyProtection="1">
      <alignment horizontal="center"/>
      <protection locked="0"/>
    </xf>
    <xf numFmtId="0" fontId="33" fillId="0" borderId="0" xfId="0" applyFont="1" applyProtection="1">
      <protection locked="0"/>
    </xf>
    <xf numFmtId="0" fontId="35" fillId="0" borderId="0" xfId="0" applyFont="1"/>
    <xf numFmtId="0" fontId="18" fillId="0" borderId="0" xfId="0" applyFont="1" applyAlignment="1">
      <alignment horizontal="center"/>
    </xf>
    <xf numFmtId="0" fontId="18" fillId="0" borderId="0" xfId="0" applyFont="1" applyAlignment="1">
      <alignment wrapText="1"/>
    </xf>
    <xf numFmtId="0" fontId="34" fillId="0" borderId="0" xfId="0" applyFont="1" applyAlignment="1">
      <alignment horizontal="center"/>
    </xf>
    <xf numFmtId="0" fontId="39" fillId="0" borderId="1" xfId="0" applyFont="1" applyBorder="1" applyAlignment="1">
      <alignment horizontal="center" vertical="center" wrapText="1"/>
    </xf>
    <xf numFmtId="0" fontId="39" fillId="0" borderId="17" xfId="0" applyFont="1" applyBorder="1" applyAlignment="1">
      <alignment horizontal="center" vertical="center" wrapText="1"/>
    </xf>
    <xf numFmtId="0" fontId="39" fillId="0" borderId="9" xfId="0" applyFont="1" applyBorder="1" applyAlignment="1">
      <alignment horizontal="center" vertical="center" wrapText="1"/>
    </xf>
    <xf numFmtId="0" fontId="39" fillId="0" borderId="7" xfId="0" applyFont="1" applyBorder="1" applyAlignment="1">
      <alignment horizontal="center" vertical="center" wrapText="1"/>
    </xf>
    <xf numFmtId="43" fontId="18" fillId="0" borderId="1" xfId="1" applyFont="1" applyBorder="1"/>
    <xf numFmtId="0" fontId="18" fillId="0" borderId="16" xfId="0" applyFont="1" applyBorder="1" applyAlignment="1">
      <alignment horizontal="center"/>
    </xf>
    <xf numFmtId="0" fontId="44" fillId="11" borderId="0" xfId="0" applyFont="1" applyFill="1" applyProtection="1">
      <protection locked="0"/>
    </xf>
    <xf numFmtId="0" fontId="29" fillId="11" borderId="0" xfId="0" applyFont="1" applyFill="1" applyProtection="1">
      <protection locked="0"/>
    </xf>
    <xf numFmtId="0" fontId="18" fillId="0" borderId="0" xfId="0" applyFont="1" applyBorder="1" applyProtection="1">
      <protection locked="0"/>
    </xf>
    <xf numFmtId="4" fontId="24" fillId="14" borderId="1" xfId="0" applyNumberFormat="1" applyFont="1" applyFill="1" applyBorder="1" applyAlignment="1" applyProtection="1">
      <alignment horizontal="right" vertical="center" wrapText="1"/>
      <protection locked="0"/>
    </xf>
    <xf numFmtId="4" fontId="25" fillId="14" borderId="39" xfId="0" applyNumberFormat="1" applyFont="1" applyFill="1" applyBorder="1" applyAlignment="1" applyProtection="1">
      <alignment horizontal="right" vertical="center" wrapText="1"/>
      <protection locked="0"/>
    </xf>
    <xf numFmtId="0" fontId="21" fillId="7" borderId="17" xfId="0" applyFont="1" applyFill="1" applyBorder="1" applyAlignment="1" applyProtection="1">
      <alignment horizontal="center" vertical="center" wrapText="1"/>
    </xf>
    <xf numFmtId="0" fontId="21" fillId="7" borderId="42" xfId="0" applyFont="1" applyFill="1" applyBorder="1" applyAlignment="1" applyProtection="1">
      <alignment horizontal="center" vertical="center" wrapText="1"/>
    </xf>
    <xf numFmtId="0" fontId="24" fillId="14" borderId="7" xfId="0" applyFont="1" applyFill="1" applyBorder="1" applyAlignment="1" applyProtection="1">
      <alignment horizontal="left" vertical="center" wrapText="1"/>
    </xf>
    <xf numFmtId="0" fontId="24" fillId="14" borderId="7" xfId="0" applyFont="1" applyFill="1" applyBorder="1" applyAlignment="1" applyProtection="1">
      <alignment horizontal="center" vertical="center" wrapText="1"/>
    </xf>
    <xf numFmtId="4" fontId="24" fillId="0" borderId="7" xfId="0" applyNumberFormat="1" applyFont="1" applyBorder="1" applyAlignment="1" applyProtection="1">
      <alignment horizontal="right" vertical="center" wrapText="1"/>
      <protection locked="0"/>
    </xf>
    <xf numFmtId="4" fontId="24" fillId="14" borderId="7" xfId="0" applyNumberFormat="1" applyFont="1" applyFill="1" applyBorder="1" applyAlignment="1" applyProtection="1">
      <alignment horizontal="right" vertical="center" wrapText="1"/>
    </xf>
    <xf numFmtId="0" fontId="18" fillId="0" borderId="0" xfId="0" applyFont="1" applyAlignment="1">
      <alignment horizontal="left"/>
    </xf>
    <xf numFmtId="0" fontId="27" fillId="13" borderId="11" xfId="0" applyFont="1" applyFill="1" applyBorder="1" applyAlignment="1" applyProtection="1">
      <alignment horizontal="center" vertical="center" wrapText="1"/>
    </xf>
    <xf numFmtId="0" fontId="27" fillId="13" borderId="12" xfId="0" applyFont="1" applyFill="1" applyBorder="1" applyAlignment="1" applyProtection="1">
      <alignment horizontal="center" vertical="center" wrapText="1"/>
    </xf>
    <xf numFmtId="0" fontId="21" fillId="7" borderId="49" xfId="0" applyFont="1" applyFill="1" applyBorder="1" applyAlignment="1" applyProtection="1">
      <alignment horizontal="center" vertical="center" wrapText="1"/>
    </xf>
    <xf numFmtId="49" fontId="18" fillId="2" borderId="11" xfId="0" applyNumberFormat="1" applyFont="1" applyFill="1" applyBorder="1" applyAlignment="1" applyProtection="1">
      <alignment horizontal="center" vertical="center"/>
      <protection locked="0"/>
    </xf>
    <xf numFmtId="49" fontId="18" fillId="2" borderId="8" xfId="0" applyNumberFormat="1" applyFont="1" applyFill="1" applyBorder="1" applyAlignment="1" applyProtection="1">
      <alignment horizontal="center" vertical="center"/>
      <protection locked="0"/>
    </xf>
    <xf numFmtId="49" fontId="24" fillId="14" borderId="36" xfId="0" applyNumberFormat="1" applyFont="1" applyFill="1" applyBorder="1" applyAlignment="1" applyProtection="1">
      <alignment horizontal="center" vertical="center" wrapText="1"/>
    </xf>
    <xf numFmtId="49" fontId="24" fillId="14" borderId="47" xfId="0" applyNumberFormat="1" applyFont="1" applyFill="1" applyBorder="1" applyAlignment="1" applyProtection="1">
      <alignment horizontal="center" vertical="center" wrapText="1"/>
    </xf>
    <xf numFmtId="0" fontId="18" fillId="0" borderId="1" xfId="0" applyFont="1" applyFill="1" applyBorder="1" applyAlignment="1" applyProtection="1">
      <alignment horizontal="left" vertical="center" wrapText="1"/>
      <protection locked="0"/>
    </xf>
    <xf numFmtId="0" fontId="18" fillId="0" borderId="9" xfId="0" applyFont="1" applyFill="1" applyBorder="1" applyAlignment="1" applyProtection="1">
      <alignment horizontal="left" vertical="center" wrapText="1"/>
      <protection locked="0"/>
    </xf>
    <xf numFmtId="0" fontId="24" fillId="0" borderId="2" xfId="0" applyNumberFormat="1" applyFont="1" applyBorder="1" applyAlignment="1" applyProtection="1">
      <alignment horizontal="center" vertical="center" wrapText="1" shrinkToFit="1"/>
      <protection locked="0"/>
    </xf>
    <xf numFmtId="0" fontId="24" fillId="0" borderId="1" xfId="0" applyFont="1" applyBorder="1" applyAlignment="1" applyProtection="1">
      <alignment horizontal="center" vertical="center" wrapText="1"/>
      <protection locked="0"/>
    </xf>
    <xf numFmtId="0" fontId="24" fillId="0" borderId="12" xfId="0" applyFont="1" applyBorder="1" applyAlignment="1" applyProtection="1">
      <alignment horizontal="center" vertical="center" wrapText="1"/>
      <protection locked="0"/>
    </xf>
    <xf numFmtId="0" fontId="18" fillId="0" borderId="12" xfId="0" applyFont="1" applyBorder="1" applyAlignment="1" applyProtection="1">
      <alignment horizontal="center" vertical="center" wrapText="1"/>
      <protection locked="0"/>
    </xf>
    <xf numFmtId="0" fontId="24" fillId="0" borderId="1" xfId="0" applyNumberFormat="1" applyFont="1" applyBorder="1" applyAlignment="1" applyProtection="1">
      <alignment horizontal="center" vertical="center" wrapText="1"/>
      <protection locked="0"/>
    </xf>
    <xf numFmtId="0" fontId="24" fillId="0" borderId="9" xfId="0" applyNumberFormat="1" applyFont="1" applyBorder="1" applyAlignment="1" applyProtection="1">
      <alignment horizontal="center" vertical="center" wrapText="1"/>
      <protection locked="0"/>
    </xf>
    <xf numFmtId="0" fontId="24" fillId="0" borderId="9" xfId="0" applyFont="1" applyBorder="1" applyAlignment="1" applyProtection="1">
      <alignment horizontal="center" vertical="center" wrapText="1"/>
      <protection locked="0"/>
    </xf>
    <xf numFmtId="0" fontId="18" fillId="0" borderId="10" xfId="0" applyFont="1" applyBorder="1" applyAlignment="1" applyProtection="1">
      <alignment horizontal="center" vertical="center" wrapText="1"/>
      <protection locked="0"/>
    </xf>
    <xf numFmtId="0" fontId="24" fillId="2" borderId="21" xfId="0" applyNumberFormat="1" applyFont="1" applyFill="1" applyBorder="1" applyAlignment="1" applyProtection="1">
      <alignment horizontal="center" vertical="center" wrapText="1"/>
    </xf>
    <xf numFmtId="0" fontId="24" fillId="2" borderId="34" xfId="0" applyNumberFormat="1" applyFont="1" applyFill="1" applyBorder="1" applyAlignment="1" applyProtection="1">
      <alignment horizontal="center" vertical="center" wrapText="1"/>
    </xf>
    <xf numFmtId="0" fontId="24" fillId="2" borderId="2" xfId="0" applyNumberFormat="1" applyFont="1" applyFill="1" applyBorder="1" applyAlignment="1" applyProtection="1">
      <alignment horizontal="center" vertical="center" wrapText="1"/>
    </xf>
    <xf numFmtId="0" fontId="24" fillId="2" borderId="12" xfId="0" applyNumberFormat="1" applyFont="1" applyFill="1" applyBorder="1" applyAlignment="1" applyProtection="1">
      <alignment horizontal="center" vertical="center" wrapText="1"/>
    </xf>
    <xf numFmtId="0" fontId="24" fillId="2" borderId="17" xfId="0" applyNumberFormat="1" applyFont="1" applyFill="1" applyBorder="1" applyAlignment="1" applyProtection="1">
      <alignment horizontal="center" vertical="center" wrapText="1"/>
    </xf>
    <xf numFmtId="0" fontId="24" fillId="2" borderId="1" xfId="0" applyNumberFormat="1" applyFont="1" applyFill="1" applyBorder="1" applyAlignment="1" applyProtection="1">
      <alignment horizontal="center" vertical="center" wrapText="1"/>
    </xf>
    <xf numFmtId="0" fontId="24" fillId="2" borderId="42" xfId="0" applyNumberFormat="1" applyFont="1" applyFill="1" applyBorder="1" applyAlignment="1" applyProtection="1">
      <alignment horizontal="center" vertical="center" wrapText="1"/>
    </xf>
    <xf numFmtId="0" fontId="24" fillId="2" borderId="9" xfId="0" applyNumberFormat="1" applyFont="1" applyFill="1" applyBorder="1" applyAlignment="1" applyProtection="1">
      <alignment horizontal="center" vertical="center" wrapText="1"/>
    </xf>
    <xf numFmtId="0" fontId="24" fillId="2" borderId="10" xfId="0" applyNumberFormat="1" applyFont="1" applyFill="1" applyBorder="1" applyAlignment="1" applyProtection="1">
      <alignment horizontal="center" vertical="center" wrapText="1"/>
    </xf>
    <xf numFmtId="4" fontId="22" fillId="15" borderId="39" xfId="0" applyNumberFormat="1" applyFont="1" applyFill="1" applyBorder="1" applyAlignment="1" applyProtection="1">
      <alignment horizontal="right" vertical="center" wrapText="1"/>
      <protection locked="0"/>
    </xf>
    <xf numFmtId="0" fontId="24" fillId="0" borderId="0" xfId="0" applyFont="1" applyBorder="1" applyAlignment="1" applyProtection="1">
      <alignment horizontal="left" vertical="center"/>
    </xf>
    <xf numFmtId="0" fontId="18" fillId="0" borderId="0" xfId="0" applyFont="1" applyFill="1" applyAlignment="1" applyProtection="1">
      <alignment horizontal="center" vertical="center"/>
    </xf>
    <xf numFmtId="0" fontId="18" fillId="0" borderId="0" xfId="0" applyFont="1" applyFill="1" applyBorder="1" applyProtection="1"/>
    <xf numFmtId="0" fontId="24" fillId="0" borderId="0" xfId="0" applyFont="1" applyFill="1" applyBorder="1" applyAlignment="1" applyProtection="1">
      <alignment horizontal="left" vertical="center"/>
    </xf>
    <xf numFmtId="0" fontId="40" fillId="0" borderId="0" xfId="0" applyFont="1" applyFill="1" applyBorder="1" applyAlignment="1" applyProtection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23" fillId="0" borderId="1" xfId="0" applyFont="1" applyFill="1" applyBorder="1" applyAlignment="1" applyProtection="1">
      <alignment horizontal="left" vertical="center" wrapText="1"/>
      <protection locked="0"/>
    </xf>
    <xf numFmtId="0" fontId="23" fillId="0" borderId="9" xfId="0" applyFont="1" applyFill="1" applyBorder="1" applyAlignment="1" applyProtection="1">
      <alignment horizontal="left" vertical="center" wrapText="1"/>
      <protection locked="0"/>
    </xf>
    <xf numFmtId="4" fontId="24" fillId="14" borderId="19" xfId="0" applyNumberFormat="1" applyFont="1" applyFill="1" applyBorder="1" applyAlignment="1" applyProtection="1">
      <alignment horizontal="right" vertical="center" wrapText="1"/>
    </xf>
    <xf numFmtId="0" fontId="50" fillId="0" borderId="0" xfId="0" applyFont="1" applyAlignment="1" applyProtection="1">
      <alignment horizontal="center" vertical="center"/>
    </xf>
    <xf numFmtId="0" fontId="45" fillId="0" borderId="0" xfId="0" applyFont="1" applyProtection="1"/>
    <xf numFmtId="0" fontId="37" fillId="0" borderId="0" xfId="0" applyFont="1" applyFill="1" applyAlignment="1" applyProtection="1">
      <alignment wrapText="1"/>
    </xf>
    <xf numFmtId="0" fontId="34" fillId="0" borderId="0" xfId="0" applyFont="1" applyProtection="1"/>
    <xf numFmtId="0" fontId="34" fillId="0" borderId="0" xfId="0" applyFont="1" applyAlignment="1" applyProtection="1">
      <alignment horizontal="center"/>
    </xf>
    <xf numFmtId="0" fontId="34" fillId="0" borderId="0" xfId="0" applyFont="1" applyAlignment="1" applyProtection="1">
      <alignment horizontal="center" vertical="center"/>
    </xf>
    <xf numFmtId="49" fontId="24" fillId="14" borderId="49" xfId="0" applyNumberFormat="1" applyFont="1" applyFill="1" applyBorder="1" applyAlignment="1" applyProtection="1">
      <alignment horizontal="center" vertical="center" wrapText="1"/>
    </xf>
    <xf numFmtId="0" fontId="24" fillId="14" borderId="17" xfId="0" applyFont="1" applyFill="1" applyBorder="1" applyAlignment="1" applyProtection="1">
      <alignment horizontal="left" vertical="center" wrapText="1"/>
    </xf>
    <xf numFmtId="0" fontId="24" fillId="14" borderId="17" xfId="0" applyFont="1" applyFill="1" applyBorder="1" applyAlignment="1" applyProtection="1">
      <alignment horizontal="center" vertical="center" wrapText="1"/>
    </xf>
    <xf numFmtId="4" fontId="24" fillId="2" borderId="17" xfId="0" applyNumberFormat="1" applyFont="1" applyFill="1" applyBorder="1" applyAlignment="1" applyProtection="1">
      <alignment horizontal="right" vertical="center" wrapText="1"/>
      <protection locked="0"/>
    </xf>
    <xf numFmtId="4" fontId="24" fillId="14" borderId="50" xfId="0" applyNumberFormat="1" applyFont="1" applyFill="1" applyBorder="1" applyAlignment="1" applyProtection="1">
      <alignment horizontal="right" vertical="center" wrapText="1"/>
    </xf>
    <xf numFmtId="4" fontId="24" fillId="14" borderId="17" xfId="0" applyNumberFormat="1" applyFont="1" applyFill="1" applyBorder="1" applyAlignment="1" applyProtection="1">
      <alignment horizontal="right" vertical="center" wrapText="1"/>
    </xf>
    <xf numFmtId="4" fontId="25" fillId="4" borderId="39" xfId="0" applyNumberFormat="1" applyFont="1" applyFill="1" applyBorder="1" applyAlignment="1" applyProtection="1">
      <alignment horizontal="right" vertical="center" wrapText="1"/>
      <protection locked="0"/>
    </xf>
    <xf numFmtId="0" fontId="25" fillId="14" borderId="27" xfId="0" applyFont="1" applyFill="1" applyBorder="1" applyAlignment="1">
      <alignment horizontal="center" vertical="center" wrapText="1"/>
    </xf>
    <xf numFmtId="0" fontId="38" fillId="14" borderId="28" xfId="0" applyFont="1" applyFill="1" applyBorder="1" applyAlignment="1">
      <alignment horizontal="center" vertical="center" wrapText="1"/>
    </xf>
    <xf numFmtId="0" fontId="25" fillId="14" borderId="28" xfId="0" applyFont="1" applyFill="1" applyBorder="1" applyAlignment="1">
      <alignment horizontal="center" vertical="center" wrapText="1"/>
    </xf>
    <xf numFmtId="0" fontId="25" fillId="14" borderId="43" xfId="0" applyFont="1" applyFill="1" applyBorder="1" applyAlignment="1">
      <alignment horizontal="center" vertical="center" wrapText="1"/>
    </xf>
    <xf numFmtId="0" fontId="25" fillId="14" borderId="44" xfId="0" applyFont="1" applyFill="1" applyBorder="1" applyAlignment="1">
      <alignment horizontal="center" vertical="center" wrapText="1"/>
    </xf>
    <xf numFmtId="0" fontId="25" fillId="14" borderId="1" xfId="0" applyFont="1" applyFill="1" applyBorder="1" applyAlignment="1">
      <alignment horizontal="center" vertical="center" wrapText="1"/>
    </xf>
    <xf numFmtId="0" fontId="24" fillId="0" borderId="1" xfId="1" applyNumberFormat="1" applyFont="1" applyBorder="1" applyAlignment="1">
      <alignment horizontal="center" vertical="center"/>
    </xf>
    <xf numFmtId="0" fontId="34" fillId="0" borderId="1" xfId="0" applyNumberFormat="1" applyFont="1" applyBorder="1" applyAlignment="1">
      <alignment horizontal="center" vertical="center"/>
    </xf>
    <xf numFmtId="4" fontId="18" fillId="0" borderId="32" xfId="0" applyNumberFormat="1" applyFont="1" applyBorder="1" applyAlignment="1">
      <alignment horizontal="right" vertical="center"/>
    </xf>
    <xf numFmtId="4" fontId="18" fillId="0" borderId="1" xfId="0" applyNumberFormat="1" applyFont="1" applyBorder="1" applyAlignment="1">
      <alignment horizontal="right" vertical="center"/>
    </xf>
    <xf numFmtId="4" fontId="18" fillId="0" borderId="17" xfId="0" applyNumberFormat="1" applyFont="1" applyBorder="1" applyAlignment="1">
      <alignment horizontal="right" vertical="center"/>
    </xf>
    <xf numFmtId="4" fontId="18" fillId="0" borderId="9" xfId="0" applyNumberFormat="1" applyFont="1" applyBorder="1" applyAlignment="1">
      <alignment horizontal="right" vertical="center"/>
    </xf>
    <xf numFmtId="4" fontId="18" fillId="0" borderId="7" xfId="0" applyNumberFormat="1" applyFont="1" applyBorder="1" applyAlignment="1">
      <alignment horizontal="right" vertical="center"/>
    </xf>
    <xf numFmtId="0" fontId="18" fillId="0" borderId="1" xfId="0" applyFont="1" applyBorder="1" applyAlignment="1">
      <alignment horizontal="left" vertical="center" wrapText="1"/>
    </xf>
    <xf numFmtId="0" fontId="18" fillId="0" borderId="17" xfId="0" applyFont="1" applyBorder="1" applyAlignment="1">
      <alignment horizontal="left" vertical="center" wrapText="1"/>
    </xf>
    <xf numFmtId="0" fontId="18" fillId="0" borderId="9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14" fontId="18" fillId="0" borderId="1" xfId="0" applyNumberFormat="1" applyFont="1" applyBorder="1" applyAlignment="1">
      <alignment horizontal="center" vertical="center"/>
    </xf>
    <xf numFmtId="14" fontId="18" fillId="0" borderId="9" xfId="0" applyNumberFormat="1" applyFont="1" applyBorder="1" applyAlignment="1">
      <alignment horizontal="center" vertical="center"/>
    </xf>
    <xf numFmtId="0" fontId="18" fillId="0" borderId="1" xfId="0" applyNumberFormat="1" applyFont="1" applyBorder="1" applyAlignment="1">
      <alignment horizontal="center" vertical="center" wrapText="1"/>
    </xf>
    <xf numFmtId="0" fontId="18" fillId="0" borderId="9" xfId="0" applyNumberFormat="1" applyFont="1" applyBorder="1" applyAlignment="1">
      <alignment horizontal="center" vertical="center" wrapText="1"/>
    </xf>
    <xf numFmtId="0" fontId="18" fillId="0" borderId="2" xfId="0" applyNumberFormat="1" applyFont="1" applyBorder="1" applyAlignment="1">
      <alignment horizontal="center" vertical="center" wrapText="1"/>
    </xf>
    <xf numFmtId="0" fontId="18" fillId="0" borderId="45" xfId="0" applyNumberFormat="1" applyFont="1" applyBorder="1" applyAlignment="1">
      <alignment horizontal="center" vertical="center" wrapText="1"/>
    </xf>
    <xf numFmtId="0" fontId="18" fillId="0" borderId="15" xfId="0" applyNumberFormat="1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8" fillId="0" borderId="42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0" borderId="34" xfId="0" applyFont="1" applyBorder="1" applyAlignment="1">
      <alignment horizontal="center" vertical="center" wrapText="1"/>
    </xf>
    <xf numFmtId="0" fontId="27" fillId="0" borderId="17" xfId="0" applyFont="1" applyBorder="1" applyAlignment="1">
      <alignment horizontal="left" vertical="center"/>
    </xf>
    <xf numFmtId="0" fontId="27" fillId="0" borderId="1" xfId="0" applyFont="1" applyBorder="1" applyAlignment="1">
      <alignment horizontal="left" vertical="center"/>
    </xf>
    <xf numFmtId="0" fontId="18" fillId="0" borderId="0" xfId="0" applyFont="1" applyAlignment="1">
      <alignment horizontal="left"/>
    </xf>
    <xf numFmtId="0" fontId="24" fillId="0" borderId="0" xfId="0" applyFont="1" applyAlignment="1" applyProtection="1">
      <alignment horizontal="left" wrapText="1"/>
    </xf>
    <xf numFmtId="0" fontId="24" fillId="0" borderId="0" xfId="0" applyFont="1" applyAlignment="1" applyProtection="1">
      <alignment horizontal="center" wrapText="1"/>
    </xf>
    <xf numFmtId="0" fontId="24" fillId="0" borderId="0" xfId="0" applyFont="1" applyAlignment="1" applyProtection="1">
      <alignment horizontal="center" vertical="center" wrapText="1"/>
    </xf>
    <xf numFmtId="0" fontId="37" fillId="0" borderId="0" xfId="0" applyFont="1" applyAlignment="1" applyProtection="1">
      <alignment horizontal="center" vertical="center" wrapText="1"/>
    </xf>
    <xf numFmtId="0" fontId="24" fillId="0" borderId="0" xfId="0" applyFont="1" applyProtection="1">
      <protection locked="0"/>
    </xf>
    <xf numFmtId="0" fontId="24" fillId="0" borderId="0" xfId="0" applyFont="1" applyProtection="1"/>
    <xf numFmtId="0" fontId="24" fillId="0" borderId="0" xfId="0" applyFont="1" applyAlignment="1" applyProtection="1">
      <alignment horizontal="center"/>
    </xf>
    <xf numFmtId="0" fontId="24" fillId="0" borderId="0" xfId="0" applyFont="1" applyAlignment="1" applyProtection="1">
      <alignment horizontal="center" vertical="center"/>
    </xf>
    <xf numFmtId="0" fontId="37" fillId="0" borderId="0" xfId="0" applyFont="1" applyAlignment="1" applyProtection="1">
      <alignment horizontal="center" vertical="center"/>
    </xf>
    <xf numFmtId="0" fontId="24" fillId="0" borderId="0" xfId="0" applyFont="1" applyFill="1" applyBorder="1" applyAlignment="1" applyProtection="1">
      <alignment vertical="center"/>
    </xf>
    <xf numFmtId="0" fontId="24" fillId="0" borderId="0" xfId="0" applyFont="1" applyBorder="1" applyAlignment="1" applyProtection="1">
      <alignment horizontal="left" vertical="center"/>
      <protection hidden="1"/>
    </xf>
    <xf numFmtId="0" fontId="27" fillId="0" borderId="0" xfId="0" applyFont="1" applyAlignment="1" applyProtection="1">
      <alignment horizontal="center" vertical="center"/>
    </xf>
    <xf numFmtId="14" fontId="18" fillId="0" borderId="7" xfId="0" applyNumberFormat="1" applyFont="1" applyBorder="1" applyAlignment="1">
      <alignment horizontal="center" vertical="center"/>
    </xf>
    <xf numFmtId="0" fontId="18" fillId="0" borderId="7" xfId="0" applyNumberFormat="1" applyFont="1" applyBorder="1" applyAlignment="1">
      <alignment horizontal="center" vertical="center" wrapText="1"/>
    </xf>
    <xf numFmtId="0" fontId="18" fillId="0" borderId="21" xfId="0" applyNumberFormat="1" applyFont="1" applyBorder="1" applyAlignment="1">
      <alignment horizontal="center" vertical="center" wrapText="1"/>
    </xf>
    <xf numFmtId="4" fontId="18" fillId="0" borderId="35" xfId="0" applyNumberFormat="1" applyFont="1" applyBorder="1" applyAlignment="1">
      <alignment horizontal="right" vertical="center"/>
    </xf>
    <xf numFmtId="0" fontId="45" fillId="0" borderId="0" xfId="0" applyFont="1"/>
    <xf numFmtId="7" fontId="34" fillId="0" borderId="1" xfId="1" applyNumberFormat="1" applyFont="1" applyBorder="1" applyAlignment="1">
      <alignment horizontal="center" vertical="center"/>
    </xf>
    <xf numFmtId="0" fontId="25" fillId="14" borderId="1" xfId="0" applyFont="1" applyFill="1" applyBorder="1" applyAlignment="1">
      <alignment horizontal="center" vertical="center" wrapText="1"/>
    </xf>
    <xf numFmtId="0" fontId="25" fillId="4" borderId="3" xfId="0" applyFont="1" applyFill="1" applyBorder="1" applyAlignment="1" applyProtection="1">
      <alignment horizontal="left" vertical="center" wrapText="1"/>
      <protection locked="0"/>
    </xf>
    <xf numFmtId="0" fontId="25" fillId="4" borderId="38" xfId="0" applyFont="1" applyFill="1" applyBorder="1" applyAlignment="1" applyProtection="1">
      <alignment horizontal="left" vertical="center" wrapText="1"/>
      <protection locked="0"/>
    </xf>
    <xf numFmtId="0" fontId="25" fillId="4" borderId="33" xfId="0" applyFont="1" applyFill="1" applyBorder="1" applyAlignment="1" applyProtection="1">
      <alignment horizontal="left" vertical="center" wrapText="1"/>
      <protection locked="0"/>
    </xf>
    <xf numFmtId="0" fontId="22" fillId="3" borderId="3" xfId="0" applyFont="1" applyFill="1" applyBorder="1" applyAlignment="1" applyProtection="1">
      <alignment horizontal="left" vertical="center" wrapText="1"/>
      <protection locked="0"/>
    </xf>
    <xf numFmtId="0" fontId="22" fillId="3" borderId="38" xfId="0" applyFont="1" applyFill="1" applyBorder="1" applyAlignment="1" applyProtection="1">
      <alignment horizontal="left" vertical="center" wrapText="1"/>
      <protection locked="0"/>
    </xf>
    <xf numFmtId="0" fontId="22" fillId="3" borderId="33" xfId="0" applyFont="1" applyFill="1" applyBorder="1" applyAlignment="1" applyProtection="1">
      <alignment horizontal="left" vertical="center" wrapText="1"/>
      <protection locked="0"/>
    </xf>
    <xf numFmtId="0" fontId="25" fillId="0" borderId="3" xfId="0" applyFont="1" applyFill="1" applyBorder="1" applyAlignment="1" applyProtection="1">
      <alignment horizontal="left" vertical="center" wrapText="1"/>
      <protection locked="0"/>
    </xf>
    <xf numFmtId="0" fontId="25" fillId="0" borderId="38" xfId="0" applyFont="1" applyFill="1" applyBorder="1" applyAlignment="1" applyProtection="1">
      <alignment horizontal="left" vertical="center" wrapText="1"/>
      <protection locked="0"/>
    </xf>
    <xf numFmtId="0" fontId="25" fillId="0" borderId="33" xfId="0" applyFont="1" applyFill="1" applyBorder="1" applyAlignment="1" applyProtection="1">
      <alignment horizontal="left" vertical="center" wrapText="1"/>
      <protection locked="0"/>
    </xf>
    <xf numFmtId="0" fontId="22" fillId="4" borderId="36" xfId="0" applyFont="1" applyFill="1" applyBorder="1" applyAlignment="1" applyProtection="1">
      <alignment horizontal="left" vertical="center"/>
    </xf>
    <xf numFmtId="0" fontId="22" fillId="4" borderId="37" xfId="0" applyFont="1" applyFill="1" applyBorder="1" applyAlignment="1" applyProtection="1">
      <alignment horizontal="left" vertical="center"/>
    </xf>
    <xf numFmtId="0" fontId="19" fillId="0" borderId="0" xfId="0" applyFont="1" applyAlignment="1" applyProtection="1">
      <alignment horizontal="right"/>
    </xf>
    <xf numFmtId="0" fontId="3" fillId="0" borderId="0" xfId="0" applyFont="1" applyAlignment="1" applyProtection="1">
      <alignment horizontal="center" vertical="center" wrapText="1"/>
    </xf>
    <xf numFmtId="0" fontId="18" fillId="0" borderId="2" xfId="0" applyFont="1" applyBorder="1" applyAlignment="1" applyProtection="1">
      <alignment horizontal="left" vertical="center"/>
      <protection locked="0"/>
    </xf>
    <xf numFmtId="0" fontId="18" fillId="0" borderId="4" xfId="0" applyFont="1" applyBorder="1" applyAlignment="1" applyProtection="1">
      <alignment horizontal="left" vertical="center"/>
      <protection locked="0"/>
    </xf>
    <xf numFmtId="0" fontId="18" fillId="0" borderId="5" xfId="0" applyFont="1" applyBorder="1" applyAlignment="1" applyProtection="1">
      <alignment horizontal="left" vertical="center"/>
      <protection locked="0"/>
    </xf>
    <xf numFmtId="0" fontId="22" fillId="4" borderId="48" xfId="0" applyFont="1" applyFill="1" applyBorder="1" applyAlignment="1" applyProtection="1">
      <alignment horizontal="left" vertical="center"/>
    </xf>
    <xf numFmtId="0" fontId="24" fillId="0" borderId="40" xfId="0" applyFont="1" applyFill="1" applyBorder="1" applyAlignment="1" applyProtection="1">
      <alignment horizontal="center" vertical="center" wrapText="1"/>
      <protection locked="0"/>
    </xf>
    <xf numFmtId="0" fontId="24" fillId="0" borderId="41" xfId="0" applyFont="1" applyFill="1" applyBorder="1" applyAlignment="1" applyProtection="1">
      <alignment horizontal="center" vertical="center" wrapText="1"/>
      <protection locked="0"/>
    </xf>
    <xf numFmtId="0" fontId="0" fillId="0" borderId="37" xfId="0" applyBorder="1" applyAlignment="1">
      <alignment horizontal="left" vertical="center"/>
    </xf>
    <xf numFmtId="0" fontId="0" fillId="0" borderId="48" xfId="0" applyBorder="1" applyAlignment="1">
      <alignment horizontal="left" vertical="center"/>
    </xf>
    <xf numFmtId="0" fontId="22" fillId="12" borderId="6" xfId="0" applyFont="1" applyFill="1" applyBorder="1" applyAlignment="1" applyProtection="1">
      <alignment horizontal="left" vertical="center" wrapText="1"/>
    </xf>
    <xf numFmtId="0" fontId="38" fillId="0" borderId="2" xfId="0" applyFont="1" applyFill="1" applyBorder="1" applyAlignment="1" applyProtection="1">
      <alignment horizontal="left" vertical="center" wrapText="1"/>
    </xf>
    <xf numFmtId="0" fontId="38" fillId="0" borderId="5" xfId="0" applyFont="1" applyFill="1" applyBorder="1" applyAlignment="1" applyProtection="1">
      <alignment horizontal="left" vertical="center" wrapText="1"/>
    </xf>
    <xf numFmtId="0" fontId="34" fillId="0" borderId="2" xfId="0" applyFont="1" applyFill="1" applyBorder="1" applyAlignment="1" applyProtection="1">
      <alignment horizontal="left" vertical="center" wrapText="1"/>
    </xf>
    <xf numFmtId="0" fontId="34" fillId="0" borderId="4" xfId="0" applyFont="1" applyFill="1" applyBorder="1" applyAlignment="1" applyProtection="1">
      <alignment horizontal="left" vertical="center" wrapText="1"/>
    </xf>
    <xf numFmtId="0" fontId="37" fillId="0" borderId="2" xfId="0" applyFont="1" applyFill="1" applyBorder="1" applyAlignment="1" applyProtection="1">
      <alignment horizontal="left" vertical="center" wrapText="1"/>
    </xf>
    <xf numFmtId="0" fontId="37" fillId="0" borderId="4" xfId="0" applyFont="1" applyFill="1" applyBorder="1" applyAlignment="1" applyProtection="1">
      <alignment horizontal="left" vertical="center" wrapText="1"/>
    </xf>
    <xf numFmtId="0" fontId="52" fillId="0" borderId="2" xfId="0" applyFont="1" applyFill="1" applyBorder="1" applyAlignment="1" applyProtection="1">
      <alignment horizontal="left" vertical="center" wrapText="1"/>
    </xf>
    <xf numFmtId="0" fontId="52" fillId="0" borderId="5" xfId="0" applyFont="1" applyFill="1" applyBorder="1" applyAlignment="1" applyProtection="1">
      <alignment horizontal="left" vertical="center" wrapText="1"/>
    </xf>
    <xf numFmtId="0" fontId="53" fillId="0" borderId="2" xfId="0" applyFont="1" applyFill="1" applyBorder="1" applyAlignment="1" applyProtection="1">
      <alignment horizontal="left" vertical="center" wrapText="1"/>
    </xf>
    <xf numFmtId="0" fontId="53" fillId="0" borderId="4" xfId="0" applyFont="1" applyFill="1" applyBorder="1" applyAlignment="1" applyProtection="1">
      <alignment horizontal="left" vertical="center" wrapText="1"/>
    </xf>
    <xf numFmtId="49" fontId="37" fillId="0" borderId="2" xfId="0" applyNumberFormat="1" applyFont="1" applyFill="1" applyBorder="1" applyAlignment="1" applyProtection="1">
      <alignment horizontal="left" vertical="center" wrapText="1"/>
    </xf>
    <xf numFmtId="49" fontId="37" fillId="0" borderId="4" xfId="0" applyNumberFormat="1" applyFont="1" applyFill="1" applyBorder="1" applyAlignment="1" applyProtection="1">
      <alignment horizontal="left" vertical="center" wrapText="1"/>
    </xf>
    <xf numFmtId="0" fontId="25" fillId="0" borderId="2" xfId="0" applyFont="1" applyFill="1" applyBorder="1" applyAlignment="1" applyProtection="1">
      <alignment horizontal="left" vertical="center" wrapText="1"/>
    </xf>
    <xf numFmtId="0" fontId="25" fillId="0" borderId="5" xfId="0" applyFont="1" applyFill="1" applyBorder="1" applyAlignment="1" applyProtection="1">
      <alignment horizontal="left" vertical="center" wrapText="1"/>
    </xf>
    <xf numFmtId="0" fontId="37" fillId="2" borderId="2" xfId="0" applyFont="1" applyFill="1" applyBorder="1" applyAlignment="1" applyProtection="1">
      <alignment horizontal="left" vertical="center" wrapText="1"/>
    </xf>
    <xf numFmtId="0" fontId="37" fillId="2" borderId="4" xfId="0" applyFont="1" applyFill="1" applyBorder="1" applyAlignment="1" applyProtection="1">
      <alignment horizontal="left" vertical="center" wrapText="1"/>
    </xf>
    <xf numFmtId="0" fontId="53" fillId="2" borderId="2" xfId="0" applyFont="1" applyFill="1" applyBorder="1" applyAlignment="1" applyProtection="1">
      <alignment horizontal="left" vertical="center" wrapText="1"/>
    </xf>
    <xf numFmtId="0" fontId="53" fillId="2" borderId="4" xfId="0" applyFont="1" applyFill="1" applyBorder="1" applyAlignment="1" applyProtection="1">
      <alignment horizontal="left" vertical="center" wrapText="1"/>
    </xf>
    <xf numFmtId="0" fontId="41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24" fillId="0" borderId="2" xfId="0" applyFont="1" applyBorder="1" applyAlignment="1">
      <alignment horizontal="left" vertical="center" wrapText="1"/>
    </xf>
    <xf numFmtId="0" fontId="40" fillId="0" borderId="4" xfId="0" applyFont="1" applyBorder="1" applyAlignment="1">
      <alignment horizontal="left" vertical="center" wrapText="1"/>
    </xf>
    <xf numFmtId="0" fontId="40" fillId="0" borderId="5" xfId="0" applyFont="1" applyBorder="1" applyAlignment="1">
      <alignment horizontal="left" vertical="center" wrapText="1"/>
    </xf>
    <xf numFmtId="0" fontId="61" fillId="0" borderId="1" xfId="0" applyFont="1" applyBorder="1" applyAlignment="1">
      <alignment horizontal="left" vertical="center" wrapText="1"/>
    </xf>
    <xf numFmtId="0" fontId="31" fillId="0" borderId="0" xfId="0" applyFont="1" applyAlignment="1">
      <alignment horizontal="left"/>
    </xf>
    <xf numFmtId="0" fontId="24" fillId="0" borderId="2" xfId="0" applyFont="1" applyBorder="1" applyAlignment="1">
      <alignment horizontal="left" vertical="center"/>
    </xf>
    <xf numFmtId="0" fontId="24" fillId="0" borderId="4" xfId="0" applyFont="1" applyBorder="1" applyAlignment="1">
      <alignment horizontal="left" vertical="center"/>
    </xf>
    <xf numFmtId="0" fontId="24" fillId="0" borderId="5" xfId="0" applyFont="1" applyBorder="1" applyAlignment="1">
      <alignment horizontal="left" vertical="center"/>
    </xf>
    <xf numFmtId="0" fontId="40" fillId="0" borderId="4" xfId="0" applyFont="1" applyBorder="1" applyAlignment="1">
      <alignment horizontal="left" vertical="center"/>
    </xf>
    <xf numFmtId="0" fontId="40" fillId="0" borderId="5" xfId="0" applyFont="1" applyBorder="1" applyAlignment="1">
      <alignment horizontal="left" vertical="center"/>
    </xf>
    <xf numFmtId="0" fontId="36" fillId="6" borderId="0" xfId="0" applyFont="1" applyFill="1" applyBorder="1" applyAlignment="1">
      <alignment horizontal="left"/>
    </xf>
    <xf numFmtId="0" fontId="36" fillId="6" borderId="6" xfId="0" applyFont="1" applyFill="1" applyBorder="1" applyAlignment="1">
      <alignment horizontal="left"/>
    </xf>
    <xf numFmtId="0" fontId="25" fillId="14" borderId="1" xfId="0" applyFont="1" applyFill="1" applyBorder="1" applyAlignment="1">
      <alignment horizontal="center" vertical="center" wrapText="1"/>
    </xf>
    <xf numFmtId="0" fontId="37" fillId="0" borderId="1" xfId="0" applyFont="1" applyBorder="1" applyAlignment="1">
      <alignment horizontal="left" vertical="center" wrapText="1"/>
    </xf>
    <xf numFmtId="0" fontId="32" fillId="8" borderId="1" xfId="0" applyFont="1" applyFill="1" applyBorder="1" applyAlignment="1" applyProtection="1">
      <alignment horizontal="left"/>
      <protection locked="0"/>
    </xf>
    <xf numFmtId="0" fontId="33" fillId="0" borderId="23" xfId="0" applyFont="1" applyBorder="1"/>
    <xf numFmtId="0" fontId="33" fillId="0" borderId="0" xfId="0" applyFont="1"/>
    <xf numFmtId="0" fontId="34" fillId="5" borderId="2" xfId="0" applyFont="1" applyFill="1" applyBorder="1" applyAlignment="1" applyProtection="1">
      <alignment horizontal="left" vertical="center"/>
      <protection locked="0"/>
    </xf>
    <xf numFmtId="0" fontId="34" fillId="5" borderId="4" xfId="0" applyFont="1" applyFill="1" applyBorder="1" applyAlignment="1" applyProtection="1">
      <alignment horizontal="left" vertical="center"/>
      <protection locked="0"/>
    </xf>
    <xf numFmtId="0" fontId="34" fillId="0" borderId="2" xfId="0" applyFont="1" applyBorder="1" applyAlignment="1" applyProtection="1">
      <alignment horizontal="left" vertical="center"/>
      <protection locked="0"/>
    </xf>
    <xf numFmtId="0" fontId="34" fillId="0" borderId="4" xfId="0" applyFont="1" applyBorder="1" applyAlignment="1" applyProtection="1">
      <alignment horizontal="left" vertical="center"/>
      <protection locked="0"/>
    </xf>
    <xf numFmtId="0" fontId="34" fillId="0" borderId="5" xfId="0" applyFont="1" applyBorder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3" fillId="0" borderId="0" xfId="0" applyFont="1" applyBorder="1"/>
    <xf numFmtId="0" fontId="19" fillId="0" borderId="0" xfId="0" applyFont="1" applyAlignment="1" applyProtection="1">
      <alignment horizontal="right"/>
      <protection locked="0"/>
    </xf>
    <xf numFmtId="0" fontId="10" fillId="0" borderId="0" xfId="0" applyFont="1" applyAlignment="1" applyProtection="1">
      <alignment horizontal="right"/>
    </xf>
    <xf numFmtId="3" fontId="11" fillId="5" borderId="11" xfId="0" applyNumberFormat="1" applyFont="1" applyFill="1" applyBorder="1" applyAlignment="1" applyProtection="1">
      <alignment horizontal="left" vertical="center" wrapText="1"/>
    </xf>
    <xf numFmtId="3" fontId="11" fillId="5" borderId="2" xfId="0" applyNumberFormat="1" applyFont="1" applyFill="1" applyBorder="1" applyAlignment="1" applyProtection="1">
      <alignment horizontal="left" vertical="center"/>
    </xf>
    <xf numFmtId="0" fontId="2" fillId="5" borderId="15" xfId="0" applyFont="1" applyFill="1" applyBorder="1" applyAlignment="1">
      <alignment horizontal="center" vertical="center" wrapText="1"/>
    </xf>
    <xf numFmtId="0" fontId="2" fillId="5" borderId="14" xfId="0" applyFont="1" applyFill="1" applyBorder="1" applyAlignment="1">
      <alignment horizontal="center" vertical="center" wrapText="1"/>
    </xf>
    <xf numFmtId="0" fontId="2" fillId="5" borderId="21" xfId="0" applyFont="1" applyFill="1" applyBorder="1" applyAlignment="1">
      <alignment horizontal="center" vertical="center" wrapText="1"/>
    </xf>
    <xf numFmtId="0" fontId="2" fillId="5" borderId="13" xfId="0" applyFont="1" applyFill="1" applyBorder="1" applyAlignment="1">
      <alignment horizontal="center" vertical="center" wrapText="1"/>
    </xf>
    <xf numFmtId="0" fontId="15" fillId="4" borderId="18" xfId="0" applyFont="1" applyFill="1" applyBorder="1" applyAlignment="1">
      <alignment vertical="center" wrapText="1"/>
    </xf>
    <xf numFmtId="0" fontId="15" fillId="4" borderId="20" xfId="0" applyFont="1" applyFill="1" applyBorder="1" applyAlignment="1">
      <alignment vertical="center" wrapText="1"/>
    </xf>
    <xf numFmtId="0" fontId="15" fillId="4" borderId="22" xfId="0" applyFont="1" applyFill="1" applyBorder="1" applyAlignment="1">
      <alignment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46" fillId="0" borderId="24" xfId="0" applyFont="1" applyBorder="1" applyAlignment="1">
      <alignment horizontal="justify" vertical="top" wrapText="1"/>
    </xf>
    <xf numFmtId="0" fontId="46" fillId="0" borderId="0" xfId="0" applyFont="1" applyBorder="1" applyAlignment="1">
      <alignment horizontal="justify" vertical="top" wrapText="1"/>
    </xf>
    <xf numFmtId="0" fontId="6" fillId="8" borderId="22" xfId="0" applyFont="1" applyFill="1" applyBorder="1" applyAlignment="1" applyProtection="1">
      <alignment horizontal="left" vertical="center" wrapText="1"/>
    </xf>
    <xf numFmtId="0" fontId="6" fillId="8" borderId="35" xfId="0" applyFont="1" applyFill="1" applyBorder="1" applyAlignment="1" applyProtection="1">
      <alignment horizontal="left" vertical="center" wrapText="1"/>
    </xf>
    <xf numFmtId="4" fontId="8" fillId="11" borderId="30" xfId="0" applyNumberFormat="1" applyFont="1" applyFill="1" applyBorder="1" applyAlignment="1" applyProtection="1">
      <alignment horizontal="center" vertical="center"/>
    </xf>
    <xf numFmtId="4" fontId="8" fillId="11" borderId="32" xfId="0" applyNumberFormat="1" applyFont="1" applyFill="1" applyBorder="1" applyAlignment="1" applyProtection="1">
      <alignment horizontal="center" vertical="center"/>
    </xf>
    <xf numFmtId="4" fontId="8" fillId="2" borderId="29" xfId="0" applyNumberFormat="1" applyFont="1" applyFill="1" applyBorder="1" applyAlignment="1" applyProtection="1">
      <alignment horizontal="center" vertical="center"/>
    </xf>
    <xf numFmtId="4" fontId="8" fillId="2" borderId="17" xfId="0" applyNumberFormat="1" applyFont="1" applyFill="1" applyBorder="1" applyAlignment="1" applyProtection="1">
      <alignment horizontal="center" vertical="center"/>
    </xf>
    <xf numFmtId="3" fontId="11" fillId="5" borderId="30" xfId="0" applyNumberFormat="1" applyFont="1" applyFill="1" applyBorder="1" applyAlignment="1" applyProtection="1">
      <alignment horizontal="left" vertical="center" wrapText="1"/>
    </xf>
    <xf numFmtId="3" fontId="11" fillId="5" borderId="31" xfId="0" applyNumberFormat="1" applyFont="1" applyFill="1" applyBorder="1" applyAlignment="1" applyProtection="1">
      <alignment horizontal="left" vertical="center" wrapText="1"/>
    </xf>
    <xf numFmtId="0" fontId="5" fillId="0" borderId="0" xfId="0" applyFont="1" applyAlignment="1" applyProtection="1">
      <alignment horizontal="left"/>
    </xf>
    <xf numFmtId="0" fontId="14" fillId="6" borderId="25" xfId="0" applyFont="1" applyFill="1" applyBorder="1" applyAlignment="1">
      <alignment horizontal="center" vertical="center" wrapText="1"/>
    </xf>
    <xf numFmtId="0" fontId="14" fillId="6" borderId="2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left"/>
      <protection locked="0"/>
    </xf>
    <xf numFmtId="0" fontId="8" fillId="0" borderId="0" xfId="0" applyFont="1" applyAlignment="1" applyProtection="1">
      <alignment horizontal="justify" vertical="justify" wrapText="1"/>
    </xf>
    <xf numFmtId="3" fontId="11" fillId="10" borderId="8" xfId="0" applyNumberFormat="1" applyFont="1" applyFill="1" applyBorder="1" applyAlignment="1" applyProtection="1">
      <alignment horizontal="left" vertical="center" wrapText="1"/>
    </xf>
    <xf numFmtId="3" fontId="11" fillId="10" borderId="15" xfId="0" applyNumberFormat="1" applyFont="1" applyFill="1" applyBorder="1" applyAlignment="1" applyProtection="1">
      <alignment horizontal="left" vertical="center" wrapText="1"/>
    </xf>
    <xf numFmtId="4" fontId="7" fillId="3" borderId="27" xfId="0" applyNumberFormat="1" applyFont="1" applyFill="1" applyBorder="1" applyAlignment="1" applyProtection="1">
      <alignment horizontal="center" vertical="center"/>
    </xf>
    <xf numFmtId="4" fontId="7" fillId="3" borderId="28" xfId="0" applyNumberFormat="1" applyFont="1" applyFill="1" applyBorder="1" applyAlignment="1" applyProtection="1">
      <alignment horizontal="center" vertical="center"/>
    </xf>
    <xf numFmtId="0" fontId="17" fillId="0" borderId="34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37" fillId="5" borderId="2" xfId="0" applyFont="1" applyFill="1" applyBorder="1" applyAlignment="1" applyProtection="1">
      <alignment horizontal="left" vertical="center"/>
      <protection locked="0"/>
    </xf>
    <xf numFmtId="0" fontId="37" fillId="5" borderId="4" xfId="0" applyFont="1" applyFill="1" applyBorder="1" applyAlignment="1" applyProtection="1">
      <alignment horizontal="left" vertical="center"/>
      <protection locked="0"/>
    </xf>
    <xf numFmtId="0" fontId="63" fillId="0" borderId="46" xfId="0" applyFont="1" applyBorder="1" applyAlignment="1">
      <alignment horizontal="left" vertical="center" wrapText="1"/>
    </xf>
    <xf numFmtId="0" fontId="63" fillId="0" borderId="11" xfId="0" applyFont="1" applyBorder="1" applyAlignment="1">
      <alignment horizontal="left" vertical="center" wrapText="1"/>
    </xf>
    <xf numFmtId="0" fontId="63" fillId="0" borderId="29" xfId="0" applyFont="1" applyBorder="1" applyAlignment="1">
      <alignment horizontal="left" vertical="center" wrapText="1"/>
    </xf>
    <xf numFmtId="0" fontId="63" fillId="0" borderId="8" xfId="0" applyFont="1" applyBorder="1" applyAlignment="1">
      <alignment horizontal="left" vertical="center" wrapText="1"/>
    </xf>
    <xf numFmtId="0" fontId="24" fillId="0" borderId="0" xfId="0" applyFont="1"/>
    <xf numFmtId="0" fontId="27" fillId="0" borderId="0" xfId="0" applyFont="1" applyAlignment="1">
      <alignment horizontal="left"/>
    </xf>
    <xf numFmtId="0" fontId="24" fillId="0" borderId="0" xfId="0" applyFont="1" applyAlignment="1">
      <alignment horizontal="left"/>
    </xf>
  </cellXfs>
  <cellStyles count="2">
    <cellStyle name="Čiarka" xfId="1" builtinId="3"/>
    <cellStyle name="Normálne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42332</xdr:colOff>
      <xdr:row>1</xdr:row>
      <xdr:rowOff>179917</xdr:rowOff>
    </xdr:from>
    <xdr:to>
      <xdr:col>8</xdr:col>
      <xdr:colOff>1176964</xdr:colOff>
      <xdr:row>4</xdr:row>
      <xdr:rowOff>21167</xdr:rowOff>
    </xdr:to>
    <xdr:pic>
      <xdr:nvPicPr>
        <xdr:cNvPr id="2" name="Obrázok 1" descr="lg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95307" y="389467"/>
          <a:ext cx="5609167" cy="4699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682255</xdr:colOff>
      <xdr:row>1</xdr:row>
      <xdr:rowOff>11567</xdr:rowOff>
    </xdr:from>
    <xdr:to>
      <xdr:col>9</xdr:col>
      <xdr:colOff>762000</xdr:colOff>
      <xdr:row>5</xdr:row>
      <xdr:rowOff>17721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04929" y="188776"/>
          <a:ext cx="8479466" cy="73271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651253</xdr:colOff>
      <xdr:row>1</xdr:row>
      <xdr:rowOff>20411</xdr:rowOff>
    </xdr:from>
    <xdr:to>
      <xdr:col>9</xdr:col>
      <xdr:colOff>905247</xdr:colOff>
      <xdr:row>6</xdr:row>
      <xdr:rowOff>54430</xdr:rowOff>
    </xdr:to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46336" y="200328"/>
          <a:ext cx="10859352" cy="933602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2</xdr:col>
      <xdr:colOff>1346502</xdr:colOff>
      <xdr:row>56</xdr:row>
      <xdr:rowOff>161923</xdr:rowOff>
    </xdr:from>
    <xdr:ext cx="10536692" cy="872219"/>
    <xdr:pic>
      <xdr:nvPicPr>
        <xdr:cNvPr id="5" name="Obrázok 4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41585" y="12914840"/>
          <a:ext cx="10536692" cy="872219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</xdr:col>
      <xdr:colOff>1399721</xdr:colOff>
      <xdr:row>112</xdr:row>
      <xdr:rowOff>14062</xdr:rowOff>
    </xdr:from>
    <xdr:ext cx="10514921" cy="861331"/>
    <xdr:pic>
      <xdr:nvPicPr>
        <xdr:cNvPr id="6" name="Obrázok 5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94804" y="25265895"/>
          <a:ext cx="10514921" cy="861331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552450</xdr:colOff>
      <xdr:row>4</xdr:row>
      <xdr:rowOff>28575</xdr:rowOff>
    </xdr:from>
    <xdr:to>
      <xdr:col>5</xdr:col>
      <xdr:colOff>371475</xdr:colOff>
      <xdr:row>7</xdr:row>
      <xdr:rowOff>123825</xdr:rowOff>
    </xdr:to>
    <xdr:pic>
      <xdr:nvPicPr>
        <xdr:cNvPr id="4" name="Obrázok 3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790575"/>
          <a:ext cx="7143750" cy="6667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2127\Euro\91\Vyzvy%20OPKZP\Vyzvy-PO1-IP4\SC141\Vyzva_OPKZP-PO1-SC141-2017-25_aktivita%20C\03_Dokument&#225;cia%20v&#253;zvy%20na%20zverejnenie\word-xls\200_Pr&#237;loha_2_vyzvy_25-Prirucka_pre_ziadatela\207_Priloha_7_ZoNFP-podporna_dokumentacia_O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drobný rozpočet projektu "/>
      <sheetName val="Prieskum trhu"/>
      <sheetName val="Value for Money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M124"/>
  <sheetViews>
    <sheetView topLeftCell="A12" zoomScale="86" zoomScaleNormal="86" zoomScaleSheetLayoutView="55" workbookViewId="0">
      <selection activeCell="I15" sqref="I15"/>
    </sheetView>
  </sheetViews>
  <sheetFormatPr defaultColWidth="9.140625" defaultRowHeight="16.5" x14ac:dyDescent="0.3"/>
  <cols>
    <col min="1" max="1" width="9.28515625" style="25" customWidth="1"/>
    <col min="2" max="2" width="39.140625" style="25" customWidth="1"/>
    <col min="3" max="3" width="22.85546875" style="25" customWidth="1"/>
    <col min="4" max="4" width="8.7109375" style="44" customWidth="1"/>
    <col min="5" max="5" width="9.28515625" style="42" customWidth="1"/>
    <col min="6" max="6" width="15.28515625" style="42" customWidth="1"/>
    <col min="7" max="7" width="16.7109375" style="42" customWidth="1"/>
    <col min="8" max="8" width="17.5703125" style="42" customWidth="1"/>
    <col min="9" max="9" width="32.140625" style="42" customWidth="1"/>
    <col min="10" max="10" width="32" style="42" customWidth="1"/>
    <col min="11" max="11" width="37" style="25" customWidth="1"/>
    <col min="12" max="12" width="94.140625" style="22" customWidth="1"/>
    <col min="13" max="13" width="30" style="25" customWidth="1"/>
    <col min="14" max="33" width="9.140625" style="25" customWidth="1"/>
    <col min="34" max="16384" width="9.140625" style="25"/>
  </cols>
  <sheetData>
    <row r="1" spans="1:13" x14ac:dyDescent="0.3">
      <c r="A1" s="22"/>
      <c r="B1" s="22"/>
      <c r="C1" s="22"/>
      <c r="D1" s="23"/>
      <c r="E1" s="24"/>
      <c r="F1" s="24"/>
      <c r="G1" s="24"/>
      <c r="H1" s="24"/>
      <c r="I1" s="24"/>
      <c r="J1" s="24"/>
      <c r="K1" s="22"/>
    </row>
    <row r="2" spans="1:13" x14ac:dyDescent="0.3">
      <c r="A2" s="208" t="s">
        <v>33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</row>
    <row r="3" spans="1:13" x14ac:dyDescent="0.3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</row>
    <row r="4" spans="1:13" x14ac:dyDescent="0.3">
      <c r="A4" s="22"/>
      <c r="B4" s="22"/>
      <c r="C4" s="22"/>
      <c r="D4" s="23"/>
      <c r="E4" s="24"/>
      <c r="F4" s="24"/>
      <c r="G4" s="24"/>
      <c r="H4" s="24"/>
      <c r="I4" s="24"/>
      <c r="J4" s="24"/>
      <c r="K4" s="22"/>
    </row>
    <row r="5" spans="1:13" x14ac:dyDescent="0.3">
      <c r="A5" s="22"/>
      <c r="B5" s="22"/>
      <c r="C5" s="22"/>
      <c r="D5" s="23"/>
      <c r="E5" s="24"/>
      <c r="F5" s="24"/>
      <c r="G5" s="24"/>
      <c r="H5" s="24"/>
      <c r="I5" s="24"/>
      <c r="J5" s="24"/>
      <c r="K5" s="22"/>
    </row>
    <row r="6" spans="1:13" x14ac:dyDescent="0.3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M6" s="22"/>
    </row>
    <row r="7" spans="1:13" ht="21" customHeight="1" x14ac:dyDescent="0.3">
      <c r="A7" s="209" t="s">
        <v>25</v>
      </c>
      <c r="B7" s="209"/>
      <c r="C7" s="209"/>
      <c r="D7" s="209"/>
      <c r="E7" s="209"/>
      <c r="F7" s="209"/>
      <c r="G7" s="209"/>
      <c r="H7" s="209"/>
      <c r="I7" s="209"/>
      <c r="J7" s="209"/>
      <c r="K7" s="209"/>
    </row>
    <row r="8" spans="1:13" ht="15" customHeight="1" x14ac:dyDescent="0.3">
      <c r="A8" s="28"/>
      <c r="B8" s="28"/>
      <c r="C8" s="28"/>
      <c r="D8" s="28"/>
      <c r="E8" s="28"/>
      <c r="F8" s="28"/>
      <c r="G8" s="28"/>
      <c r="H8" s="28"/>
      <c r="I8" s="28"/>
      <c r="J8" s="28"/>
      <c r="K8" s="28"/>
    </row>
    <row r="9" spans="1:13" ht="15" customHeight="1" x14ac:dyDescent="0.3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</row>
    <row r="10" spans="1:13" ht="20.25" customHeight="1" x14ac:dyDescent="0.3">
      <c r="A10" s="29" t="s">
        <v>0</v>
      </c>
      <c r="B10" s="29"/>
      <c r="C10" s="210"/>
      <c r="D10" s="211"/>
      <c r="E10" s="211"/>
      <c r="F10" s="211"/>
      <c r="G10" s="211"/>
      <c r="H10" s="211"/>
      <c r="I10" s="211"/>
      <c r="J10" s="211"/>
      <c r="K10" s="212"/>
    </row>
    <row r="11" spans="1:13" ht="20.25" customHeight="1" x14ac:dyDescent="0.3">
      <c r="A11" s="29" t="s">
        <v>1</v>
      </c>
      <c r="B11" s="29"/>
      <c r="C11" s="210"/>
      <c r="D11" s="211"/>
      <c r="E11" s="211"/>
      <c r="F11" s="211"/>
      <c r="G11" s="211"/>
      <c r="H11" s="211"/>
      <c r="I11" s="211"/>
      <c r="J11" s="211"/>
      <c r="K11" s="211"/>
    </row>
    <row r="12" spans="1:13" ht="17.25" thickBot="1" x14ac:dyDescent="0.35">
      <c r="A12" s="30"/>
      <c r="B12" s="30"/>
      <c r="C12" s="31"/>
      <c r="D12" s="32"/>
      <c r="E12" s="33"/>
      <c r="F12" s="33"/>
      <c r="G12" s="33"/>
      <c r="H12" s="33"/>
      <c r="I12" s="33"/>
      <c r="J12" s="33"/>
      <c r="K12" s="30"/>
    </row>
    <row r="13" spans="1:13" ht="22.15" customHeight="1" x14ac:dyDescent="0.3">
      <c r="A13" s="206" t="s">
        <v>22</v>
      </c>
      <c r="B13" s="207"/>
      <c r="C13" s="207"/>
      <c r="D13" s="207"/>
      <c r="E13" s="207"/>
      <c r="F13" s="207"/>
      <c r="G13" s="207"/>
      <c r="H13" s="207"/>
      <c r="I13" s="207"/>
      <c r="J13" s="207"/>
      <c r="K13" s="213"/>
    </row>
    <row r="14" spans="1:13" ht="82.5" x14ac:dyDescent="0.3">
      <c r="A14" s="98" t="s">
        <v>26</v>
      </c>
      <c r="B14" s="53" t="s">
        <v>2</v>
      </c>
      <c r="C14" s="53" t="s">
        <v>3</v>
      </c>
      <c r="D14" s="53" t="s">
        <v>27</v>
      </c>
      <c r="E14" s="53" t="s">
        <v>28</v>
      </c>
      <c r="F14" s="53" t="s">
        <v>84</v>
      </c>
      <c r="G14" s="53" t="s">
        <v>37</v>
      </c>
      <c r="H14" s="53" t="s">
        <v>38</v>
      </c>
      <c r="I14" s="53" t="s">
        <v>13</v>
      </c>
      <c r="J14" s="53" t="s">
        <v>29</v>
      </c>
      <c r="K14" s="99" t="s">
        <v>23</v>
      </c>
    </row>
    <row r="15" spans="1:13" s="36" customFormat="1" x14ac:dyDescent="0.3">
      <c r="A15" s="101" t="s">
        <v>85</v>
      </c>
      <c r="B15" s="131" t="s">
        <v>14</v>
      </c>
      <c r="C15" s="105"/>
      <c r="D15" s="111"/>
      <c r="E15" s="34">
        <v>0</v>
      </c>
      <c r="F15" s="34">
        <v>0</v>
      </c>
      <c r="G15" s="89">
        <f>ROUND(E15*F15,2)</f>
        <v>0</v>
      </c>
      <c r="H15" s="89">
        <f>ROUND(G15*IF(OR(C15="521 - Mzdové výdavky"),1,1.2),2)</f>
        <v>0</v>
      </c>
      <c r="I15" s="107"/>
      <c r="J15" s="108"/>
      <c r="K15" s="109"/>
      <c r="L15" s="35"/>
    </row>
    <row r="16" spans="1:13" s="36" customFormat="1" x14ac:dyDescent="0.3">
      <c r="A16" s="101" t="s">
        <v>86</v>
      </c>
      <c r="B16" s="131" t="s">
        <v>14</v>
      </c>
      <c r="C16" s="105"/>
      <c r="D16" s="111"/>
      <c r="E16" s="34">
        <v>0</v>
      </c>
      <c r="F16" s="34">
        <v>0</v>
      </c>
      <c r="G16" s="89">
        <f>ROUND(E16*F16,2)</f>
        <v>0</v>
      </c>
      <c r="H16" s="89">
        <f>ROUND(G16*IF(OR(C16="521 - Mzdové výdavky"),1,1.2),2)</f>
        <v>0</v>
      </c>
      <c r="I16" s="107"/>
      <c r="J16" s="108"/>
      <c r="K16" s="110"/>
      <c r="L16" s="35"/>
    </row>
    <row r="17" spans="1:12" s="36" customFormat="1" x14ac:dyDescent="0.3">
      <c r="A17" s="101"/>
      <c r="B17" s="131" t="s">
        <v>14</v>
      </c>
      <c r="C17" s="105"/>
      <c r="D17" s="111"/>
      <c r="E17" s="34">
        <v>0</v>
      </c>
      <c r="F17" s="34">
        <v>0</v>
      </c>
      <c r="G17" s="89">
        <f>ROUND(E17*F17,2)</f>
        <v>0</v>
      </c>
      <c r="H17" s="89">
        <f>ROUND(G17*IF(OR(C17="521 - Mzdové výdavky"),1,1.2),2)</f>
        <v>0</v>
      </c>
      <c r="I17" s="107"/>
      <c r="J17" s="108"/>
      <c r="K17" s="110"/>
      <c r="L17" s="35"/>
    </row>
    <row r="18" spans="1:12" s="36" customFormat="1" x14ac:dyDescent="0.3">
      <c r="A18" s="101"/>
      <c r="B18" s="131" t="s">
        <v>14</v>
      </c>
      <c r="C18" s="105"/>
      <c r="D18" s="111"/>
      <c r="E18" s="34">
        <v>0</v>
      </c>
      <c r="F18" s="34">
        <v>0</v>
      </c>
      <c r="G18" s="89">
        <f>ROUND(E18*F18,2)</f>
        <v>0</v>
      </c>
      <c r="H18" s="89">
        <f>ROUND(G18*IF(OR(C18="521 - Mzdové výdavky"),1,1.2),2)</f>
        <v>0</v>
      </c>
      <c r="I18" s="107"/>
      <c r="J18" s="108"/>
      <c r="K18" s="110"/>
      <c r="L18" s="35"/>
    </row>
    <row r="19" spans="1:12" s="36" customFormat="1" ht="17.25" thickBot="1" x14ac:dyDescent="0.35">
      <c r="A19" s="102" t="s">
        <v>39</v>
      </c>
      <c r="B19" s="132" t="s">
        <v>14</v>
      </c>
      <c r="C19" s="106"/>
      <c r="D19" s="112"/>
      <c r="E19" s="52">
        <v>0</v>
      </c>
      <c r="F19" s="52">
        <v>0</v>
      </c>
      <c r="G19" s="89">
        <f>ROUND(E19*F19,2)</f>
        <v>0</v>
      </c>
      <c r="H19" s="89">
        <f>ROUND(G19*IF(OR(C19="521 - Mzdové výdavky"),1,1.2),2)</f>
        <v>0</v>
      </c>
      <c r="I19" s="107"/>
      <c r="J19" s="113"/>
      <c r="K19" s="114"/>
      <c r="L19" s="35"/>
    </row>
    <row r="20" spans="1:12" ht="18" customHeight="1" thickBot="1" x14ac:dyDescent="0.35">
      <c r="A20" s="203" t="s">
        <v>97</v>
      </c>
      <c r="B20" s="204"/>
      <c r="C20" s="204"/>
      <c r="D20" s="204"/>
      <c r="E20" s="204"/>
      <c r="F20" s="205"/>
      <c r="G20" s="90">
        <f>SUM(G15:G19)</f>
        <v>0</v>
      </c>
      <c r="H20" s="90">
        <f>SUM(H15:H19)</f>
        <v>0</v>
      </c>
      <c r="I20" s="214"/>
      <c r="J20" s="215"/>
      <c r="K20" s="55"/>
    </row>
    <row r="21" spans="1:12" ht="16.5" customHeight="1" x14ac:dyDescent="0.3">
      <c r="A21" s="37"/>
      <c r="B21" s="37"/>
      <c r="C21" s="37"/>
      <c r="D21" s="37"/>
      <c r="E21" s="37"/>
      <c r="F21" s="37"/>
      <c r="G21" s="37"/>
      <c r="H21" s="37"/>
      <c r="I21" s="37"/>
      <c r="J21" s="37"/>
      <c r="K21" s="37"/>
    </row>
    <row r="22" spans="1:12" x14ac:dyDescent="0.3">
      <c r="A22" s="37"/>
      <c r="B22" s="37"/>
      <c r="C22" s="37"/>
      <c r="D22" s="37"/>
      <c r="E22" s="37"/>
      <c r="F22" s="37"/>
      <c r="G22" s="37"/>
      <c r="H22" s="37"/>
      <c r="I22" s="37"/>
      <c r="J22" s="38"/>
      <c r="K22" s="39"/>
    </row>
    <row r="23" spans="1:12" ht="17.25" thickBot="1" x14ac:dyDescent="0.35">
      <c r="A23" s="56"/>
      <c r="B23" s="56"/>
      <c r="C23" s="56"/>
      <c r="D23" s="57"/>
      <c r="E23" s="58"/>
      <c r="F23" s="58"/>
      <c r="G23" s="58"/>
      <c r="H23" s="58"/>
      <c r="I23" s="58"/>
      <c r="J23" s="59"/>
      <c r="K23" s="59"/>
    </row>
    <row r="24" spans="1:12" s="60" customFormat="1" ht="21" customHeight="1" x14ac:dyDescent="0.25">
      <c r="A24" s="206" t="s">
        <v>71</v>
      </c>
      <c r="B24" s="216"/>
      <c r="C24" s="216"/>
      <c r="D24" s="216"/>
      <c r="E24" s="216"/>
      <c r="F24" s="216"/>
      <c r="G24" s="216"/>
      <c r="H24" s="216"/>
      <c r="I24" s="216"/>
      <c r="J24" s="217"/>
      <c r="K24" s="40"/>
      <c r="L24" s="41"/>
    </row>
    <row r="25" spans="1:12" ht="58.15" customHeight="1" thickBot="1" x14ac:dyDescent="0.35">
      <c r="A25" s="100" t="s">
        <v>26</v>
      </c>
      <c r="B25" s="91" t="s">
        <v>2</v>
      </c>
      <c r="C25" s="91" t="s">
        <v>3</v>
      </c>
      <c r="D25" s="91" t="s">
        <v>27</v>
      </c>
      <c r="E25" s="91" t="s">
        <v>28</v>
      </c>
      <c r="F25" s="91" t="s">
        <v>114</v>
      </c>
      <c r="G25" s="91" t="s">
        <v>37</v>
      </c>
      <c r="H25" s="91" t="s">
        <v>38</v>
      </c>
      <c r="I25" s="91" t="s">
        <v>13</v>
      </c>
      <c r="J25" s="92" t="s">
        <v>29</v>
      </c>
      <c r="K25" s="40"/>
    </row>
    <row r="26" spans="1:12" ht="18" x14ac:dyDescent="0.3">
      <c r="A26" s="103" t="s">
        <v>87</v>
      </c>
      <c r="B26" s="93" t="s">
        <v>40</v>
      </c>
      <c r="C26" s="93" t="s">
        <v>94</v>
      </c>
      <c r="D26" s="94" t="s">
        <v>41</v>
      </c>
      <c r="E26" s="95">
        <v>0</v>
      </c>
      <c r="F26" s="95">
        <v>0</v>
      </c>
      <c r="G26" s="133">
        <f t="shared" ref="G26:G32" si="0">ROUND(E26*F26,2)</f>
        <v>0</v>
      </c>
      <c r="H26" s="96">
        <f>ROUND(E26*F26,2)</f>
        <v>0</v>
      </c>
      <c r="I26" s="115"/>
      <c r="J26" s="116"/>
      <c r="K26" s="40"/>
      <c r="L26" s="64"/>
    </row>
    <row r="27" spans="1:12" ht="33" x14ac:dyDescent="0.3">
      <c r="A27" s="104" t="s">
        <v>88</v>
      </c>
      <c r="B27" s="61" t="s">
        <v>42</v>
      </c>
      <c r="C27" s="61" t="s">
        <v>94</v>
      </c>
      <c r="D27" s="62" t="s">
        <v>43</v>
      </c>
      <c r="E27" s="34">
        <v>0</v>
      </c>
      <c r="F27" s="34">
        <v>0</v>
      </c>
      <c r="G27" s="63">
        <f t="shared" si="0"/>
        <v>0</v>
      </c>
      <c r="H27" s="63">
        <f>ROUND(E27*F27,2)</f>
        <v>0</v>
      </c>
      <c r="I27" s="117"/>
      <c r="J27" s="118"/>
      <c r="K27" s="40"/>
      <c r="L27" s="64"/>
    </row>
    <row r="28" spans="1:12" ht="18" x14ac:dyDescent="0.3">
      <c r="A28" s="104" t="s">
        <v>89</v>
      </c>
      <c r="B28" s="61" t="s">
        <v>44</v>
      </c>
      <c r="C28" s="61" t="s">
        <v>95</v>
      </c>
      <c r="D28" s="62" t="s">
        <v>43</v>
      </c>
      <c r="E28" s="34">
        <v>0</v>
      </c>
      <c r="F28" s="65">
        <v>0</v>
      </c>
      <c r="G28" s="63">
        <f t="shared" si="0"/>
        <v>0</v>
      </c>
      <c r="H28" s="63">
        <f>(ROUND(E28*F28,2))*1.2</f>
        <v>0</v>
      </c>
      <c r="I28" s="119"/>
      <c r="J28" s="118"/>
      <c r="K28" s="40"/>
      <c r="L28" s="64"/>
    </row>
    <row r="29" spans="1:12" ht="18" x14ac:dyDescent="0.3">
      <c r="A29" s="104" t="s">
        <v>90</v>
      </c>
      <c r="B29" s="61" t="s">
        <v>45</v>
      </c>
      <c r="C29" s="61" t="s">
        <v>96</v>
      </c>
      <c r="D29" s="62" t="s">
        <v>46</v>
      </c>
      <c r="E29" s="34">
        <v>0</v>
      </c>
      <c r="F29" s="65">
        <v>0</v>
      </c>
      <c r="G29" s="63">
        <f t="shared" si="0"/>
        <v>0</v>
      </c>
      <c r="H29" s="63">
        <f>(ROUND(E29*F29,2))*1.2</f>
        <v>0</v>
      </c>
      <c r="I29" s="119"/>
      <c r="J29" s="118"/>
      <c r="K29" s="40"/>
    </row>
    <row r="30" spans="1:12" ht="18" x14ac:dyDescent="0.3">
      <c r="A30" s="104" t="s">
        <v>91</v>
      </c>
      <c r="B30" s="61" t="s">
        <v>69</v>
      </c>
      <c r="C30" s="61" t="s">
        <v>95</v>
      </c>
      <c r="D30" s="62" t="s">
        <v>46</v>
      </c>
      <c r="E30" s="34">
        <v>0</v>
      </c>
      <c r="F30" s="65">
        <v>0</v>
      </c>
      <c r="G30" s="63">
        <f t="shared" si="0"/>
        <v>0</v>
      </c>
      <c r="H30" s="63">
        <f>(ROUND(E30*F30,2))*1.2</f>
        <v>0</v>
      </c>
      <c r="I30" s="120"/>
      <c r="J30" s="121"/>
      <c r="K30" s="40"/>
    </row>
    <row r="31" spans="1:12" ht="18" x14ac:dyDescent="0.3">
      <c r="A31" s="104" t="s">
        <v>92</v>
      </c>
      <c r="B31" s="61" t="s">
        <v>50</v>
      </c>
      <c r="C31" s="61" t="s">
        <v>95</v>
      </c>
      <c r="D31" s="62" t="s">
        <v>46</v>
      </c>
      <c r="E31" s="34">
        <v>0</v>
      </c>
      <c r="F31" s="65">
        <v>0</v>
      </c>
      <c r="G31" s="63">
        <f t="shared" si="0"/>
        <v>0</v>
      </c>
      <c r="H31" s="63">
        <f>(ROUND(E31*F31,2))*1.2</f>
        <v>0</v>
      </c>
      <c r="I31" s="120"/>
      <c r="J31" s="121"/>
      <c r="K31" s="40"/>
    </row>
    <row r="32" spans="1:12" ht="18.75" thickBot="1" x14ac:dyDescent="0.35">
      <c r="A32" s="140" t="s">
        <v>93</v>
      </c>
      <c r="B32" s="141" t="s">
        <v>47</v>
      </c>
      <c r="C32" s="141" t="s">
        <v>96</v>
      </c>
      <c r="D32" s="142" t="s">
        <v>46</v>
      </c>
      <c r="E32" s="54">
        <v>0</v>
      </c>
      <c r="F32" s="143">
        <v>0</v>
      </c>
      <c r="G32" s="144">
        <f t="shared" si="0"/>
        <v>0</v>
      </c>
      <c r="H32" s="145">
        <f>(ROUND(E32*F32,2))*1.2</f>
        <v>0</v>
      </c>
      <c r="I32" s="122"/>
      <c r="J32" s="123"/>
      <c r="K32" s="40"/>
    </row>
    <row r="33" spans="1:12" ht="20.45" customHeight="1" thickBot="1" x14ac:dyDescent="0.35">
      <c r="A33" s="197" t="s">
        <v>48</v>
      </c>
      <c r="B33" s="198"/>
      <c r="C33" s="198"/>
      <c r="D33" s="198"/>
      <c r="E33" s="198"/>
      <c r="F33" s="199"/>
      <c r="G33" s="146">
        <f>SUM(G26:G32)</f>
        <v>0</v>
      </c>
      <c r="H33" s="146">
        <f>SUM(H26:H32)</f>
        <v>0</v>
      </c>
      <c r="J33" s="40"/>
      <c r="K33" s="40"/>
    </row>
    <row r="34" spans="1:12" ht="20.45" customHeight="1" thickBot="1" x14ac:dyDescent="0.35">
      <c r="A34" s="200" t="s">
        <v>98</v>
      </c>
      <c r="B34" s="201"/>
      <c r="C34" s="201"/>
      <c r="D34" s="201"/>
      <c r="E34" s="201"/>
      <c r="F34" s="202"/>
      <c r="G34" s="124">
        <f>G20+G33</f>
        <v>0</v>
      </c>
      <c r="H34" s="124">
        <f>H20+H33</f>
        <v>0</v>
      </c>
      <c r="J34" s="40"/>
      <c r="K34" s="43"/>
    </row>
    <row r="35" spans="1:12" x14ac:dyDescent="0.3">
      <c r="J35" s="66"/>
      <c r="K35" s="45"/>
    </row>
    <row r="36" spans="1:12" x14ac:dyDescent="0.3">
      <c r="A36" s="25" t="s">
        <v>49</v>
      </c>
      <c r="J36" s="88"/>
    </row>
    <row r="38" spans="1:12" ht="21" customHeight="1" x14ac:dyDescent="0.3">
      <c r="A38" s="218" t="s">
        <v>107</v>
      </c>
      <c r="B38" s="218"/>
      <c r="C38" s="218"/>
      <c r="D38" s="218"/>
      <c r="E38" s="46"/>
      <c r="F38" s="46"/>
      <c r="G38" s="46"/>
      <c r="H38" s="46"/>
      <c r="I38" s="46"/>
      <c r="J38" s="46"/>
      <c r="K38" s="46"/>
    </row>
    <row r="39" spans="1:12" ht="17.25" customHeight="1" x14ac:dyDescent="0.3">
      <c r="A39" s="219" t="s">
        <v>30</v>
      </c>
      <c r="B39" s="220"/>
      <c r="C39" s="221" t="s">
        <v>108</v>
      </c>
      <c r="D39" s="222"/>
      <c r="E39" s="222"/>
      <c r="F39" s="222"/>
      <c r="G39" s="222"/>
      <c r="H39" s="222"/>
      <c r="I39" s="222"/>
      <c r="J39" s="222"/>
      <c r="K39" s="222"/>
    </row>
    <row r="40" spans="1:12" ht="31.5" customHeight="1" x14ac:dyDescent="0.3">
      <c r="A40" s="219" t="s">
        <v>2</v>
      </c>
      <c r="B40" s="220"/>
      <c r="C40" s="221" t="s">
        <v>31</v>
      </c>
      <c r="D40" s="222"/>
      <c r="E40" s="222"/>
      <c r="F40" s="222"/>
      <c r="G40" s="222"/>
      <c r="H40" s="222"/>
      <c r="I40" s="222"/>
      <c r="J40" s="222"/>
      <c r="K40" s="222"/>
    </row>
    <row r="41" spans="1:12" ht="95.45" customHeight="1" x14ac:dyDescent="0.3">
      <c r="A41" s="219" t="s">
        <v>20</v>
      </c>
      <c r="B41" s="220"/>
      <c r="C41" s="223" t="s">
        <v>110</v>
      </c>
      <c r="D41" s="224"/>
      <c r="E41" s="224"/>
      <c r="F41" s="224"/>
      <c r="G41" s="224"/>
      <c r="H41" s="224"/>
      <c r="I41" s="224"/>
      <c r="J41" s="224"/>
      <c r="K41" s="224"/>
    </row>
    <row r="42" spans="1:12" ht="68.45" customHeight="1" x14ac:dyDescent="0.3">
      <c r="A42" s="219" t="s">
        <v>27</v>
      </c>
      <c r="B42" s="220"/>
      <c r="C42" s="223" t="s">
        <v>111</v>
      </c>
      <c r="D42" s="224"/>
      <c r="E42" s="224"/>
      <c r="F42" s="224"/>
      <c r="G42" s="224"/>
      <c r="H42" s="224"/>
      <c r="I42" s="224"/>
      <c r="J42" s="224"/>
      <c r="K42" s="224"/>
      <c r="L42" s="67"/>
    </row>
    <row r="43" spans="1:12" x14ac:dyDescent="0.3">
      <c r="A43" s="225" t="s">
        <v>28</v>
      </c>
      <c r="B43" s="226"/>
      <c r="C43" s="227" t="s">
        <v>80</v>
      </c>
      <c r="D43" s="228"/>
      <c r="E43" s="228"/>
      <c r="F43" s="228"/>
      <c r="G43" s="228"/>
      <c r="H43" s="228"/>
      <c r="I43" s="228"/>
      <c r="J43" s="228"/>
      <c r="K43" s="228"/>
      <c r="L43" s="67"/>
    </row>
    <row r="44" spans="1:12" ht="67.150000000000006" customHeight="1" x14ac:dyDescent="0.3">
      <c r="A44" s="219" t="s">
        <v>113</v>
      </c>
      <c r="B44" s="220"/>
      <c r="C44" s="223" t="s">
        <v>112</v>
      </c>
      <c r="D44" s="224"/>
      <c r="E44" s="224"/>
      <c r="F44" s="224"/>
      <c r="G44" s="224"/>
      <c r="H44" s="224"/>
      <c r="I44" s="224"/>
      <c r="J44" s="224"/>
      <c r="K44" s="224"/>
    </row>
    <row r="45" spans="1:12" s="45" customFormat="1" ht="171" customHeight="1" x14ac:dyDescent="0.3">
      <c r="A45" s="231" t="s">
        <v>70</v>
      </c>
      <c r="B45" s="232"/>
      <c r="C45" s="223" t="s">
        <v>115</v>
      </c>
      <c r="D45" s="224"/>
      <c r="E45" s="224"/>
      <c r="F45" s="224"/>
      <c r="G45" s="224"/>
      <c r="H45" s="224"/>
      <c r="I45" s="224"/>
      <c r="J45" s="224"/>
      <c r="K45" s="224"/>
      <c r="L45" s="47"/>
    </row>
    <row r="46" spans="1:12" ht="82.15" customHeight="1" x14ac:dyDescent="0.3">
      <c r="A46" s="219" t="s">
        <v>21</v>
      </c>
      <c r="B46" s="220"/>
      <c r="C46" s="233" t="s">
        <v>116</v>
      </c>
      <c r="D46" s="234"/>
      <c r="E46" s="234"/>
      <c r="F46" s="234"/>
      <c r="G46" s="234"/>
      <c r="H46" s="234"/>
      <c r="I46" s="234"/>
      <c r="J46" s="234"/>
      <c r="K46" s="234"/>
    </row>
    <row r="47" spans="1:12" ht="328.15" customHeight="1" x14ac:dyDescent="0.3">
      <c r="A47" s="219" t="s">
        <v>29</v>
      </c>
      <c r="B47" s="220"/>
      <c r="C47" s="223" t="s">
        <v>117</v>
      </c>
      <c r="D47" s="224"/>
      <c r="E47" s="224"/>
      <c r="F47" s="224"/>
      <c r="G47" s="224"/>
      <c r="H47" s="224"/>
      <c r="I47" s="224"/>
      <c r="J47" s="224"/>
      <c r="K47" s="224"/>
    </row>
    <row r="48" spans="1:12" ht="75.75" customHeight="1" x14ac:dyDescent="0.3">
      <c r="A48" s="219" t="s">
        <v>23</v>
      </c>
      <c r="B48" s="220"/>
      <c r="C48" s="223" t="s">
        <v>109</v>
      </c>
      <c r="D48" s="224"/>
      <c r="E48" s="224"/>
      <c r="F48" s="224"/>
      <c r="G48" s="224"/>
      <c r="H48" s="224"/>
      <c r="I48" s="224"/>
      <c r="J48" s="224"/>
      <c r="K48" s="224"/>
    </row>
    <row r="49" spans="1:12" ht="49.15" customHeight="1" x14ac:dyDescent="0.3">
      <c r="A49" s="225" t="s">
        <v>118</v>
      </c>
      <c r="B49" s="226"/>
      <c r="C49" s="235" t="s">
        <v>81</v>
      </c>
      <c r="D49" s="236"/>
      <c r="E49" s="236"/>
      <c r="F49" s="236"/>
      <c r="G49" s="236"/>
      <c r="H49" s="236"/>
      <c r="I49" s="236"/>
      <c r="J49" s="236"/>
      <c r="K49" s="236"/>
    </row>
    <row r="50" spans="1:12" ht="142.5" customHeight="1" x14ac:dyDescent="0.3">
      <c r="A50" s="229" t="s">
        <v>119</v>
      </c>
      <c r="B50" s="230"/>
      <c r="C50" s="230"/>
      <c r="D50" s="230"/>
      <c r="E50" s="230"/>
      <c r="F50" s="230"/>
      <c r="G50" s="230"/>
      <c r="H50" s="230"/>
      <c r="I50" s="230"/>
      <c r="J50" s="230"/>
      <c r="K50" s="230"/>
    </row>
    <row r="51" spans="1:12" x14ac:dyDescent="0.3">
      <c r="A51" s="22"/>
      <c r="B51" s="22"/>
      <c r="C51" s="22"/>
      <c r="D51" s="23"/>
      <c r="E51" s="24"/>
      <c r="F51" s="24"/>
      <c r="G51" s="24"/>
      <c r="H51" s="24"/>
      <c r="I51" s="24"/>
      <c r="J51" s="24"/>
      <c r="K51" s="22"/>
    </row>
    <row r="52" spans="1:12" ht="15.75" hidden="1" customHeight="1" x14ac:dyDescent="0.3">
      <c r="A52" s="49"/>
      <c r="B52" s="49"/>
      <c r="C52" s="49"/>
      <c r="D52" s="49"/>
      <c r="E52" s="49"/>
      <c r="F52" s="49"/>
      <c r="G52" s="136"/>
      <c r="H52" s="22"/>
      <c r="I52" s="22"/>
      <c r="J52" s="49"/>
      <c r="K52" s="49"/>
    </row>
    <row r="53" spans="1:12" ht="15" hidden="1" customHeight="1" x14ac:dyDescent="0.3">
      <c r="A53" s="50"/>
      <c r="B53" s="125" t="s">
        <v>123</v>
      </c>
      <c r="C53" s="178"/>
      <c r="D53" s="179"/>
      <c r="E53" s="180"/>
      <c r="F53" s="180"/>
      <c r="G53" s="181"/>
      <c r="H53" s="182"/>
      <c r="I53" s="22"/>
      <c r="J53" s="51"/>
      <c r="K53" s="50"/>
    </row>
    <row r="54" spans="1:12" ht="15" hidden="1" customHeight="1" x14ac:dyDescent="0.3">
      <c r="A54" s="50"/>
      <c r="B54" s="125" t="s">
        <v>124</v>
      </c>
      <c r="C54" s="178"/>
      <c r="D54" s="179"/>
      <c r="E54" s="180"/>
      <c r="F54" s="180"/>
      <c r="G54" s="181"/>
      <c r="H54" s="182"/>
      <c r="I54" s="22"/>
      <c r="J54" s="51"/>
      <c r="K54" s="50"/>
    </row>
    <row r="55" spans="1:12" ht="15" hidden="1" customHeight="1" x14ac:dyDescent="0.3">
      <c r="A55" s="50"/>
      <c r="B55" s="125" t="s">
        <v>125</v>
      </c>
      <c r="C55" s="178"/>
      <c r="D55" s="179"/>
      <c r="E55" s="180"/>
      <c r="F55" s="180"/>
      <c r="G55" s="181"/>
      <c r="H55" s="182"/>
      <c r="I55" s="22"/>
      <c r="J55" s="51"/>
      <c r="K55" s="50"/>
    </row>
    <row r="56" spans="1:12" ht="15" hidden="1" customHeight="1" x14ac:dyDescent="0.3">
      <c r="A56" s="22"/>
      <c r="B56" s="125" t="s">
        <v>126</v>
      </c>
      <c r="C56" s="183"/>
      <c r="D56" s="184"/>
      <c r="E56" s="185"/>
      <c r="F56" s="185"/>
      <c r="G56" s="186"/>
      <c r="H56" s="182"/>
      <c r="I56" s="22"/>
      <c r="J56" s="24"/>
      <c r="K56" s="22"/>
    </row>
    <row r="57" spans="1:12" ht="15" hidden="1" customHeight="1" x14ac:dyDescent="0.3">
      <c r="A57" s="22"/>
      <c r="B57" s="128" t="s">
        <v>127</v>
      </c>
      <c r="C57" s="183"/>
      <c r="D57" s="184"/>
      <c r="E57" s="185"/>
      <c r="F57" s="185"/>
      <c r="G57" s="186"/>
      <c r="H57" s="182"/>
      <c r="I57" s="47"/>
      <c r="J57" s="24"/>
      <c r="K57" s="22"/>
      <c r="L57" s="25"/>
    </row>
    <row r="58" spans="1:12" ht="15" hidden="1" customHeight="1" x14ac:dyDescent="0.3">
      <c r="A58" s="22"/>
      <c r="B58" s="128" t="s">
        <v>128</v>
      </c>
      <c r="C58" s="183"/>
      <c r="D58" s="184"/>
      <c r="E58" s="185"/>
      <c r="F58" s="185"/>
      <c r="G58" s="186"/>
      <c r="H58" s="182"/>
      <c r="I58" s="47"/>
      <c r="J58" s="24"/>
      <c r="K58" s="22"/>
      <c r="L58" s="25"/>
    </row>
    <row r="59" spans="1:12" ht="15" hidden="1" customHeight="1" x14ac:dyDescent="0.3">
      <c r="A59" s="22"/>
      <c r="B59" s="128" t="s">
        <v>129</v>
      </c>
      <c r="C59" s="183"/>
      <c r="D59" s="184"/>
      <c r="E59" s="185"/>
      <c r="F59" s="185"/>
      <c r="G59" s="186"/>
      <c r="H59" s="182"/>
      <c r="I59" s="47"/>
      <c r="J59" s="24"/>
      <c r="K59" s="22"/>
      <c r="L59" s="25"/>
    </row>
    <row r="60" spans="1:12" ht="15" hidden="1" customHeight="1" x14ac:dyDescent="0.3">
      <c r="A60" s="22"/>
      <c r="B60" s="128" t="s">
        <v>130</v>
      </c>
      <c r="C60" s="183"/>
      <c r="D60" s="184"/>
      <c r="E60" s="185"/>
      <c r="F60" s="185"/>
      <c r="G60" s="186"/>
      <c r="H60" s="182"/>
      <c r="I60" s="47"/>
      <c r="J60" s="24"/>
      <c r="K60" s="22"/>
      <c r="L60" s="25"/>
    </row>
    <row r="61" spans="1:12" ht="15" hidden="1" customHeight="1" x14ac:dyDescent="0.3">
      <c r="A61" s="183"/>
      <c r="B61" s="128"/>
      <c r="C61" s="183"/>
      <c r="D61" s="184"/>
      <c r="E61" s="185"/>
      <c r="F61" s="185"/>
      <c r="G61" s="186"/>
      <c r="H61" s="182"/>
      <c r="I61" s="47"/>
      <c r="J61" s="24"/>
      <c r="K61" s="22"/>
      <c r="L61" s="25"/>
    </row>
    <row r="62" spans="1:12" ht="15" hidden="1" customHeight="1" x14ac:dyDescent="0.3">
      <c r="A62" s="189" t="s">
        <v>99</v>
      </c>
      <c r="B62" s="128" t="s">
        <v>122</v>
      </c>
      <c r="C62" s="183"/>
      <c r="D62" s="184"/>
      <c r="E62" s="185"/>
      <c r="F62" s="185"/>
      <c r="G62" s="186"/>
      <c r="H62" s="182"/>
      <c r="I62" s="126"/>
      <c r="J62" s="24"/>
      <c r="K62" s="22"/>
      <c r="L62" s="25"/>
    </row>
    <row r="63" spans="1:12" ht="15" hidden="1" customHeight="1" x14ac:dyDescent="0.3">
      <c r="A63" s="134"/>
      <c r="B63" s="187" t="s">
        <v>104</v>
      </c>
      <c r="C63" s="183"/>
      <c r="D63" s="184"/>
      <c r="E63" s="185"/>
      <c r="F63" s="185"/>
      <c r="G63" s="186"/>
      <c r="H63" s="182"/>
      <c r="I63" s="126"/>
      <c r="J63" s="24"/>
      <c r="K63" s="22"/>
      <c r="L63" s="25"/>
    </row>
    <row r="64" spans="1:12" ht="15" hidden="1" customHeight="1" x14ac:dyDescent="0.3">
      <c r="A64" s="135"/>
      <c r="B64" s="125" t="s">
        <v>105</v>
      </c>
      <c r="C64" s="183"/>
      <c r="D64" s="184"/>
      <c r="E64" s="185"/>
      <c r="F64" s="185"/>
      <c r="G64" s="186"/>
      <c r="H64" s="182"/>
      <c r="I64" s="126"/>
      <c r="J64" s="24"/>
      <c r="K64" s="22"/>
      <c r="L64" s="25"/>
    </row>
    <row r="65" spans="1:12" ht="15" hidden="1" customHeight="1" x14ac:dyDescent="0.3">
      <c r="A65" s="135"/>
      <c r="B65" s="128" t="s">
        <v>106</v>
      </c>
      <c r="C65" s="183"/>
      <c r="D65" s="184"/>
      <c r="E65" s="185"/>
      <c r="F65" s="185"/>
      <c r="G65" s="186"/>
      <c r="H65" s="182"/>
      <c r="I65" s="126"/>
      <c r="J65" s="24"/>
      <c r="K65" s="22"/>
      <c r="L65" s="25"/>
    </row>
    <row r="66" spans="1:12" ht="15" hidden="1" customHeight="1" x14ac:dyDescent="0.3">
      <c r="A66" s="135"/>
      <c r="B66" s="128" t="s">
        <v>131</v>
      </c>
      <c r="C66" s="183"/>
      <c r="D66" s="184"/>
      <c r="E66" s="185"/>
      <c r="F66" s="185"/>
      <c r="G66" s="186"/>
      <c r="H66" s="182"/>
      <c r="I66" s="127"/>
      <c r="J66" s="24"/>
      <c r="K66" s="22"/>
      <c r="L66" s="25"/>
    </row>
    <row r="67" spans="1:12" ht="15" hidden="1" customHeight="1" x14ac:dyDescent="0.3">
      <c r="A67" s="135"/>
      <c r="B67" s="128" t="s">
        <v>132</v>
      </c>
      <c r="C67" s="183"/>
      <c r="D67" s="184"/>
      <c r="E67" s="185"/>
      <c r="F67" s="185"/>
      <c r="G67" s="186"/>
      <c r="H67" s="182"/>
      <c r="I67" s="127"/>
      <c r="J67" s="24"/>
      <c r="K67" s="22"/>
      <c r="L67" s="25"/>
    </row>
    <row r="68" spans="1:12" ht="15" hidden="1" customHeight="1" x14ac:dyDescent="0.3">
      <c r="A68" s="135"/>
      <c r="B68" s="128" t="s">
        <v>133</v>
      </c>
      <c r="C68" s="183"/>
      <c r="D68" s="184"/>
      <c r="E68" s="185"/>
      <c r="F68" s="185"/>
      <c r="G68" s="186"/>
      <c r="H68" s="182"/>
      <c r="I68" s="127"/>
      <c r="J68" s="24"/>
      <c r="K68" s="22"/>
      <c r="L68" s="25"/>
    </row>
    <row r="69" spans="1:12" ht="15" hidden="1" customHeight="1" x14ac:dyDescent="0.3">
      <c r="A69" s="135"/>
      <c r="B69" s="128" t="s">
        <v>134</v>
      </c>
      <c r="C69" s="183"/>
      <c r="D69" s="184"/>
      <c r="E69" s="185"/>
      <c r="F69" s="185"/>
      <c r="G69" s="186"/>
      <c r="H69" s="182"/>
      <c r="I69" s="127"/>
      <c r="J69" s="24"/>
      <c r="K69" s="22"/>
      <c r="L69" s="25"/>
    </row>
    <row r="70" spans="1:12" ht="15" hidden="1" customHeight="1" x14ac:dyDescent="0.3">
      <c r="A70" s="135"/>
      <c r="B70" s="128" t="s">
        <v>135</v>
      </c>
      <c r="C70" s="183"/>
      <c r="D70" s="184"/>
      <c r="E70" s="185"/>
      <c r="F70" s="185"/>
      <c r="G70" s="186"/>
      <c r="H70" s="182"/>
      <c r="I70" s="126"/>
      <c r="J70" s="24"/>
      <c r="K70" s="22"/>
      <c r="L70" s="25"/>
    </row>
    <row r="71" spans="1:12" ht="15" hidden="1" customHeight="1" x14ac:dyDescent="0.3">
      <c r="A71" s="135"/>
      <c r="B71" s="128" t="s">
        <v>82</v>
      </c>
      <c r="C71" s="183"/>
      <c r="D71" s="184"/>
      <c r="E71" s="185"/>
      <c r="F71" s="185"/>
      <c r="G71" s="186"/>
      <c r="H71" s="182"/>
      <c r="I71" s="126"/>
      <c r="J71" s="24"/>
      <c r="K71" s="22"/>
      <c r="L71" s="25"/>
    </row>
    <row r="72" spans="1:12" ht="15" hidden="1" customHeight="1" x14ac:dyDescent="0.3">
      <c r="A72" s="135"/>
      <c r="B72" s="128"/>
      <c r="C72" s="183"/>
      <c r="D72" s="184"/>
      <c r="E72" s="185"/>
      <c r="F72" s="185"/>
      <c r="G72" s="186"/>
      <c r="H72" s="182"/>
      <c r="I72" s="127"/>
      <c r="J72" s="24"/>
      <c r="K72" s="22"/>
      <c r="L72" s="25"/>
    </row>
    <row r="73" spans="1:12" ht="15" hidden="1" customHeight="1" x14ac:dyDescent="0.3">
      <c r="A73" s="189" t="s">
        <v>100</v>
      </c>
      <c r="B73" s="188" t="s">
        <v>101</v>
      </c>
      <c r="C73" s="183"/>
      <c r="D73" s="184"/>
      <c r="E73" s="185"/>
      <c r="F73" s="185"/>
      <c r="G73" s="186"/>
      <c r="H73" s="182"/>
      <c r="I73" s="127"/>
      <c r="J73" s="24"/>
      <c r="K73" s="22"/>
      <c r="L73" s="25"/>
    </row>
    <row r="74" spans="1:12" ht="15" hidden="1" customHeight="1" x14ac:dyDescent="0.3">
      <c r="A74" s="22"/>
      <c r="B74" s="188" t="s">
        <v>102</v>
      </c>
      <c r="C74" s="183"/>
      <c r="D74" s="184"/>
      <c r="E74" s="185"/>
      <c r="F74" s="185"/>
      <c r="G74" s="186"/>
      <c r="H74" s="182"/>
      <c r="I74" s="127"/>
      <c r="J74" s="24"/>
      <c r="K74" s="22"/>
      <c r="L74" s="25"/>
    </row>
    <row r="75" spans="1:12" ht="15" hidden="1" customHeight="1" x14ac:dyDescent="0.3">
      <c r="A75" s="22"/>
      <c r="B75" s="125" t="s">
        <v>103</v>
      </c>
      <c r="C75" s="183"/>
      <c r="D75" s="184"/>
      <c r="E75" s="185"/>
      <c r="F75" s="185"/>
      <c r="G75" s="186"/>
      <c r="H75" s="182"/>
      <c r="I75" s="127"/>
      <c r="J75" s="24"/>
      <c r="K75" s="22"/>
      <c r="L75" s="25"/>
    </row>
    <row r="76" spans="1:12" ht="15" hidden="1" customHeight="1" x14ac:dyDescent="0.3">
      <c r="A76" s="22"/>
      <c r="B76" s="129"/>
      <c r="C76" s="183"/>
      <c r="D76" s="184"/>
      <c r="E76" s="185"/>
      <c r="F76" s="185"/>
      <c r="G76" s="186"/>
      <c r="H76" s="182"/>
      <c r="I76" s="127"/>
      <c r="J76" s="24"/>
      <c r="K76" s="22"/>
      <c r="L76" s="25"/>
    </row>
    <row r="77" spans="1:12" ht="15" hidden="1" customHeight="1" x14ac:dyDescent="0.3">
      <c r="A77" s="22"/>
      <c r="B77" s="129"/>
      <c r="C77" s="183"/>
      <c r="D77" s="184"/>
      <c r="E77" s="185"/>
      <c r="F77" s="185"/>
      <c r="G77" s="186"/>
      <c r="H77" s="182"/>
      <c r="I77" s="127"/>
      <c r="J77" s="24"/>
      <c r="K77" s="22"/>
      <c r="L77" s="25"/>
    </row>
    <row r="78" spans="1:12" ht="15" hidden="1" customHeight="1" x14ac:dyDescent="0.3">
      <c r="A78" s="22"/>
      <c r="B78" s="130" t="s">
        <v>79</v>
      </c>
      <c r="C78" s="22"/>
      <c r="D78" s="23"/>
      <c r="E78" s="24"/>
      <c r="F78" s="24"/>
      <c r="G78" s="139"/>
      <c r="H78" s="25"/>
      <c r="I78" s="48"/>
      <c r="J78" s="24"/>
      <c r="K78" s="22"/>
      <c r="L78" s="25"/>
    </row>
    <row r="79" spans="1:12" ht="15" hidden="1" customHeight="1" x14ac:dyDescent="0.3">
      <c r="A79" s="22"/>
      <c r="B79" s="22"/>
      <c r="C79" s="22"/>
      <c r="D79" s="23"/>
      <c r="E79" s="24"/>
      <c r="F79" s="24"/>
      <c r="G79" s="139"/>
      <c r="H79" s="68"/>
      <c r="I79" s="24"/>
      <c r="J79" s="24"/>
      <c r="K79" s="22"/>
      <c r="L79" s="25"/>
    </row>
    <row r="80" spans="1:12" ht="15" hidden="1" customHeight="1" x14ac:dyDescent="0.3">
      <c r="A80" s="22"/>
      <c r="B80" s="22"/>
      <c r="C80" s="22"/>
      <c r="D80" s="23"/>
      <c r="E80" s="24"/>
      <c r="F80" s="24"/>
      <c r="G80" s="139"/>
      <c r="H80" s="68"/>
      <c r="I80" s="69"/>
      <c r="J80" s="24"/>
      <c r="K80" s="22"/>
      <c r="L80" s="25"/>
    </row>
    <row r="81" spans="1:12" ht="15" hidden="1" customHeight="1" x14ac:dyDescent="0.3">
      <c r="A81" s="137"/>
      <c r="B81" s="137"/>
      <c r="C81" s="137"/>
      <c r="D81" s="138"/>
      <c r="E81" s="139"/>
      <c r="F81" s="139"/>
      <c r="G81" s="139"/>
      <c r="H81" s="68"/>
      <c r="I81" s="24"/>
      <c r="J81" s="24"/>
      <c r="K81" s="22"/>
      <c r="L81" s="25"/>
    </row>
    <row r="82" spans="1:12" ht="15" hidden="1" customHeight="1" x14ac:dyDescent="0.3">
      <c r="A82" s="22"/>
      <c r="B82" s="22"/>
      <c r="C82" s="22"/>
      <c r="D82" s="23"/>
      <c r="E82" s="24"/>
      <c r="F82" s="24"/>
      <c r="G82" s="24"/>
      <c r="H82" s="70"/>
      <c r="I82" s="48"/>
      <c r="J82" s="24"/>
      <c r="K82" s="22"/>
      <c r="L82" s="25"/>
    </row>
    <row r="83" spans="1:12" ht="15" hidden="1" customHeight="1" x14ac:dyDescent="0.3">
      <c r="A83" s="22"/>
      <c r="B83" s="22"/>
      <c r="C83" s="22"/>
      <c r="D83" s="23"/>
      <c r="E83" s="24"/>
      <c r="F83" s="24"/>
      <c r="G83" s="24"/>
      <c r="H83" s="48"/>
      <c r="I83" s="48"/>
      <c r="J83" s="24"/>
      <c r="K83" s="22"/>
      <c r="L83" s="25"/>
    </row>
    <row r="84" spans="1:12" ht="15" hidden="1" customHeight="1" x14ac:dyDescent="0.3">
      <c r="A84" s="22"/>
      <c r="B84" s="22"/>
      <c r="C84" s="22"/>
      <c r="D84" s="23"/>
      <c r="E84" s="24"/>
      <c r="F84" s="24"/>
      <c r="G84" s="24"/>
      <c r="H84" s="48"/>
      <c r="I84" s="48"/>
      <c r="J84" s="24"/>
      <c r="K84" s="22"/>
      <c r="L84" s="25"/>
    </row>
    <row r="85" spans="1:12" ht="15" hidden="1" customHeight="1" x14ac:dyDescent="0.3">
      <c r="A85" s="22"/>
      <c r="B85" s="22"/>
      <c r="C85" s="22"/>
      <c r="D85" s="23"/>
      <c r="E85" s="24"/>
      <c r="F85" s="24"/>
      <c r="G85" s="24"/>
      <c r="H85" s="48"/>
      <c r="I85" s="48"/>
      <c r="J85" s="24"/>
      <c r="K85" s="22"/>
      <c r="L85" s="25"/>
    </row>
    <row r="86" spans="1:12" ht="15" hidden="1" customHeight="1" x14ac:dyDescent="0.3">
      <c r="A86" s="22"/>
      <c r="B86" s="22"/>
      <c r="C86" s="22"/>
      <c r="D86" s="23"/>
      <c r="E86" s="24"/>
      <c r="F86" s="24"/>
      <c r="G86" s="24"/>
      <c r="H86" s="48"/>
      <c r="I86" s="48"/>
      <c r="J86" s="24"/>
      <c r="K86" s="22"/>
      <c r="L86" s="25"/>
    </row>
    <row r="87" spans="1:12" ht="15" hidden="1" customHeight="1" x14ac:dyDescent="0.3">
      <c r="A87" s="22"/>
      <c r="B87" s="22"/>
      <c r="C87" s="22"/>
      <c r="D87" s="23"/>
      <c r="E87" s="24"/>
      <c r="F87" s="24"/>
      <c r="G87" s="24"/>
      <c r="H87" s="48"/>
      <c r="I87" s="48"/>
      <c r="J87" s="24"/>
      <c r="K87" s="22"/>
      <c r="L87" s="25"/>
    </row>
    <row r="88" spans="1:12" ht="15" hidden="1" customHeight="1" x14ac:dyDescent="0.3">
      <c r="A88" s="22"/>
      <c r="B88" s="22"/>
      <c r="C88" s="22"/>
      <c r="D88" s="23"/>
      <c r="E88" s="24"/>
      <c r="F88" s="24"/>
      <c r="G88" s="24"/>
      <c r="H88" s="48"/>
      <c r="I88" s="48"/>
      <c r="J88" s="24"/>
      <c r="K88" s="22"/>
      <c r="L88" s="25"/>
    </row>
    <row r="89" spans="1:12" ht="15" hidden="1" customHeight="1" x14ac:dyDescent="0.3">
      <c r="A89" s="22"/>
      <c r="B89" s="22"/>
      <c r="C89" s="22"/>
      <c r="D89" s="23"/>
      <c r="E89" s="24"/>
      <c r="F89" s="24"/>
      <c r="G89" s="24"/>
      <c r="H89" s="48"/>
      <c r="I89" s="48"/>
      <c r="J89" s="24"/>
      <c r="K89" s="22"/>
      <c r="L89" s="25"/>
    </row>
    <row r="90" spans="1:12" ht="15" hidden="1" customHeight="1" x14ac:dyDescent="0.3">
      <c r="A90" s="22"/>
      <c r="B90" s="22"/>
      <c r="C90" s="22"/>
      <c r="D90" s="23"/>
      <c r="E90" s="24"/>
      <c r="F90" s="24"/>
      <c r="G90" s="24"/>
      <c r="H90" s="48"/>
      <c r="I90" s="48"/>
      <c r="J90" s="24"/>
      <c r="K90" s="22"/>
      <c r="L90" s="25"/>
    </row>
    <row r="91" spans="1:12" ht="15" hidden="1" customHeight="1" x14ac:dyDescent="0.3">
      <c r="A91" s="22"/>
      <c r="B91" s="22"/>
      <c r="C91" s="22"/>
      <c r="D91" s="23"/>
      <c r="E91" s="24"/>
      <c r="F91" s="24"/>
      <c r="G91" s="24"/>
      <c r="H91" s="48"/>
      <c r="I91" s="48"/>
      <c r="J91" s="24"/>
      <c r="K91" s="22"/>
      <c r="L91" s="25"/>
    </row>
    <row r="92" spans="1:12" ht="15" hidden="1" customHeight="1" x14ac:dyDescent="0.3">
      <c r="A92" s="22"/>
      <c r="B92" s="22"/>
      <c r="C92" s="22"/>
      <c r="D92" s="23"/>
      <c r="E92" s="24"/>
      <c r="F92" s="24"/>
      <c r="G92" s="24"/>
      <c r="H92" s="48"/>
      <c r="I92" s="48"/>
      <c r="J92" s="24"/>
      <c r="K92" s="22"/>
      <c r="L92" s="25"/>
    </row>
    <row r="93" spans="1:12" ht="15" hidden="1" customHeight="1" x14ac:dyDescent="0.3">
      <c r="A93" s="22"/>
      <c r="B93" s="22"/>
      <c r="C93" s="22"/>
      <c r="D93" s="23"/>
      <c r="E93" s="24"/>
      <c r="F93" s="24"/>
      <c r="G93" s="24"/>
      <c r="H93" s="48"/>
      <c r="I93" s="48"/>
      <c r="J93" s="24"/>
      <c r="K93" s="22"/>
      <c r="L93" s="25"/>
    </row>
    <row r="94" spans="1:12" ht="15" hidden="1" customHeight="1" x14ac:dyDescent="0.3">
      <c r="A94" s="22"/>
      <c r="B94" s="22"/>
      <c r="C94" s="22"/>
      <c r="D94" s="23"/>
      <c r="E94" s="24"/>
      <c r="F94" s="24"/>
      <c r="G94" s="24"/>
      <c r="H94" s="71"/>
      <c r="I94" s="48"/>
      <c r="J94" s="24"/>
      <c r="K94" s="22"/>
      <c r="L94" s="25"/>
    </row>
    <row r="95" spans="1:12" ht="15" hidden="1" customHeight="1" x14ac:dyDescent="0.3">
      <c r="A95" s="22"/>
      <c r="B95" s="22"/>
      <c r="C95" s="22"/>
      <c r="D95" s="23"/>
      <c r="E95" s="24"/>
      <c r="F95" s="24"/>
      <c r="G95" s="24"/>
      <c r="H95" s="24"/>
      <c r="I95" s="48"/>
      <c r="J95" s="24"/>
      <c r="K95" s="22"/>
      <c r="L95" s="25"/>
    </row>
    <row r="96" spans="1:12" ht="15" hidden="1" customHeight="1" x14ac:dyDescent="0.3">
      <c r="A96" s="22"/>
      <c r="B96" s="22"/>
      <c r="C96" s="22"/>
      <c r="D96" s="23"/>
      <c r="E96" s="24"/>
      <c r="F96" s="24"/>
      <c r="G96" s="24"/>
      <c r="H96" s="24"/>
      <c r="I96" s="48"/>
      <c r="J96" s="24"/>
      <c r="K96" s="22"/>
      <c r="L96" s="25"/>
    </row>
    <row r="97" spans="1:12" ht="15" hidden="1" customHeight="1" x14ac:dyDescent="0.3">
      <c r="A97" s="22"/>
      <c r="B97" s="22"/>
      <c r="C97" s="22"/>
      <c r="D97" s="23"/>
      <c r="E97" s="24"/>
      <c r="F97" s="24"/>
      <c r="G97" s="24"/>
      <c r="H97" s="24"/>
      <c r="I97" s="24"/>
      <c r="J97" s="24"/>
      <c r="K97" s="22"/>
      <c r="L97" s="25"/>
    </row>
    <row r="98" spans="1:12" ht="15" hidden="1" customHeight="1" x14ac:dyDescent="0.3">
      <c r="A98" s="22"/>
      <c r="B98" s="22"/>
      <c r="C98" s="22"/>
      <c r="D98" s="23"/>
      <c r="E98" s="24"/>
      <c r="F98" s="24"/>
      <c r="G98" s="24"/>
      <c r="H98" s="24"/>
      <c r="I98" s="24"/>
      <c r="J98" s="24"/>
      <c r="K98" s="22"/>
      <c r="L98" s="25"/>
    </row>
    <row r="99" spans="1:12" ht="16.5" hidden="1" customHeight="1" x14ac:dyDescent="0.3">
      <c r="A99" s="22"/>
      <c r="B99" s="22"/>
      <c r="C99" s="22"/>
      <c r="D99" s="23"/>
      <c r="E99" s="24"/>
      <c r="F99" s="24"/>
      <c r="G99" s="24"/>
      <c r="H99" s="24"/>
      <c r="I99" s="24"/>
      <c r="J99" s="24"/>
      <c r="K99" s="22"/>
      <c r="L99" s="25"/>
    </row>
    <row r="100" spans="1:12" ht="16.5" hidden="1" customHeight="1" x14ac:dyDescent="0.3">
      <c r="A100" s="22"/>
      <c r="B100" s="22"/>
      <c r="C100" s="22"/>
      <c r="D100" s="23"/>
      <c r="E100" s="24"/>
      <c r="F100" s="24"/>
      <c r="G100" s="24"/>
      <c r="H100" s="24"/>
      <c r="I100" s="24"/>
      <c r="J100" s="24"/>
      <c r="K100" s="22"/>
      <c r="L100" s="25"/>
    </row>
    <row r="101" spans="1:12" ht="16.5" hidden="1" customHeight="1" x14ac:dyDescent="0.3">
      <c r="A101" s="22"/>
      <c r="B101" s="22"/>
      <c r="C101" s="22"/>
      <c r="D101" s="23"/>
      <c r="E101" s="24"/>
      <c r="F101" s="24"/>
      <c r="G101" s="24"/>
      <c r="H101" s="24"/>
      <c r="I101" s="24"/>
      <c r="J101" s="24"/>
      <c r="K101" s="22"/>
      <c r="L101" s="25"/>
    </row>
    <row r="102" spans="1:12" ht="16.5" hidden="1" customHeight="1" x14ac:dyDescent="0.3">
      <c r="A102" s="22"/>
      <c r="B102" s="22"/>
      <c r="C102" s="22"/>
      <c r="D102" s="23"/>
      <c r="E102" s="24"/>
      <c r="F102" s="24"/>
      <c r="G102" s="24"/>
      <c r="H102" s="24"/>
      <c r="I102" s="24"/>
      <c r="J102" s="24"/>
      <c r="K102" s="22"/>
      <c r="L102" s="25"/>
    </row>
    <row r="103" spans="1:12" ht="16.5" hidden="1" customHeight="1" x14ac:dyDescent="0.3">
      <c r="A103" s="22"/>
      <c r="B103" s="22"/>
      <c r="C103" s="22"/>
      <c r="D103" s="23"/>
      <c r="E103" s="24"/>
      <c r="F103" s="24"/>
      <c r="G103" s="24"/>
      <c r="H103" s="24"/>
      <c r="I103" s="24"/>
      <c r="J103" s="24"/>
      <c r="K103" s="22"/>
      <c r="L103" s="25"/>
    </row>
    <row r="104" spans="1:12" ht="16.5" hidden="1" customHeight="1" x14ac:dyDescent="0.3">
      <c r="A104" s="22"/>
      <c r="B104" s="22"/>
      <c r="C104" s="22"/>
      <c r="D104" s="23"/>
      <c r="E104" s="24"/>
      <c r="F104" s="24"/>
      <c r="G104" s="24"/>
      <c r="H104" s="24"/>
      <c r="I104" s="24"/>
      <c r="J104" s="24"/>
      <c r="K104" s="22"/>
      <c r="L104" s="25"/>
    </row>
    <row r="105" spans="1:12" ht="16.5" hidden="1" customHeight="1" x14ac:dyDescent="0.3">
      <c r="A105" s="22"/>
      <c r="B105" s="22"/>
      <c r="C105" s="22"/>
      <c r="D105" s="23"/>
      <c r="E105" s="24"/>
      <c r="F105" s="24"/>
      <c r="G105" s="24"/>
      <c r="H105" s="24"/>
      <c r="I105" s="24"/>
      <c r="J105" s="24"/>
      <c r="K105" s="22"/>
      <c r="L105" s="25"/>
    </row>
    <row r="106" spans="1:12" ht="16.5" hidden="1" customHeight="1" x14ac:dyDescent="0.3">
      <c r="A106" s="22"/>
      <c r="B106" s="22"/>
      <c r="C106" s="22"/>
      <c r="D106" s="23"/>
      <c r="E106" s="24"/>
      <c r="F106" s="24"/>
      <c r="G106" s="24"/>
      <c r="H106" s="24"/>
      <c r="I106" s="24"/>
      <c r="J106" s="24"/>
      <c r="K106" s="22"/>
      <c r="L106" s="25"/>
    </row>
    <row r="107" spans="1:12" ht="16.5" hidden="1" customHeight="1" x14ac:dyDescent="0.3">
      <c r="A107" s="22"/>
      <c r="B107" s="22"/>
      <c r="C107" s="22"/>
      <c r="D107" s="23"/>
      <c r="E107" s="24"/>
      <c r="F107" s="24"/>
      <c r="G107" s="24"/>
      <c r="H107" s="24"/>
      <c r="I107" s="24"/>
      <c r="J107" s="24"/>
      <c r="K107" s="22"/>
      <c r="L107" s="25"/>
    </row>
    <row r="108" spans="1:12" ht="16.5" hidden="1" customHeight="1" x14ac:dyDescent="0.3">
      <c r="A108" s="22"/>
      <c r="B108" s="22"/>
      <c r="C108" s="22"/>
      <c r="D108" s="23"/>
      <c r="E108" s="24"/>
      <c r="F108" s="24"/>
      <c r="G108" s="24"/>
      <c r="H108" s="24"/>
      <c r="I108" s="24"/>
      <c r="J108" s="24"/>
      <c r="K108" s="22"/>
      <c r="L108" s="25"/>
    </row>
    <row r="109" spans="1:12" ht="16.5" hidden="1" customHeight="1" x14ac:dyDescent="0.3">
      <c r="A109" s="22"/>
      <c r="B109" s="22"/>
      <c r="C109" s="22"/>
      <c r="D109" s="23"/>
      <c r="E109" s="24"/>
      <c r="F109" s="24"/>
      <c r="G109" s="24"/>
      <c r="H109" s="24"/>
      <c r="I109" s="24"/>
      <c r="J109" s="24"/>
      <c r="K109" s="22"/>
      <c r="L109" s="25"/>
    </row>
    <row r="110" spans="1:12" x14ac:dyDescent="0.3">
      <c r="A110" s="22"/>
      <c r="B110" s="22"/>
      <c r="C110" s="22"/>
      <c r="D110" s="23"/>
      <c r="E110" s="24"/>
      <c r="F110" s="24"/>
      <c r="G110" s="24"/>
      <c r="H110" s="24"/>
      <c r="I110" s="24"/>
      <c r="J110" s="24"/>
      <c r="K110" s="22"/>
      <c r="L110" s="25"/>
    </row>
    <row r="111" spans="1:12" x14ac:dyDescent="0.3">
      <c r="A111" s="22"/>
      <c r="B111" s="22"/>
      <c r="C111" s="22"/>
      <c r="D111" s="23"/>
      <c r="E111" s="24"/>
      <c r="F111" s="24"/>
      <c r="G111" s="24"/>
      <c r="H111" s="24"/>
      <c r="I111" s="24"/>
      <c r="J111" s="24"/>
      <c r="K111" s="22"/>
      <c r="L111" s="25"/>
    </row>
    <row r="112" spans="1:12" x14ac:dyDescent="0.3">
      <c r="A112" s="22"/>
      <c r="B112" s="22"/>
      <c r="C112" s="22"/>
      <c r="D112" s="23"/>
      <c r="E112" s="24"/>
      <c r="F112" s="24"/>
      <c r="G112" s="24"/>
      <c r="H112" s="24"/>
      <c r="I112" s="24"/>
      <c r="J112" s="24"/>
      <c r="K112" s="22"/>
      <c r="L112" s="25"/>
    </row>
    <row r="113" spans="1:12" x14ac:dyDescent="0.3">
      <c r="A113" s="22"/>
      <c r="B113" s="22"/>
      <c r="C113" s="22"/>
      <c r="D113" s="23"/>
      <c r="E113" s="24"/>
      <c r="F113" s="24"/>
      <c r="G113" s="24"/>
      <c r="H113" s="24"/>
      <c r="I113" s="24"/>
      <c r="J113" s="24"/>
      <c r="K113" s="22"/>
      <c r="L113" s="25"/>
    </row>
    <row r="114" spans="1:12" x14ac:dyDescent="0.3">
      <c r="A114" s="22"/>
      <c r="B114" s="22"/>
      <c r="C114" s="22"/>
      <c r="D114" s="23"/>
      <c r="E114" s="24"/>
      <c r="F114" s="24"/>
      <c r="G114" s="24"/>
      <c r="H114" s="24"/>
      <c r="I114" s="24"/>
      <c r="J114" s="24"/>
      <c r="K114" s="22"/>
      <c r="L114" s="25"/>
    </row>
    <row r="115" spans="1:12" x14ac:dyDescent="0.3">
      <c r="A115" s="22"/>
      <c r="B115" s="22"/>
      <c r="C115" s="22"/>
      <c r="D115" s="23"/>
      <c r="E115" s="24"/>
      <c r="F115" s="24"/>
      <c r="G115" s="24"/>
      <c r="H115" s="24"/>
      <c r="I115" s="24"/>
      <c r="J115" s="24"/>
      <c r="K115" s="22"/>
      <c r="L115" s="25"/>
    </row>
    <row r="116" spans="1:12" x14ac:dyDescent="0.3">
      <c r="A116" s="22"/>
      <c r="B116" s="22"/>
      <c r="C116" s="22"/>
      <c r="D116" s="23"/>
      <c r="E116" s="24"/>
      <c r="F116" s="24"/>
      <c r="G116" s="24"/>
      <c r="H116" s="24"/>
      <c r="I116" s="24"/>
      <c r="J116" s="24"/>
      <c r="K116" s="22"/>
      <c r="L116" s="25"/>
    </row>
    <row r="117" spans="1:12" x14ac:dyDescent="0.3">
      <c r="A117" s="22"/>
      <c r="B117" s="22"/>
      <c r="C117" s="22"/>
      <c r="D117" s="23"/>
      <c r="E117" s="24"/>
      <c r="F117" s="24"/>
      <c r="G117" s="24"/>
      <c r="H117" s="24"/>
      <c r="I117" s="24"/>
      <c r="J117" s="24"/>
      <c r="K117" s="22"/>
      <c r="L117" s="25"/>
    </row>
    <row r="118" spans="1:12" x14ac:dyDescent="0.3">
      <c r="A118" s="22"/>
      <c r="B118" s="22"/>
      <c r="C118" s="22"/>
      <c r="D118" s="23"/>
      <c r="E118" s="24"/>
      <c r="F118" s="24"/>
      <c r="G118" s="24"/>
      <c r="H118" s="24"/>
      <c r="I118" s="24"/>
      <c r="J118" s="24"/>
      <c r="K118" s="22"/>
      <c r="L118" s="25"/>
    </row>
    <row r="119" spans="1:12" x14ac:dyDescent="0.3">
      <c r="A119" s="22"/>
      <c r="B119" s="22"/>
      <c r="C119" s="22"/>
      <c r="D119" s="23"/>
      <c r="E119" s="24"/>
      <c r="F119" s="24"/>
      <c r="G119" s="24"/>
      <c r="H119" s="24"/>
      <c r="I119" s="24"/>
      <c r="J119" s="24"/>
      <c r="K119" s="22"/>
      <c r="L119" s="25"/>
    </row>
    <row r="120" spans="1:12" x14ac:dyDescent="0.3">
      <c r="A120" s="22"/>
      <c r="B120" s="22"/>
      <c r="C120" s="22"/>
      <c r="D120" s="23"/>
      <c r="E120" s="24"/>
      <c r="F120" s="24"/>
      <c r="G120" s="24"/>
      <c r="H120" s="24"/>
      <c r="I120" s="24"/>
      <c r="J120" s="24"/>
      <c r="K120" s="22"/>
      <c r="L120" s="25"/>
    </row>
    <row r="121" spans="1:12" x14ac:dyDescent="0.3">
      <c r="A121" s="22"/>
      <c r="B121" s="22"/>
      <c r="C121" s="22"/>
      <c r="D121" s="23"/>
      <c r="E121" s="24"/>
      <c r="F121" s="24"/>
      <c r="G121" s="24"/>
      <c r="H121" s="24"/>
      <c r="I121" s="24"/>
      <c r="J121" s="24"/>
      <c r="K121" s="22"/>
      <c r="L121" s="25"/>
    </row>
    <row r="122" spans="1:12" x14ac:dyDescent="0.3">
      <c r="A122" s="22"/>
      <c r="B122" s="22"/>
      <c r="C122" s="22"/>
      <c r="D122" s="23"/>
      <c r="E122" s="24"/>
      <c r="F122" s="24"/>
      <c r="G122" s="24"/>
      <c r="I122" s="24"/>
      <c r="J122" s="24"/>
      <c r="K122" s="22"/>
      <c r="L122" s="25"/>
    </row>
    <row r="123" spans="1:12" x14ac:dyDescent="0.3">
      <c r="A123" s="22"/>
      <c r="B123" s="22"/>
      <c r="C123" s="22"/>
      <c r="D123" s="23"/>
      <c r="E123" s="24"/>
      <c r="F123" s="24"/>
      <c r="G123" s="24"/>
      <c r="I123" s="24"/>
      <c r="J123" s="24"/>
      <c r="K123" s="22"/>
      <c r="L123" s="25"/>
    </row>
    <row r="124" spans="1:12" x14ac:dyDescent="0.3">
      <c r="A124" s="22"/>
      <c r="B124" s="22"/>
      <c r="C124" s="22"/>
      <c r="D124" s="23"/>
      <c r="E124" s="24"/>
      <c r="F124" s="24"/>
      <c r="G124" s="24"/>
      <c r="I124" s="24"/>
      <c r="J124" s="24"/>
      <c r="K124" s="22"/>
      <c r="L124" s="25"/>
    </row>
  </sheetData>
  <sheetProtection formatCells="0" formatColumns="0" formatRows="0" insertRows="0" selectLockedCells="1" autoFilter="0" pivotTables="0"/>
  <protectedRanges>
    <protectedRange sqref="J15:J19" name="Rozsah4_1"/>
    <protectedRange sqref="B15:C19" name="Rozsah3_1"/>
    <protectedRange sqref="E15:H19" name="Rozsah2_1"/>
    <protectedRange sqref="I15:I19" name="Rozsah2_1_1"/>
  </protectedRanges>
  <dataConsolidate/>
  <mergeCells count="35">
    <mergeCell ref="A48:B48"/>
    <mergeCell ref="C48:K48"/>
    <mergeCell ref="A50:K50"/>
    <mergeCell ref="A45:B45"/>
    <mergeCell ref="C45:K45"/>
    <mergeCell ref="A46:B46"/>
    <mergeCell ref="C46:K46"/>
    <mergeCell ref="A47:B47"/>
    <mergeCell ref="C47:K47"/>
    <mergeCell ref="A49:B49"/>
    <mergeCell ref="C49:K49"/>
    <mergeCell ref="A41:B41"/>
    <mergeCell ref="C41:K41"/>
    <mergeCell ref="A42:B42"/>
    <mergeCell ref="C42:K42"/>
    <mergeCell ref="A44:B44"/>
    <mergeCell ref="C44:K44"/>
    <mergeCell ref="A43:B43"/>
    <mergeCell ref="C43:K43"/>
    <mergeCell ref="A38:D38"/>
    <mergeCell ref="A39:B39"/>
    <mergeCell ref="C39:K39"/>
    <mergeCell ref="A40:B40"/>
    <mergeCell ref="C40:K40"/>
    <mergeCell ref="A33:F33"/>
    <mergeCell ref="A34:F34"/>
    <mergeCell ref="A20:F20"/>
    <mergeCell ref="A13:B13"/>
    <mergeCell ref="A2:K2"/>
    <mergeCell ref="A7:K7"/>
    <mergeCell ref="C10:K10"/>
    <mergeCell ref="C11:K11"/>
    <mergeCell ref="C13:K13"/>
    <mergeCell ref="I20:J20"/>
    <mergeCell ref="A24:J24"/>
  </mergeCells>
  <dataValidations count="16">
    <dataValidation allowBlank="1" showInputMessage="1" showErrorMessage="1" prompt="Zdôvodnite nevyhnutnosť tohto výdavku pre realizáciu hlavnej aktivity projektu." sqref="K15:K19"/>
    <dataValidation allowBlank="1" showErrorMessage="1" prompt="Je potrebné vybrať relevantnú hlavnú aktivitu." sqref="A13"/>
    <dataValidation allowBlank="1" showInputMessage="1" showErrorMessage="1" prompt="Popíšte výdavok z hľadiska jeho predmetu, resp. rozsahu. Ak výdavok pozostáva z viacerých položiek, je potrebné ich bližšie špecifikovať." sqref="J26:J32 J15:J19"/>
    <dataValidation allowBlank="1" showInputMessage="1" showErrorMessage="1" prompt="Povinný nástroj pre IKV len pri projektoch, na ktoré sa nevzťahuje povinnosť osadenia dočasného (veľkoplošného) pútača a vyvesenia stálej tabule (t. j. pri projektoch neinvestičného charakteru, resp. pri projektoch s celkovou výškou NFP pod 500 000 EUR)." sqref="B29"/>
    <dataValidation allowBlank="1" showInputMessage="1" showErrorMessage="1" prompt="Nepovinný, avšak odporúčaný nástroj pre informovanie, komunikáciu a viditeľnosť. Ide o inzerciu v regionálnej (nie celoštátnej/celoplošnej) tlači, zverejnenú v printovej (nie elektronickej) podobe." sqref="B32"/>
    <dataValidation allowBlank="1" showInputMessage="1" showErrorMessage="1" prompt="Rešpektujte stanovený finančný a percentuálny limit uvedený v Príručke k oprávnenosti výdavkov." sqref="F26:F32"/>
    <dataValidation allowBlank="1" showInputMessage="1" showErrorMessage="1" prompt="Povinný nástroj pre informovanie, komunikáciu a viditeľnosť pri projektoch slúžiacich na financovanie infraštruktúry alebo stavebných činností a zároveň celkovej výške NFP nad 500 000 EUR." sqref="B30"/>
    <dataValidation allowBlank="1" showInputMessage="1" showErrorMessage="1" prompt="Povinný nástroj pre informovanie, komunikáciu a viditeľnosť pri projektoch spočívajúcich v zakúpení fyzického objektu alebo vo financovaní infraštruktúry alebo stavebných činností a zároveň celkovej výške NFP nad 500 000 EUR." sqref="B31"/>
    <dataValidation type="list" allowBlank="1" showInputMessage="1" showErrorMessage="1" prompt="Z roletového menu vyberte príslušnú hlavnú aktivitu. Nie je možné kombinovať viacero hlavných aktivít projektu." sqref="C13:K13">
      <formula1>$B$78</formula1>
    </dataValidation>
    <dataValidation type="list" allowBlank="1" showInputMessage="1" showErrorMessage="1" prompt="Z roletového menu vyberte príslušnú skupinu oprávnených výdavkov v súlade s prílohou č. 4 výzvy - Osobitné podmienky oprávnenosti výdavkov._x000a_" sqref="C15:C19">
      <formula1>$B$53:$B$60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I28:I32">
      <formula1>$B$75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I26">
      <formula1>$B$73</formula1>
    </dataValidation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I27">
      <formula1>$B$74</formula1>
    </dataValidation>
    <dataValidation allowBlank="1" showInputMessage="1" showErrorMessage="1" prompt="V prípade potreby doplňte ďalšie typy oprávnených výdavkov." sqref="B19"/>
    <dataValidation allowBlank="1" showInputMessage="1" showErrorMessage="1" prompt="Kombinácia externého a interného riadenia projektu nie je, v rámci jedného a toho istého projektu, prípustná. Oprávnený je buď &quot;Projektový manažér - interný&quot; alebo &quot;Projektový manažér - externý&quot;." sqref="B28"/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I15:I19">
      <formula1>$B$62:$B$71</formula1>
    </dataValidation>
  </dataValidations>
  <pageMargins left="0.39370078740157483" right="0.39370078740157483" top="0.39370078740157483" bottom="0.39370078740157483" header="0.31496062992125984" footer="0.31496062992125984"/>
  <pageSetup paperSize="9" scale="57" fitToHeight="0" orientation="landscape" r:id="rId1"/>
  <rowBreaks count="2" manualBreakCount="2">
    <brk id="37" max="10" man="1"/>
    <brk id="50" max="10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173"/>
  <sheetViews>
    <sheetView tabSelected="1" zoomScale="74" zoomScaleNormal="74" zoomScaleSheetLayoutView="72" workbookViewId="0">
      <selection activeCell="F134" sqref="F134"/>
    </sheetView>
  </sheetViews>
  <sheetFormatPr defaultRowHeight="16.5" x14ac:dyDescent="0.3"/>
  <cols>
    <col min="1" max="1" width="35.85546875" style="70" bestFit="1" customWidth="1"/>
    <col min="2" max="2" width="7.7109375" style="70" customWidth="1"/>
    <col min="3" max="3" width="37.140625" style="70" customWidth="1"/>
    <col min="4" max="4" width="32.140625" style="70" customWidth="1"/>
    <col min="5" max="5" width="18.7109375" style="70" customWidth="1"/>
    <col min="6" max="6" width="20.5703125" style="70" customWidth="1"/>
    <col min="7" max="7" width="19.140625" style="70" customWidth="1"/>
    <col min="8" max="9" width="13.5703125" style="70" customWidth="1"/>
    <col min="10" max="10" width="19.7109375" style="70" customWidth="1"/>
    <col min="11" max="11" width="33.85546875" style="70" customWidth="1"/>
    <col min="12" max="12" width="14" style="70" bestFit="1" customWidth="1"/>
    <col min="13" max="13" width="9.140625" style="70"/>
    <col min="14" max="14" width="35.85546875" style="70" bestFit="1" customWidth="1"/>
    <col min="15" max="15" width="13.42578125" style="70" bestFit="1" customWidth="1"/>
    <col min="16" max="16" width="12.85546875" style="70" bestFit="1" customWidth="1"/>
    <col min="17" max="258" width="9.140625" style="70"/>
    <col min="259" max="259" width="35.85546875" style="70" bestFit="1" customWidth="1"/>
    <col min="260" max="260" width="7.7109375" style="70" customWidth="1"/>
    <col min="261" max="261" width="40.5703125" style="70" customWidth="1"/>
    <col min="262" max="262" width="32.140625" style="70" customWidth="1"/>
    <col min="263" max="263" width="18.7109375" style="70" customWidth="1"/>
    <col min="264" max="264" width="11.7109375" style="70" customWidth="1"/>
    <col min="265" max="265" width="23.28515625" style="70" customWidth="1"/>
    <col min="266" max="266" width="12.28515625" style="70" customWidth="1"/>
    <col min="267" max="267" width="42.140625" style="70" customWidth="1"/>
    <col min="268" max="268" width="14" style="70" bestFit="1" customWidth="1"/>
    <col min="269" max="269" width="9.140625" style="70"/>
    <col min="270" max="270" width="35.85546875" style="70" bestFit="1" customWidth="1"/>
    <col min="271" max="271" width="13.42578125" style="70" bestFit="1" customWidth="1"/>
    <col min="272" max="272" width="12.85546875" style="70" bestFit="1" customWidth="1"/>
    <col min="273" max="514" width="9.140625" style="70"/>
    <col min="515" max="515" width="35.85546875" style="70" bestFit="1" customWidth="1"/>
    <col min="516" max="516" width="7.7109375" style="70" customWidth="1"/>
    <col min="517" max="517" width="40.5703125" style="70" customWidth="1"/>
    <col min="518" max="518" width="32.140625" style="70" customWidth="1"/>
    <col min="519" max="519" width="18.7109375" style="70" customWidth="1"/>
    <col min="520" max="520" width="11.7109375" style="70" customWidth="1"/>
    <col min="521" max="521" width="23.28515625" style="70" customWidth="1"/>
    <col min="522" max="522" width="12.28515625" style="70" customWidth="1"/>
    <col min="523" max="523" width="42.140625" style="70" customWidth="1"/>
    <col min="524" max="524" width="14" style="70" bestFit="1" customWidth="1"/>
    <col min="525" max="525" width="9.140625" style="70"/>
    <col min="526" max="526" width="35.85546875" style="70" bestFit="1" customWidth="1"/>
    <col min="527" max="527" width="13.42578125" style="70" bestFit="1" customWidth="1"/>
    <col min="528" max="528" width="12.85546875" style="70" bestFit="1" customWidth="1"/>
    <col min="529" max="770" width="9.140625" style="70"/>
    <col min="771" max="771" width="35.85546875" style="70" bestFit="1" customWidth="1"/>
    <col min="772" max="772" width="7.7109375" style="70" customWidth="1"/>
    <col min="773" max="773" width="40.5703125" style="70" customWidth="1"/>
    <col min="774" max="774" width="32.140625" style="70" customWidth="1"/>
    <col min="775" max="775" width="18.7109375" style="70" customWidth="1"/>
    <col min="776" max="776" width="11.7109375" style="70" customWidth="1"/>
    <col min="777" max="777" width="23.28515625" style="70" customWidth="1"/>
    <col min="778" max="778" width="12.28515625" style="70" customWidth="1"/>
    <col min="779" max="779" width="42.140625" style="70" customWidth="1"/>
    <col min="780" max="780" width="14" style="70" bestFit="1" customWidth="1"/>
    <col min="781" max="781" width="9.140625" style="70"/>
    <col min="782" max="782" width="35.85546875" style="70" bestFit="1" customWidth="1"/>
    <col min="783" max="783" width="13.42578125" style="70" bestFit="1" customWidth="1"/>
    <col min="784" max="784" width="12.85546875" style="70" bestFit="1" customWidth="1"/>
    <col min="785" max="1026" width="9.140625" style="70"/>
    <col min="1027" max="1027" width="35.85546875" style="70" bestFit="1" customWidth="1"/>
    <col min="1028" max="1028" width="7.7109375" style="70" customWidth="1"/>
    <col min="1029" max="1029" width="40.5703125" style="70" customWidth="1"/>
    <col min="1030" max="1030" width="32.140625" style="70" customWidth="1"/>
    <col min="1031" max="1031" width="18.7109375" style="70" customWidth="1"/>
    <col min="1032" max="1032" width="11.7109375" style="70" customWidth="1"/>
    <col min="1033" max="1033" width="23.28515625" style="70" customWidth="1"/>
    <col min="1034" max="1034" width="12.28515625" style="70" customWidth="1"/>
    <col min="1035" max="1035" width="42.140625" style="70" customWidth="1"/>
    <col min="1036" max="1036" width="14" style="70" bestFit="1" customWidth="1"/>
    <col min="1037" max="1037" width="9.140625" style="70"/>
    <col min="1038" max="1038" width="35.85546875" style="70" bestFit="1" customWidth="1"/>
    <col min="1039" max="1039" width="13.42578125" style="70" bestFit="1" customWidth="1"/>
    <col min="1040" max="1040" width="12.85546875" style="70" bestFit="1" customWidth="1"/>
    <col min="1041" max="1282" width="9.140625" style="70"/>
    <col min="1283" max="1283" width="35.85546875" style="70" bestFit="1" customWidth="1"/>
    <col min="1284" max="1284" width="7.7109375" style="70" customWidth="1"/>
    <col min="1285" max="1285" width="40.5703125" style="70" customWidth="1"/>
    <col min="1286" max="1286" width="32.140625" style="70" customWidth="1"/>
    <col min="1287" max="1287" width="18.7109375" style="70" customWidth="1"/>
    <col min="1288" max="1288" width="11.7109375" style="70" customWidth="1"/>
    <col min="1289" max="1289" width="23.28515625" style="70" customWidth="1"/>
    <col min="1290" max="1290" width="12.28515625" style="70" customWidth="1"/>
    <col min="1291" max="1291" width="42.140625" style="70" customWidth="1"/>
    <col min="1292" max="1292" width="14" style="70" bestFit="1" customWidth="1"/>
    <col min="1293" max="1293" width="9.140625" style="70"/>
    <col min="1294" max="1294" width="35.85546875" style="70" bestFit="1" customWidth="1"/>
    <col min="1295" max="1295" width="13.42578125" style="70" bestFit="1" customWidth="1"/>
    <col min="1296" max="1296" width="12.85546875" style="70" bestFit="1" customWidth="1"/>
    <col min="1297" max="1538" width="9.140625" style="70"/>
    <col min="1539" max="1539" width="35.85546875" style="70" bestFit="1" customWidth="1"/>
    <col min="1540" max="1540" width="7.7109375" style="70" customWidth="1"/>
    <col min="1541" max="1541" width="40.5703125" style="70" customWidth="1"/>
    <col min="1542" max="1542" width="32.140625" style="70" customWidth="1"/>
    <col min="1543" max="1543" width="18.7109375" style="70" customWidth="1"/>
    <col min="1544" max="1544" width="11.7109375" style="70" customWidth="1"/>
    <col min="1545" max="1545" width="23.28515625" style="70" customWidth="1"/>
    <col min="1546" max="1546" width="12.28515625" style="70" customWidth="1"/>
    <col min="1547" max="1547" width="42.140625" style="70" customWidth="1"/>
    <col min="1548" max="1548" width="14" style="70" bestFit="1" customWidth="1"/>
    <col min="1549" max="1549" width="9.140625" style="70"/>
    <col min="1550" max="1550" width="35.85546875" style="70" bestFit="1" customWidth="1"/>
    <col min="1551" max="1551" width="13.42578125" style="70" bestFit="1" customWidth="1"/>
    <col min="1552" max="1552" width="12.85546875" style="70" bestFit="1" customWidth="1"/>
    <col min="1553" max="1794" width="9.140625" style="70"/>
    <col min="1795" max="1795" width="35.85546875" style="70" bestFit="1" customWidth="1"/>
    <col min="1796" max="1796" width="7.7109375" style="70" customWidth="1"/>
    <col min="1797" max="1797" width="40.5703125" style="70" customWidth="1"/>
    <col min="1798" max="1798" width="32.140625" style="70" customWidth="1"/>
    <col min="1799" max="1799" width="18.7109375" style="70" customWidth="1"/>
    <col min="1800" max="1800" width="11.7109375" style="70" customWidth="1"/>
    <col min="1801" max="1801" width="23.28515625" style="70" customWidth="1"/>
    <col min="1802" max="1802" width="12.28515625" style="70" customWidth="1"/>
    <col min="1803" max="1803" width="42.140625" style="70" customWidth="1"/>
    <col min="1804" max="1804" width="14" style="70" bestFit="1" customWidth="1"/>
    <col min="1805" max="1805" width="9.140625" style="70"/>
    <col min="1806" max="1806" width="35.85546875" style="70" bestFit="1" customWidth="1"/>
    <col min="1807" max="1807" width="13.42578125" style="70" bestFit="1" customWidth="1"/>
    <col min="1808" max="1808" width="12.85546875" style="70" bestFit="1" customWidth="1"/>
    <col min="1809" max="2050" width="9.140625" style="70"/>
    <col min="2051" max="2051" width="35.85546875" style="70" bestFit="1" customWidth="1"/>
    <col min="2052" max="2052" width="7.7109375" style="70" customWidth="1"/>
    <col min="2053" max="2053" width="40.5703125" style="70" customWidth="1"/>
    <col min="2054" max="2054" width="32.140625" style="70" customWidth="1"/>
    <col min="2055" max="2055" width="18.7109375" style="70" customWidth="1"/>
    <col min="2056" max="2056" width="11.7109375" style="70" customWidth="1"/>
    <col min="2057" max="2057" width="23.28515625" style="70" customWidth="1"/>
    <col min="2058" max="2058" width="12.28515625" style="70" customWidth="1"/>
    <col min="2059" max="2059" width="42.140625" style="70" customWidth="1"/>
    <col min="2060" max="2060" width="14" style="70" bestFit="1" customWidth="1"/>
    <col min="2061" max="2061" width="9.140625" style="70"/>
    <col min="2062" max="2062" width="35.85546875" style="70" bestFit="1" customWidth="1"/>
    <col min="2063" max="2063" width="13.42578125" style="70" bestFit="1" customWidth="1"/>
    <col min="2064" max="2064" width="12.85546875" style="70" bestFit="1" customWidth="1"/>
    <col min="2065" max="2306" width="9.140625" style="70"/>
    <col min="2307" max="2307" width="35.85546875" style="70" bestFit="1" customWidth="1"/>
    <col min="2308" max="2308" width="7.7109375" style="70" customWidth="1"/>
    <col min="2309" max="2309" width="40.5703125" style="70" customWidth="1"/>
    <col min="2310" max="2310" width="32.140625" style="70" customWidth="1"/>
    <col min="2311" max="2311" width="18.7109375" style="70" customWidth="1"/>
    <col min="2312" max="2312" width="11.7109375" style="70" customWidth="1"/>
    <col min="2313" max="2313" width="23.28515625" style="70" customWidth="1"/>
    <col min="2314" max="2314" width="12.28515625" style="70" customWidth="1"/>
    <col min="2315" max="2315" width="42.140625" style="70" customWidth="1"/>
    <col min="2316" max="2316" width="14" style="70" bestFit="1" customWidth="1"/>
    <col min="2317" max="2317" width="9.140625" style="70"/>
    <col min="2318" max="2318" width="35.85546875" style="70" bestFit="1" customWidth="1"/>
    <col min="2319" max="2319" width="13.42578125" style="70" bestFit="1" customWidth="1"/>
    <col min="2320" max="2320" width="12.85546875" style="70" bestFit="1" customWidth="1"/>
    <col min="2321" max="2562" width="9.140625" style="70"/>
    <col min="2563" max="2563" width="35.85546875" style="70" bestFit="1" customWidth="1"/>
    <col min="2564" max="2564" width="7.7109375" style="70" customWidth="1"/>
    <col min="2565" max="2565" width="40.5703125" style="70" customWidth="1"/>
    <col min="2566" max="2566" width="32.140625" style="70" customWidth="1"/>
    <col min="2567" max="2567" width="18.7109375" style="70" customWidth="1"/>
    <col min="2568" max="2568" width="11.7109375" style="70" customWidth="1"/>
    <col min="2569" max="2569" width="23.28515625" style="70" customWidth="1"/>
    <col min="2570" max="2570" width="12.28515625" style="70" customWidth="1"/>
    <col min="2571" max="2571" width="42.140625" style="70" customWidth="1"/>
    <col min="2572" max="2572" width="14" style="70" bestFit="1" customWidth="1"/>
    <col min="2573" max="2573" width="9.140625" style="70"/>
    <col min="2574" max="2574" width="35.85546875" style="70" bestFit="1" customWidth="1"/>
    <col min="2575" max="2575" width="13.42578125" style="70" bestFit="1" customWidth="1"/>
    <col min="2576" max="2576" width="12.85546875" style="70" bestFit="1" customWidth="1"/>
    <col min="2577" max="2818" width="9.140625" style="70"/>
    <col min="2819" max="2819" width="35.85546875" style="70" bestFit="1" customWidth="1"/>
    <col min="2820" max="2820" width="7.7109375" style="70" customWidth="1"/>
    <col min="2821" max="2821" width="40.5703125" style="70" customWidth="1"/>
    <col min="2822" max="2822" width="32.140625" style="70" customWidth="1"/>
    <col min="2823" max="2823" width="18.7109375" style="70" customWidth="1"/>
    <col min="2824" max="2824" width="11.7109375" style="70" customWidth="1"/>
    <col min="2825" max="2825" width="23.28515625" style="70" customWidth="1"/>
    <col min="2826" max="2826" width="12.28515625" style="70" customWidth="1"/>
    <col min="2827" max="2827" width="42.140625" style="70" customWidth="1"/>
    <col min="2828" max="2828" width="14" style="70" bestFit="1" customWidth="1"/>
    <col min="2829" max="2829" width="9.140625" style="70"/>
    <col min="2830" max="2830" width="35.85546875" style="70" bestFit="1" customWidth="1"/>
    <col min="2831" max="2831" width="13.42578125" style="70" bestFit="1" customWidth="1"/>
    <col min="2832" max="2832" width="12.85546875" style="70" bestFit="1" customWidth="1"/>
    <col min="2833" max="3074" width="9.140625" style="70"/>
    <col min="3075" max="3075" width="35.85546875" style="70" bestFit="1" customWidth="1"/>
    <col min="3076" max="3076" width="7.7109375" style="70" customWidth="1"/>
    <col min="3077" max="3077" width="40.5703125" style="70" customWidth="1"/>
    <col min="3078" max="3078" width="32.140625" style="70" customWidth="1"/>
    <col min="3079" max="3079" width="18.7109375" style="70" customWidth="1"/>
    <col min="3080" max="3080" width="11.7109375" style="70" customWidth="1"/>
    <col min="3081" max="3081" width="23.28515625" style="70" customWidth="1"/>
    <col min="3082" max="3082" width="12.28515625" style="70" customWidth="1"/>
    <col min="3083" max="3083" width="42.140625" style="70" customWidth="1"/>
    <col min="3084" max="3084" width="14" style="70" bestFit="1" customWidth="1"/>
    <col min="3085" max="3085" width="9.140625" style="70"/>
    <col min="3086" max="3086" width="35.85546875" style="70" bestFit="1" customWidth="1"/>
    <col min="3087" max="3087" width="13.42578125" style="70" bestFit="1" customWidth="1"/>
    <col min="3088" max="3088" width="12.85546875" style="70" bestFit="1" customWidth="1"/>
    <col min="3089" max="3330" width="9.140625" style="70"/>
    <col min="3331" max="3331" width="35.85546875" style="70" bestFit="1" customWidth="1"/>
    <col min="3332" max="3332" width="7.7109375" style="70" customWidth="1"/>
    <col min="3333" max="3333" width="40.5703125" style="70" customWidth="1"/>
    <col min="3334" max="3334" width="32.140625" style="70" customWidth="1"/>
    <col min="3335" max="3335" width="18.7109375" style="70" customWidth="1"/>
    <col min="3336" max="3336" width="11.7109375" style="70" customWidth="1"/>
    <col min="3337" max="3337" width="23.28515625" style="70" customWidth="1"/>
    <col min="3338" max="3338" width="12.28515625" style="70" customWidth="1"/>
    <col min="3339" max="3339" width="42.140625" style="70" customWidth="1"/>
    <col min="3340" max="3340" width="14" style="70" bestFit="1" customWidth="1"/>
    <col min="3341" max="3341" width="9.140625" style="70"/>
    <col min="3342" max="3342" width="35.85546875" style="70" bestFit="1" customWidth="1"/>
    <col min="3343" max="3343" width="13.42578125" style="70" bestFit="1" customWidth="1"/>
    <col min="3344" max="3344" width="12.85546875" style="70" bestFit="1" customWidth="1"/>
    <col min="3345" max="3586" width="9.140625" style="70"/>
    <col min="3587" max="3587" width="35.85546875" style="70" bestFit="1" customWidth="1"/>
    <col min="3588" max="3588" width="7.7109375" style="70" customWidth="1"/>
    <col min="3589" max="3589" width="40.5703125" style="70" customWidth="1"/>
    <col min="3590" max="3590" width="32.140625" style="70" customWidth="1"/>
    <col min="3591" max="3591" width="18.7109375" style="70" customWidth="1"/>
    <col min="3592" max="3592" width="11.7109375" style="70" customWidth="1"/>
    <col min="3593" max="3593" width="23.28515625" style="70" customWidth="1"/>
    <col min="3594" max="3594" width="12.28515625" style="70" customWidth="1"/>
    <col min="3595" max="3595" width="42.140625" style="70" customWidth="1"/>
    <col min="3596" max="3596" width="14" style="70" bestFit="1" customWidth="1"/>
    <col min="3597" max="3597" width="9.140625" style="70"/>
    <col min="3598" max="3598" width="35.85546875" style="70" bestFit="1" customWidth="1"/>
    <col min="3599" max="3599" width="13.42578125" style="70" bestFit="1" customWidth="1"/>
    <col min="3600" max="3600" width="12.85546875" style="70" bestFit="1" customWidth="1"/>
    <col min="3601" max="3842" width="9.140625" style="70"/>
    <col min="3843" max="3843" width="35.85546875" style="70" bestFit="1" customWidth="1"/>
    <col min="3844" max="3844" width="7.7109375" style="70" customWidth="1"/>
    <col min="3845" max="3845" width="40.5703125" style="70" customWidth="1"/>
    <col min="3846" max="3846" width="32.140625" style="70" customWidth="1"/>
    <col min="3847" max="3847" width="18.7109375" style="70" customWidth="1"/>
    <col min="3848" max="3848" width="11.7109375" style="70" customWidth="1"/>
    <col min="3849" max="3849" width="23.28515625" style="70" customWidth="1"/>
    <col min="3850" max="3850" width="12.28515625" style="70" customWidth="1"/>
    <col min="3851" max="3851" width="42.140625" style="70" customWidth="1"/>
    <col min="3852" max="3852" width="14" style="70" bestFit="1" customWidth="1"/>
    <col min="3853" max="3853" width="9.140625" style="70"/>
    <col min="3854" max="3854" width="35.85546875" style="70" bestFit="1" customWidth="1"/>
    <col min="3855" max="3855" width="13.42578125" style="70" bestFit="1" customWidth="1"/>
    <col min="3856" max="3856" width="12.85546875" style="70" bestFit="1" customWidth="1"/>
    <col min="3857" max="4098" width="9.140625" style="70"/>
    <col min="4099" max="4099" width="35.85546875" style="70" bestFit="1" customWidth="1"/>
    <col min="4100" max="4100" width="7.7109375" style="70" customWidth="1"/>
    <col min="4101" max="4101" width="40.5703125" style="70" customWidth="1"/>
    <col min="4102" max="4102" width="32.140625" style="70" customWidth="1"/>
    <col min="4103" max="4103" width="18.7109375" style="70" customWidth="1"/>
    <col min="4104" max="4104" width="11.7109375" style="70" customWidth="1"/>
    <col min="4105" max="4105" width="23.28515625" style="70" customWidth="1"/>
    <col min="4106" max="4106" width="12.28515625" style="70" customWidth="1"/>
    <col min="4107" max="4107" width="42.140625" style="70" customWidth="1"/>
    <col min="4108" max="4108" width="14" style="70" bestFit="1" customWidth="1"/>
    <col min="4109" max="4109" width="9.140625" style="70"/>
    <col min="4110" max="4110" width="35.85546875" style="70" bestFit="1" customWidth="1"/>
    <col min="4111" max="4111" width="13.42578125" style="70" bestFit="1" customWidth="1"/>
    <col min="4112" max="4112" width="12.85546875" style="70" bestFit="1" customWidth="1"/>
    <col min="4113" max="4354" width="9.140625" style="70"/>
    <col min="4355" max="4355" width="35.85546875" style="70" bestFit="1" customWidth="1"/>
    <col min="4356" max="4356" width="7.7109375" style="70" customWidth="1"/>
    <col min="4357" max="4357" width="40.5703125" style="70" customWidth="1"/>
    <col min="4358" max="4358" width="32.140625" style="70" customWidth="1"/>
    <col min="4359" max="4359" width="18.7109375" style="70" customWidth="1"/>
    <col min="4360" max="4360" width="11.7109375" style="70" customWidth="1"/>
    <col min="4361" max="4361" width="23.28515625" style="70" customWidth="1"/>
    <col min="4362" max="4362" width="12.28515625" style="70" customWidth="1"/>
    <col min="4363" max="4363" width="42.140625" style="70" customWidth="1"/>
    <col min="4364" max="4364" width="14" style="70" bestFit="1" customWidth="1"/>
    <col min="4365" max="4365" width="9.140625" style="70"/>
    <col min="4366" max="4366" width="35.85546875" style="70" bestFit="1" customWidth="1"/>
    <col min="4367" max="4367" width="13.42578125" style="70" bestFit="1" customWidth="1"/>
    <col min="4368" max="4368" width="12.85546875" style="70" bestFit="1" customWidth="1"/>
    <col min="4369" max="4610" width="9.140625" style="70"/>
    <col min="4611" max="4611" width="35.85546875" style="70" bestFit="1" customWidth="1"/>
    <col min="4612" max="4612" width="7.7109375" style="70" customWidth="1"/>
    <col min="4613" max="4613" width="40.5703125" style="70" customWidth="1"/>
    <col min="4614" max="4614" width="32.140625" style="70" customWidth="1"/>
    <col min="4615" max="4615" width="18.7109375" style="70" customWidth="1"/>
    <col min="4616" max="4616" width="11.7109375" style="70" customWidth="1"/>
    <col min="4617" max="4617" width="23.28515625" style="70" customWidth="1"/>
    <col min="4618" max="4618" width="12.28515625" style="70" customWidth="1"/>
    <col min="4619" max="4619" width="42.140625" style="70" customWidth="1"/>
    <col min="4620" max="4620" width="14" style="70" bestFit="1" customWidth="1"/>
    <col min="4621" max="4621" width="9.140625" style="70"/>
    <col min="4622" max="4622" width="35.85546875" style="70" bestFit="1" customWidth="1"/>
    <col min="4623" max="4623" width="13.42578125" style="70" bestFit="1" customWidth="1"/>
    <col min="4624" max="4624" width="12.85546875" style="70" bestFit="1" customWidth="1"/>
    <col min="4625" max="4866" width="9.140625" style="70"/>
    <col min="4867" max="4867" width="35.85546875" style="70" bestFit="1" customWidth="1"/>
    <col min="4868" max="4868" width="7.7109375" style="70" customWidth="1"/>
    <col min="4869" max="4869" width="40.5703125" style="70" customWidth="1"/>
    <col min="4870" max="4870" width="32.140625" style="70" customWidth="1"/>
    <col min="4871" max="4871" width="18.7109375" style="70" customWidth="1"/>
    <col min="4872" max="4872" width="11.7109375" style="70" customWidth="1"/>
    <col min="4873" max="4873" width="23.28515625" style="70" customWidth="1"/>
    <col min="4874" max="4874" width="12.28515625" style="70" customWidth="1"/>
    <col min="4875" max="4875" width="42.140625" style="70" customWidth="1"/>
    <col min="4876" max="4876" width="14" style="70" bestFit="1" customWidth="1"/>
    <col min="4877" max="4877" width="9.140625" style="70"/>
    <col min="4878" max="4878" width="35.85546875" style="70" bestFit="1" customWidth="1"/>
    <col min="4879" max="4879" width="13.42578125" style="70" bestFit="1" customWidth="1"/>
    <col min="4880" max="4880" width="12.85546875" style="70" bestFit="1" customWidth="1"/>
    <col min="4881" max="5122" width="9.140625" style="70"/>
    <col min="5123" max="5123" width="35.85546875" style="70" bestFit="1" customWidth="1"/>
    <col min="5124" max="5124" width="7.7109375" style="70" customWidth="1"/>
    <col min="5125" max="5125" width="40.5703125" style="70" customWidth="1"/>
    <col min="5126" max="5126" width="32.140625" style="70" customWidth="1"/>
    <col min="5127" max="5127" width="18.7109375" style="70" customWidth="1"/>
    <col min="5128" max="5128" width="11.7109375" style="70" customWidth="1"/>
    <col min="5129" max="5129" width="23.28515625" style="70" customWidth="1"/>
    <col min="5130" max="5130" width="12.28515625" style="70" customWidth="1"/>
    <col min="5131" max="5131" width="42.140625" style="70" customWidth="1"/>
    <col min="5132" max="5132" width="14" style="70" bestFit="1" customWidth="1"/>
    <col min="5133" max="5133" width="9.140625" style="70"/>
    <col min="5134" max="5134" width="35.85546875" style="70" bestFit="1" customWidth="1"/>
    <col min="5135" max="5135" width="13.42578125" style="70" bestFit="1" customWidth="1"/>
    <col min="5136" max="5136" width="12.85546875" style="70" bestFit="1" customWidth="1"/>
    <col min="5137" max="5378" width="9.140625" style="70"/>
    <col min="5379" max="5379" width="35.85546875" style="70" bestFit="1" customWidth="1"/>
    <col min="5380" max="5380" width="7.7109375" style="70" customWidth="1"/>
    <col min="5381" max="5381" width="40.5703125" style="70" customWidth="1"/>
    <col min="5382" max="5382" width="32.140625" style="70" customWidth="1"/>
    <col min="5383" max="5383" width="18.7109375" style="70" customWidth="1"/>
    <col min="5384" max="5384" width="11.7109375" style="70" customWidth="1"/>
    <col min="5385" max="5385" width="23.28515625" style="70" customWidth="1"/>
    <col min="5386" max="5386" width="12.28515625" style="70" customWidth="1"/>
    <col min="5387" max="5387" width="42.140625" style="70" customWidth="1"/>
    <col min="5388" max="5388" width="14" style="70" bestFit="1" customWidth="1"/>
    <col min="5389" max="5389" width="9.140625" style="70"/>
    <col min="5390" max="5390" width="35.85546875" style="70" bestFit="1" customWidth="1"/>
    <col min="5391" max="5391" width="13.42578125" style="70" bestFit="1" customWidth="1"/>
    <col min="5392" max="5392" width="12.85546875" style="70" bestFit="1" customWidth="1"/>
    <col min="5393" max="5634" width="9.140625" style="70"/>
    <col min="5635" max="5635" width="35.85546875" style="70" bestFit="1" customWidth="1"/>
    <col min="5636" max="5636" width="7.7109375" style="70" customWidth="1"/>
    <col min="5637" max="5637" width="40.5703125" style="70" customWidth="1"/>
    <col min="5638" max="5638" width="32.140625" style="70" customWidth="1"/>
    <col min="5639" max="5639" width="18.7109375" style="70" customWidth="1"/>
    <col min="5640" max="5640" width="11.7109375" style="70" customWidth="1"/>
    <col min="5641" max="5641" width="23.28515625" style="70" customWidth="1"/>
    <col min="5642" max="5642" width="12.28515625" style="70" customWidth="1"/>
    <col min="5643" max="5643" width="42.140625" style="70" customWidth="1"/>
    <col min="5644" max="5644" width="14" style="70" bestFit="1" customWidth="1"/>
    <col min="5645" max="5645" width="9.140625" style="70"/>
    <col min="5646" max="5646" width="35.85546875" style="70" bestFit="1" customWidth="1"/>
    <col min="5647" max="5647" width="13.42578125" style="70" bestFit="1" customWidth="1"/>
    <col min="5648" max="5648" width="12.85546875" style="70" bestFit="1" customWidth="1"/>
    <col min="5649" max="5890" width="9.140625" style="70"/>
    <col min="5891" max="5891" width="35.85546875" style="70" bestFit="1" customWidth="1"/>
    <col min="5892" max="5892" width="7.7109375" style="70" customWidth="1"/>
    <col min="5893" max="5893" width="40.5703125" style="70" customWidth="1"/>
    <col min="5894" max="5894" width="32.140625" style="70" customWidth="1"/>
    <col min="5895" max="5895" width="18.7109375" style="70" customWidth="1"/>
    <col min="5896" max="5896" width="11.7109375" style="70" customWidth="1"/>
    <col min="5897" max="5897" width="23.28515625" style="70" customWidth="1"/>
    <col min="5898" max="5898" width="12.28515625" style="70" customWidth="1"/>
    <col min="5899" max="5899" width="42.140625" style="70" customWidth="1"/>
    <col min="5900" max="5900" width="14" style="70" bestFit="1" customWidth="1"/>
    <col min="5901" max="5901" width="9.140625" style="70"/>
    <col min="5902" max="5902" width="35.85546875" style="70" bestFit="1" customWidth="1"/>
    <col min="5903" max="5903" width="13.42578125" style="70" bestFit="1" customWidth="1"/>
    <col min="5904" max="5904" width="12.85546875" style="70" bestFit="1" customWidth="1"/>
    <col min="5905" max="6146" width="9.140625" style="70"/>
    <col min="6147" max="6147" width="35.85546875" style="70" bestFit="1" customWidth="1"/>
    <col min="6148" max="6148" width="7.7109375" style="70" customWidth="1"/>
    <col min="6149" max="6149" width="40.5703125" style="70" customWidth="1"/>
    <col min="6150" max="6150" width="32.140625" style="70" customWidth="1"/>
    <col min="6151" max="6151" width="18.7109375" style="70" customWidth="1"/>
    <col min="6152" max="6152" width="11.7109375" style="70" customWidth="1"/>
    <col min="6153" max="6153" width="23.28515625" style="70" customWidth="1"/>
    <col min="6154" max="6154" width="12.28515625" style="70" customWidth="1"/>
    <col min="6155" max="6155" width="42.140625" style="70" customWidth="1"/>
    <col min="6156" max="6156" width="14" style="70" bestFit="1" customWidth="1"/>
    <col min="6157" max="6157" width="9.140625" style="70"/>
    <col min="6158" max="6158" width="35.85546875" style="70" bestFit="1" customWidth="1"/>
    <col min="6159" max="6159" width="13.42578125" style="70" bestFit="1" customWidth="1"/>
    <col min="6160" max="6160" width="12.85546875" style="70" bestFit="1" customWidth="1"/>
    <col min="6161" max="6402" width="9.140625" style="70"/>
    <col min="6403" max="6403" width="35.85546875" style="70" bestFit="1" customWidth="1"/>
    <col min="6404" max="6404" width="7.7109375" style="70" customWidth="1"/>
    <col min="6405" max="6405" width="40.5703125" style="70" customWidth="1"/>
    <col min="6406" max="6406" width="32.140625" style="70" customWidth="1"/>
    <col min="6407" max="6407" width="18.7109375" style="70" customWidth="1"/>
    <col min="6408" max="6408" width="11.7109375" style="70" customWidth="1"/>
    <col min="6409" max="6409" width="23.28515625" style="70" customWidth="1"/>
    <col min="6410" max="6410" width="12.28515625" style="70" customWidth="1"/>
    <col min="6411" max="6411" width="42.140625" style="70" customWidth="1"/>
    <col min="6412" max="6412" width="14" style="70" bestFit="1" customWidth="1"/>
    <col min="6413" max="6413" width="9.140625" style="70"/>
    <col min="6414" max="6414" width="35.85546875" style="70" bestFit="1" customWidth="1"/>
    <col min="6415" max="6415" width="13.42578125" style="70" bestFit="1" customWidth="1"/>
    <col min="6416" max="6416" width="12.85546875" style="70" bestFit="1" customWidth="1"/>
    <col min="6417" max="6658" width="9.140625" style="70"/>
    <col min="6659" max="6659" width="35.85546875" style="70" bestFit="1" customWidth="1"/>
    <col min="6660" max="6660" width="7.7109375" style="70" customWidth="1"/>
    <col min="6661" max="6661" width="40.5703125" style="70" customWidth="1"/>
    <col min="6662" max="6662" width="32.140625" style="70" customWidth="1"/>
    <col min="6663" max="6663" width="18.7109375" style="70" customWidth="1"/>
    <col min="6664" max="6664" width="11.7109375" style="70" customWidth="1"/>
    <col min="6665" max="6665" width="23.28515625" style="70" customWidth="1"/>
    <col min="6666" max="6666" width="12.28515625" style="70" customWidth="1"/>
    <col min="6667" max="6667" width="42.140625" style="70" customWidth="1"/>
    <col min="6668" max="6668" width="14" style="70" bestFit="1" customWidth="1"/>
    <col min="6669" max="6669" width="9.140625" style="70"/>
    <col min="6670" max="6670" width="35.85546875" style="70" bestFit="1" customWidth="1"/>
    <col min="6671" max="6671" width="13.42578125" style="70" bestFit="1" customWidth="1"/>
    <col min="6672" max="6672" width="12.85546875" style="70" bestFit="1" customWidth="1"/>
    <col min="6673" max="6914" width="9.140625" style="70"/>
    <col min="6915" max="6915" width="35.85546875" style="70" bestFit="1" customWidth="1"/>
    <col min="6916" max="6916" width="7.7109375" style="70" customWidth="1"/>
    <col min="6917" max="6917" width="40.5703125" style="70" customWidth="1"/>
    <col min="6918" max="6918" width="32.140625" style="70" customWidth="1"/>
    <col min="6919" max="6919" width="18.7109375" style="70" customWidth="1"/>
    <col min="6920" max="6920" width="11.7109375" style="70" customWidth="1"/>
    <col min="6921" max="6921" width="23.28515625" style="70" customWidth="1"/>
    <col min="6922" max="6922" width="12.28515625" style="70" customWidth="1"/>
    <col min="6923" max="6923" width="42.140625" style="70" customWidth="1"/>
    <col min="6924" max="6924" width="14" style="70" bestFit="1" customWidth="1"/>
    <col min="6925" max="6925" width="9.140625" style="70"/>
    <col min="6926" max="6926" width="35.85546875" style="70" bestFit="1" customWidth="1"/>
    <col min="6927" max="6927" width="13.42578125" style="70" bestFit="1" customWidth="1"/>
    <col min="6928" max="6928" width="12.85546875" style="70" bestFit="1" customWidth="1"/>
    <col min="6929" max="7170" width="9.140625" style="70"/>
    <col min="7171" max="7171" width="35.85546875" style="70" bestFit="1" customWidth="1"/>
    <col min="7172" max="7172" width="7.7109375" style="70" customWidth="1"/>
    <col min="7173" max="7173" width="40.5703125" style="70" customWidth="1"/>
    <col min="7174" max="7174" width="32.140625" style="70" customWidth="1"/>
    <col min="7175" max="7175" width="18.7109375" style="70" customWidth="1"/>
    <col min="7176" max="7176" width="11.7109375" style="70" customWidth="1"/>
    <col min="7177" max="7177" width="23.28515625" style="70" customWidth="1"/>
    <col min="7178" max="7178" width="12.28515625" style="70" customWidth="1"/>
    <col min="7179" max="7179" width="42.140625" style="70" customWidth="1"/>
    <col min="7180" max="7180" width="14" style="70" bestFit="1" customWidth="1"/>
    <col min="7181" max="7181" width="9.140625" style="70"/>
    <col min="7182" max="7182" width="35.85546875" style="70" bestFit="1" customWidth="1"/>
    <col min="7183" max="7183" width="13.42578125" style="70" bestFit="1" customWidth="1"/>
    <col min="7184" max="7184" width="12.85546875" style="70" bestFit="1" customWidth="1"/>
    <col min="7185" max="7426" width="9.140625" style="70"/>
    <col min="7427" max="7427" width="35.85546875" style="70" bestFit="1" customWidth="1"/>
    <col min="7428" max="7428" width="7.7109375" style="70" customWidth="1"/>
    <col min="7429" max="7429" width="40.5703125" style="70" customWidth="1"/>
    <col min="7430" max="7430" width="32.140625" style="70" customWidth="1"/>
    <col min="7431" max="7431" width="18.7109375" style="70" customWidth="1"/>
    <col min="7432" max="7432" width="11.7109375" style="70" customWidth="1"/>
    <col min="7433" max="7433" width="23.28515625" style="70" customWidth="1"/>
    <col min="7434" max="7434" width="12.28515625" style="70" customWidth="1"/>
    <col min="7435" max="7435" width="42.140625" style="70" customWidth="1"/>
    <col min="7436" max="7436" width="14" style="70" bestFit="1" customWidth="1"/>
    <col min="7437" max="7437" width="9.140625" style="70"/>
    <col min="7438" max="7438" width="35.85546875" style="70" bestFit="1" customWidth="1"/>
    <col min="7439" max="7439" width="13.42578125" style="70" bestFit="1" customWidth="1"/>
    <col min="7440" max="7440" width="12.85546875" style="70" bestFit="1" customWidth="1"/>
    <col min="7441" max="7682" width="9.140625" style="70"/>
    <col min="7683" max="7683" width="35.85546875" style="70" bestFit="1" customWidth="1"/>
    <col min="7684" max="7684" width="7.7109375" style="70" customWidth="1"/>
    <col min="7685" max="7685" width="40.5703125" style="70" customWidth="1"/>
    <col min="7686" max="7686" width="32.140625" style="70" customWidth="1"/>
    <col min="7687" max="7687" width="18.7109375" style="70" customWidth="1"/>
    <col min="7688" max="7688" width="11.7109375" style="70" customWidth="1"/>
    <col min="7689" max="7689" width="23.28515625" style="70" customWidth="1"/>
    <col min="7690" max="7690" width="12.28515625" style="70" customWidth="1"/>
    <col min="7691" max="7691" width="42.140625" style="70" customWidth="1"/>
    <col min="7692" max="7692" width="14" style="70" bestFit="1" customWidth="1"/>
    <col min="7693" max="7693" width="9.140625" style="70"/>
    <col min="7694" max="7694" width="35.85546875" style="70" bestFit="1" customWidth="1"/>
    <col min="7695" max="7695" width="13.42578125" style="70" bestFit="1" customWidth="1"/>
    <col min="7696" max="7696" width="12.85546875" style="70" bestFit="1" customWidth="1"/>
    <col min="7697" max="7938" width="9.140625" style="70"/>
    <col min="7939" max="7939" width="35.85546875" style="70" bestFit="1" customWidth="1"/>
    <col min="7940" max="7940" width="7.7109375" style="70" customWidth="1"/>
    <col min="7941" max="7941" width="40.5703125" style="70" customWidth="1"/>
    <col min="7942" max="7942" width="32.140625" style="70" customWidth="1"/>
    <col min="7943" max="7943" width="18.7109375" style="70" customWidth="1"/>
    <col min="7944" max="7944" width="11.7109375" style="70" customWidth="1"/>
    <col min="7945" max="7945" width="23.28515625" style="70" customWidth="1"/>
    <col min="7946" max="7946" width="12.28515625" style="70" customWidth="1"/>
    <col min="7947" max="7947" width="42.140625" style="70" customWidth="1"/>
    <col min="7948" max="7948" width="14" style="70" bestFit="1" customWidth="1"/>
    <col min="7949" max="7949" width="9.140625" style="70"/>
    <col min="7950" max="7950" width="35.85546875" style="70" bestFit="1" customWidth="1"/>
    <col min="7951" max="7951" width="13.42578125" style="70" bestFit="1" customWidth="1"/>
    <col min="7952" max="7952" width="12.85546875" style="70" bestFit="1" customWidth="1"/>
    <col min="7953" max="8194" width="9.140625" style="70"/>
    <col min="8195" max="8195" width="35.85546875" style="70" bestFit="1" customWidth="1"/>
    <col min="8196" max="8196" width="7.7109375" style="70" customWidth="1"/>
    <col min="8197" max="8197" width="40.5703125" style="70" customWidth="1"/>
    <col min="8198" max="8198" width="32.140625" style="70" customWidth="1"/>
    <col min="8199" max="8199" width="18.7109375" style="70" customWidth="1"/>
    <col min="8200" max="8200" width="11.7109375" style="70" customWidth="1"/>
    <col min="8201" max="8201" width="23.28515625" style="70" customWidth="1"/>
    <col min="8202" max="8202" width="12.28515625" style="70" customWidth="1"/>
    <col min="8203" max="8203" width="42.140625" style="70" customWidth="1"/>
    <col min="8204" max="8204" width="14" style="70" bestFit="1" customWidth="1"/>
    <col min="8205" max="8205" width="9.140625" style="70"/>
    <col min="8206" max="8206" width="35.85546875" style="70" bestFit="1" customWidth="1"/>
    <col min="8207" max="8207" width="13.42578125" style="70" bestFit="1" customWidth="1"/>
    <col min="8208" max="8208" width="12.85546875" style="70" bestFit="1" customWidth="1"/>
    <col min="8209" max="8450" width="9.140625" style="70"/>
    <col min="8451" max="8451" width="35.85546875" style="70" bestFit="1" customWidth="1"/>
    <col min="8452" max="8452" width="7.7109375" style="70" customWidth="1"/>
    <col min="8453" max="8453" width="40.5703125" style="70" customWidth="1"/>
    <col min="8454" max="8454" width="32.140625" style="70" customWidth="1"/>
    <col min="8455" max="8455" width="18.7109375" style="70" customWidth="1"/>
    <col min="8456" max="8456" width="11.7109375" style="70" customWidth="1"/>
    <col min="8457" max="8457" width="23.28515625" style="70" customWidth="1"/>
    <col min="8458" max="8458" width="12.28515625" style="70" customWidth="1"/>
    <col min="8459" max="8459" width="42.140625" style="70" customWidth="1"/>
    <col min="8460" max="8460" width="14" style="70" bestFit="1" customWidth="1"/>
    <col min="8461" max="8461" width="9.140625" style="70"/>
    <col min="8462" max="8462" width="35.85546875" style="70" bestFit="1" customWidth="1"/>
    <col min="8463" max="8463" width="13.42578125" style="70" bestFit="1" customWidth="1"/>
    <col min="8464" max="8464" width="12.85546875" style="70" bestFit="1" customWidth="1"/>
    <col min="8465" max="8706" width="9.140625" style="70"/>
    <col min="8707" max="8707" width="35.85546875" style="70" bestFit="1" customWidth="1"/>
    <col min="8708" max="8708" width="7.7109375" style="70" customWidth="1"/>
    <col min="8709" max="8709" width="40.5703125" style="70" customWidth="1"/>
    <col min="8710" max="8710" width="32.140625" style="70" customWidth="1"/>
    <col min="8711" max="8711" width="18.7109375" style="70" customWidth="1"/>
    <col min="8712" max="8712" width="11.7109375" style="70" customWidth="1"/>
    <col min="8713" max="8713" width="23.28515625" style="70" customWidth="1"/>
    <col min="8714" max="8714" width="12.28515625" style="70" customWidth="1"/>
    <col min="8715" max="8715" width="42.140625" style="70" customWidth="1"/>
    <col min="8716" max="8716" width="14" style="70" bestFit="1" customWidth="1"/>
    <col min="8717" max="8717" width="9.140625" style="70"/>
    <col min="8718" max="8718" width="35.85546875" style="70" bestFit="1" customWidth="1"/>
    <col min="8719" max="8719" width="13.42578125" style="70" bestFit="1" customWidth="1"/>
    <col min="8720" max="8720" width="12.85546875" style="70" bestFit="1" customWidth="1"/>
    <col min="8721" max="8962" width="9.140625" style="70"/>
    <col min="8963" max="8963" width="35.85546875" style="70" bestFit="1" customWidth="1"/>
    <col min="8964" max="8964" width="7.7109375" style="70" customWidth="1"/>
    <col min="8965" max="8965" width="40.5703125" style="70" customWidth="1"/>
    <col min="8966" max="8966" width="32.140625" style="70" customWidth="1"/>
    <col min="8967" max="8967" width="18.7109375" style="70" customWidth="1"/>
    <col min="8968" max="8968" width="11.7109375" style="70" customWidth="1"/>
    <col min="8969" max="8969" width="23.28515625" style="70" customWidth="1"/>
    <col min="8970" max="8970" width="12.28515625" style="70" customWidth="1"/>
    <col min="8971" max="8971" width="42.140625" style="70" customWidth="1"/>
    <col min="8972" max="8972" width="14" style="70" bestFit="1" customWidth="1"/>
    <col min="8973" max="8973" width="9.140625" style="70"/>
    <col min="8974" max="8974" width="35.85546875" style="70" bestFit="1" customWidth="1"/>
    <col min="8975" max="8975" width="13.42578125" style="70" bestFit="1" customWidth="1"/>
    <col min="8976" max="8976" width="12.85546875" style="70" bestFit="1" customWidth="1"/>
    <col min="8977" max="9218" width="9.140625" style="70"/>
    <col min="9219" max="9219" width="35.85546875" style="70" bestFit="1" customWidth="1"/>
    <col min="9220" max="9220" width="7.7109375" style="70" customWidth="1"/>
    <col min="9221" max="9221" width="40.5703125" style="70" customWidth="1"/>
    <col min="9222" max="9222" width="32.140625" style="70" customWidth="1"/>
    <col min="9223" max="9223" width="18.7109375" style="70" customWidth="1"/>
    <col min="9224" max="9224" width="11.7109375" style="70" customWidth="1"/>
    <col min="9225" max="9225" width="23.28515625" style="70" customWidth="1"/>
    <col min="9226" max="9226" width="12.28515625" style="70" customWidth="1"/>
    <col min="9227" max="9227" width="42.140625" style="70" customWidth="1"/>
    <col min="9228" max="9228" width="14" style="70" bestFit="1" customWidth="1"/>
    <col min="9229" max="9229" width="9.140625" style="70"/>
    <col min="9230" max="9230" width="35.85546875" style="70" bestFit="1" customWidth="1"/>
    <col min="9231" max="9231" width="13.42578125" style="70" bestFit="1" customWidth="1"/>
    <col min="9232" max="9232" width="12.85546875" style="70" bestFit="1" customWidth="1"/>
    <col min="9233" max="9474" width="9.140625" style="70"/>
    <col min="9475" max="9475" width="35.85546875" style="70" bestFit="1" customWidth="1"/>
    <col min="9476" max="9476" width="7.7109375" style="70" customWidth="1"/>
    <col min="9477" max="9477" width="40.5703125" style="70" customWidth="1"/>
    <col min="9478" max="9478" width="32.140625" style="70" customWidth="1"/>
    <col min="9479" max="9479" width="18.7109375" style="70" customWidth="1"/>
    <col min="9480" max="9480" width="11.7109375" style="70" customWidth="1"/>
    <col min="9481" max="9481" width="23.28515625" style="70" customWidth="1"/>
    <col min="9482" max="9482" width="12.28515625" style="70" customWidth="1"/>
    <col min="9483" max="9483" width="42.140625" style="70" customWidth="1"/>
    <col min="9484" max="9484" width="14" style="70" bestFit="1" customWidth="1"/>
    <col min="9485" max="9485" width="9.140625" style="70"/>
    <col min="9486" max="9486" width="35.85546875" style="70" bestFit="1" customWidth="1"/>
    <col min="9487" max="9487" width="13.42578125" style="70" bestFit="1" customWidth="1"/>
    <col min="9488" max="9488" width="12.85546875" style="70" bestFit="1" customWidth="1"/>
    <col min="9489" max="9730" width="9.140625" style="70"/>
    <col min="9731" max="9731" width="35.85546875" style="70" bestFit="1" customWidth="1"/>
    <col min="9732" max="9732" width="7.7109375" style="70" customWidth="1"/>
    <col min="9733" max="9733" width="40.5703125" style="70" customWidth="1"/>
    <col min="9734" max="9734" width="32.140625" style="70" customWidth="1"/>
    <col min="9735" max="9735" width="18.7109375" style="70" customWidth="1"/>
    <col min="9736" max="9736" width="11.7109375" style="70" customWidth="1"/>
    <col min="9737" max="9737" width="23.28515625" style="70" customWidth="1"/>
    <col min="9738" max="9738" width="12.28515625" style="70" customWidth="1"/>
    <col min="9739" max="9739" width="42.140625" style="70" customWidth="1"/>
    <col min="9740" max="9740" width="14" style="70" bestFit="1" customWidth="1"/>
    <col min="9741" max="9741" width="9.140625" style="70"/>
    <col min="9742" max="9742" width="35.85546875" style="70" bestFit="1" customWidth="1"/>
    <col min="9743" max="9743" width="13.42578125" style="70" bestFit="1" customWidth="1"/>
    <col min="9744" max="9744" width="12.85546875" style="70" bestFit="1" customWidth="1"/>
    <col min="9745" max="9986" width="9.140625" style="70"/>
    <col min="9987" max="9987" width="35.85546875" style="70" bestFit="1" customWidth="1"/>
    <col min="9988" max="9988" width="7.7109375" style="70" customWidth="1"/>
    <col min="9989" max="9989" width="40.5703125" style="70" customWidth="1"/>
    <col min="9990" max="9990" width="32.140625" style="70" customWidth="1"/>
    <col min="9991" max="9991" width="18.7109375" style="70" customWidth="1"/>
    <col min="9992" max="9992" width="11.7109375" style="70" customWidth="1"/>
    <col min="9993" max="9993" width="23.28515625" style="70" customWidth="1"/>
    <col min="9994" max="9994" width="12.28515625" style="70" customWidth="1"/>
    <col min="9995" max="9995" width="42.140625" style="70" customWidth="1"/>
    <col min="9996" max="9996" width="14" style="70" bestFit="1" customWidth="1"/>
    <col min="9997" max="9997" width="9.140625" style="70"/>
    <col min="9998" max="9998" width="35.85546875" style="70" bestFit="1" customWidth="1"/>
    <col min="9999" max="9999" width="13.42578125" style="70" bestFit="1" customWidth="1"/>
    <col min="10000" max="10000" width="12.85546875" style="70" bestFit="1" customWidth="1"/>
    <col min="10001" max="10242" width="9.140625" style="70"/>
    <col min="10243" max="10243" width="35.85546875" style="70" bestFit="1" customWidth="1"/>
    <col min="10244" max="10244" width="7.7109375" style="70" customWidth="1"/>
    <col min="10245" max="10245" width="40.5703125" style="70" customWidth="1"/>
    <col min="10246" max="10246" width="32.140625" style="70" customWidth="1"/>
    <col min="10247" max="10247" width="18.7109375" style="70" customWidth="1"/>
    <col min="10248" max="10248" width="11.7109375" style="70" customWidth="1"/>
    <col min="10249" max="10249" width="23.28515625" style="70" customWidth="1"/>
    <col min="10250" max="10250" width="12.28515625" style="70" customWidth="1"/>
    <col min="10251" max="10251" width="42.140625" style="70" customWidth="1"/>
    <col min="10252" max="10252" width="14" style="70" bestFit="1" customWidth="1"/>
    <col min="10253" max="10253" width="9.140625" style="70"/>
    <col min="10254" max="10254" width="35.85546875" style="70" bestFit="1" customWidth="1"/>
    <col min="10255" max="10255" width="13.42578125" style="70" bestFit="1" customWidth="1"/>
    <col min="10256" max="10256" width="12.85546875" style="70" bestFit="1" customWidth="1"/>
    <col min="10257" max="10498" width="9.140625" style="70"/>
    <col min="10499" max="10499" width="35.85546875" style="70" bestFit="1" customWidth="1"/>
    <col min="10500" max="10500" width="7.7109375" style="70" customWidth="1"/>
    <col min="10501" max="10501" width="40.5703125" style="70" customWidth="1"/>
    <col min="10502" max="10502" width="32.140625" style="70" customWidth="1"/>
    <col min="10503" max="10503" width="18.7109375" style="70" customWidth="1"/>
    <col min="10504" max="10504" width="11.7109375" style="70" customWidth="1"/>
    <col min="10505" max="10505" width="23.28515625" style="70" customWidth="1"/>
    <col min="10506" max="10506" width="12.28515625" style="70" customWidth="1"/>
    <col min="10507" max="10507" width="42.140625" style="70" customWidth="1"/>
    <col min="10508" max="10508" width="14" style="70" bestFit="1" customWidth="1"/>
    <col min="10509" max="10509" width="9.140625" style="70"/>
    <col min="10510" max="10510" width="35.85546875" style="70" bestFit="1" customWidth="1"/>
    <col min="10511" max="10511" width="13.42578125" style="70" bestFit="1" customWidth="1"/>
    <col min="10512" max="10512" width="12.85546875" style="70" bestFit="1" customWidth="1"/>
    <col min="10513" max="10754" width="9.140625" style="70"/>
    <col min="10755" max="10755" width="35.85546875" style="70" bestFit="1" customWidth="1"/>
    <col min="10756" max="10756" width="7.7109375" style="70" customWidth="1"/>
    <col min="10757" max="10757" width="40.5703125" style="70" customWidth="1"/>
    <col min="10758" max="10758" width="32.140625" style="70" customWidth="1"/>
    <col min="10759" max="10759" width="18.7109375" style="70" customWidth="1"/>
    <col min="10760" max="10760" width="11.7109375" style="70" customWidth="1"/>
    <col min="10761" max="10761" width="23.28515625" style="70" customWidth="1"/>
    <col min="10762" max="10762" width="12.28515625" style="70" customWidth="1"/>
    <col min="10763" max="10763" width="42.140625" style="70" customWidth="1"/>
    <col min="10764" max="10764" width="14" style="70" bestFit="1" customWidth="1"/>
    <col min="10765" max="10765" width="9.140625" style="70"/>
    <col min="10766" max="10766" width="35.85546875" style="70" bestFit="1" customWidth="1"/>
    <col min="10767" max="10767" width="13.42578125" style="70" bestFit="1" customWidth="1"/>
    <col min="10768" max="10768" width="12.85546875" style="70" bestFit="1" customWidth="1"/>
    <col min="10769" max="11010" width="9.140625" style="70"/>
    <col min="11011" max="11011" width="35.85546875" style="70" bestFit="1" customWidth="1"/>
    <col min="11012" max="11012" width="7.7109375" style="70" customWidth="1"/>
    <col min="11013" max="11013" width="40.5703125" style="70" customWidth="1"/>
    <col min="11014" max="11014" width="32.140625" style="70" customWidth="1"/>
    <col min="11015" max="11015" width="18.7109375" style="70" customWidth="1"/>
    <col min="11016" max="11016" width="11.7109375" style="70" customWidth="1"/>
    <col min="11017" max="11017" width="23.28515625" style="70" customWidth="1"/>
    <col min="11018" max="11018" width="12.28515625" style="70" customWidth="1"/>
    <col min="11019" max="11019" width="42.140625" style="70" customWidth="1"/>
    <col min="11020" max="11020" width="14" style="70" bestFit="1" customWidth="1"/>
    <col min="11021" max="11021" width="9.140625" style="70"/>
    <col min="11022" max="11022" width="35.85546875" style="70" bestFit="1" customWidth="1"/>
    <col min="11023" max="11023" width="13.42578125" style="70" bestFit="1" customWidth="1"/>
    <col min="11024" max="11024" width="12.85546875" style="70" bestFit="1" customWidth="1"/>
    <col min="11025" max="11266" width="9.140625" style="70"/>
    <col min="11267" max="11267" width="35.85546875" style="70" bestFit="1" customWidth="1"/>
    <col min="11268" max="11268" width="7.7109375" style="70" customWidth="1"/>
    <col min="11269" max="11269" width="40.5703125" style="70" customWidth="1"/>
    <col min="11270" max="11270" width="32.140625" style="70" customWidth="1"/>
    <col min="11271" max="11271" width="18.7109375" style="70" customWidth="1"/>
    <col min="11272" max="11272" width="11.7109375" style="70" customWidth="1"/>
    <col min="11273" max="11273" width="23.28515625" style="70" customWidth="1"/>
    <col min="11274" max="11274" width="12.28515625" style="70" customWidth="1"/>
    <col min="11275" max="11275" width="42.140625" style="70" customWidth="1"/>
    <col min="11276" max="11276" width="14" style="70" bestFit="1" customWidth="1"/>
    <col min="11277" max="11277" width="9.140625" style="70"/>
    <col min="11278" max="11278" width="35.85546875" style="70" bestFit="1" customWidth="1"/>
    <col min="11279" max="11279" width="13.42578125" style="70" bestFit="1" customWidth="1"/>
    <col min="11280" max="11280" width="12.85546875" style="70" bestFit="1" customWidth="1"/>
    <col min="11281" max="11522" width="9.140625" style="70"/>
    <col min="11523" max="11523" width="35.85546875" style="70" bestFit="1" customWidth="1"/>
    <col min="11524" max="11524" width="7.7109375" style="70" customWidth="1"/>
    <col min="11525" max="11525" width="40.5703125" style="70" customWidth="1"/>
    <col min="11526" max="11526" width="32.140625" style="70" customWidth="1"/>
    <col min="11527" max="11527" width="18.7109375" style="70" customWidth="1"/>
    <col min="11528" max="11528" width="11.7109375" style="70" customWidth="1"/>
    <col min="11529" max="11529" width="23.28515625" style="70" customWidth="1"/>
    <col min="11530" max="11530" width="12.28515625" style="70" customWidth="1"/>
    <col min="11531" max="11531" width="42.140625" style="70" customWidth="1"/>
    <col min="11532" max="11532" width="14" style="70" bestFit="1" customWidth="1"/>
    <col min="11533" max="11533" width="9.140625" style="70"/>
    <col min="11534" max="11534" width="35.85546875" style="70" bestFit="1" customWidth="1"/>
    <col min="11535" max="11535" width="13.42578125" style="70" bestFit="1" customWidth="1"/>
    <col min="11536" max="11536" width="12.85546875" style="70" bestFit="1" customWidth="1"/>
    <col min="11537" max="11778" width="9.140625" style="70"/>
    <col min="11779" max="11779" width="35.85546875" style="70" bestFit="1" customWidth="1"/>
    <col min="11780" max="11780" width="7.7109375" style="70" customWidth="1"/>
    <col min="11781" max="11781" width="40.5703125" style="70" customWidth="1"/>
    <col min="11782" max="11782" width="32.140625" style="70" customWidth="1"/>
    <col min="11783" max="11783" width="18.7109375" style="70" customWidth="1"/>
    <col min="11784" max="11784" width="11.7109375" style="70" customWidth="1"/>
    <col min="11785" max="11785" width="23.28515625" style="70" customWidth="1"/>
    <col min="11786" max="11786" width="12.28515625" style="70" customWidth="1"/>
    <col min="11787" max="11787" width="42.140625" style="70" customWidth="1"/>
    <col min="11788" max="11788" width="14" style="70" bestFit="1" customWidth="1"/>
    <col min="11789" max="11789" width="9.140625" style="70"/>
    <col min="11790" max="11790" width="35.85546875" style="70" bestFit="1" customWidth="1"/>
    <col min="11791" max="11791" width="13.42578125" style="70" bestFit="1" customWidth="1"/>
    <col min="11792" max="11792" width="12.85546875" style="70" bestFit="1" customWidth="1"/>
    <col min="11793" max="12034" width="9.140625" style="70"/>
    <col min="12035" max="12035" width="35.85546875" style="70" bestFit="1" customWidth="1"/>
    <col min="12036" max="12036" width="7.7109375" style="70" customWidth="1"/>
    <col min="12037" max="12037" width="40.5703125" style="70" customWidth="1"/>
    <col min="12038" max="12038" width="32.140625" style="70" customWidth="1"/>
    <col min="12039" max="12039" width="18.7109375" style="70" customWidth="1"/>
    <col min="12040" max="12040" width="11.7109375" style="70" customWidth="1"/>
    <col min="12041" max="12041" width="23.28515625" style="70" customWidth="1"/>
    <col min="12042" max="12042" width="12.28515625" style="70" customWidth="1"/>
    <col min="12043" max="12043" width="42.140625" style="70" customWidth="1"/>
    <col min="12044" max="12044" width="14" style="70" bestFit="1" customWidth="1"/>
    <col min="12045" max="12045" width="9.140625" style="70"/>
    <col min="12046" max="12046" width="35.85546875" style="70" bestFit="1" customWidth="1"/>
    <col min="12047" max="12047" width="13.42578125" style="70" bestFit="1" customWidth="1"/>
    <col min="12048" max="12048" width="12.85546875" style="70" bestFit="1" customWidth="1"/>
    <col min="12049" max="12290" width="9.140625" style="70"/>
    <col min="12291" max="12291" width="35.85546875" style="70" bestFit="1" customWidth="1"/>
    <col min="12292" max="12292" width="7.7109375" style="70" customWidth="1"/>
    <col min="12293" max="12293" width="40.5703125" style="70" customWidth="1"/>
    <col min="12294" max="12294" width="32.140625" style="70" customWidth="1"/>
    <col min="12295" max="12295" width="18.7109375" style="70" customWidth="1"/>
    <col min="12296" max="12296" width="11.7109375" style="70" customWidth="1"/>
    <col min="12297" max="12297" width="23.28515625" style="70" customWidth="1"/>
    <col min="12298" max="12298" width="12.28515625" style="70" customWidth="1"/>
    <col min="12299" max="12299" width="42.140625" style="70" customWidth="1"/>
    <col min="12300" max="12300" width="14" style="70" bestFit="1" customWidth="1"/>
    <col min="12301" max="12301" width="9.140625" style="70"/>
    <col min="12302" max="12302" width="35.85546875" style="70" bestFit="1" customWidth="1"/>
    <col min="12303" max="12303" width="13.42578125" style="70" bestFit="1" customWidth="1"/>
    <col min="12304" max="12304" width="12.85546875" style="70" bestFit="1" customWidth="1"/>
    <col min="12305" max="12546" width="9.140625" style="70"/>
    <col min="12547" max="12547" width="35.85546875" style="70" bestFit="1" customWidth="1"/>
    <col min="12548" max="12548" width="7.7109375" style="70" customWidth="1"/>
    <col min="12549" max="12549" width="40.5703125" style="70" customWidth="1"/>
    <col min="12550" max="12550" width="32.140625" style="70" customWidth="1"/>
    <col min="12551" max="12551" width="18.7109375" style="70" customWidth="1"/>
    <col min="12552" max="12552" width="11.7109375" style="70" customWidth="1"/>
    <col min="12553" max="12553" width="23.28515625" style="70" customWidth="1"/>
    <col min="12554" max="12554" width="12.28515625" style="70" customWidth="1"/>
    <col min="12555" max="12555" width="42.140625" style="70" customWidth="1"/>
    <col min="12556" max="12556" width="14" style="70" bestFit="1" customWidth="1"/>
    <col min="12557" max="12557" width="9.140625" style="70"/>
    <col min="12558" max="12558" width="35.85546875" style="70" bestFit="1" customWidth="1"/>
    <col min="12559" max="12559" width="13.42578125" style="70" bestFit="1" customWidth="1"/>
    <col min="12560" max="12560" width="12.85546875" style="70" bestFit="1" customWidth="1"/>
    <col min="12561" max="12802" width="9.140625" style="70"/>
    <col min="12803" max="12803" width="35.85546875" style="70" bestFit="1" customWidth="1"/>
    <col min="12804" max="12804" width="7.7109375" style="70" customWidth="1"/>
    <col min="12805" max="12805" width="40.5703125" style="70" customWidth="1"/>
    <col min="12806" max="12806" width="32.140625" style="70" customWidth="1"/>
    <col min="12807" max="12807" width="18.7109375" style="70" customWidth="1"/>
    <col min="12808" max="12808" width="11.7109375" style="70" customWidth="1"/>
    <col min="12809" max="12809" width="23.28515625" style="70" customWidth="1"/>
    <col min="12810" max="12810" width="12.28515625" style="70" customWidth="1"/>
    <col min="12811" max="12811" width="42.140625" style="70" customWidth="1"/>
    <col min="12812" max="12812" width="14" style="70" bestFit="1" customWidth="1"/>
    <col min="12813" max="12813" width="9.140625" style="70"/>
    <col min="12814" max="12814" width="35.85546875" style="70" bestFit="1" customWidth="1"/>
    <col min="12815" max="12815" width="13.42578125" style="70" bestFit="1" customWidth="1"/>
    <col min="12816" max="12816" width="12.85546875" style="70" bestFit="1" customWidth="1"/>
    <col min="12817" max="13058" width="9.140625" style="70"/>
    <col min="13059" max="13059" width="35.85546875" style="70" bestFit="1" customWidth="1"/>
    <col min="13060" max="13060" width="7.7109375" style="70" customWidth="1"/>
    <col min="13061" max="13061" width="40.5703125" style="70" customWidth="1"/>
    <col min="13062" max="13062" width="32.140625" style="70" customWidth="1"/>
    <col min="13063" max="13063" width="18.7109375" style="70" customWidth="1"/>
    <col min="13064" max="13064" width="11.7109375" style="70" customWidth="1"/>
    <col min="13065" max="13065" width="23.28515625" style="70" customWidth="1"/>
    <col min="13066" max="13066" width="12.28515625" style="70" customWidth="1"/>
    <col min="13067" max="13067" width="42.140625" style="70" customWidth="1"/>
    <col min="13068" max="13068" width="14" style="70" bestFit="1" customWidth="1"/>
    <col min="13069" max="13069" width="9.140625" style="70"/>
    <col min="13070" max="13070" width="35.85546875" style="70" bestFit="1" customWidth="1"/>
    <col min="13071" max="13071" width="13.42578125" style="70" bestFit="1" customWidth="1"/>
    <col min="13072" max="13072" width="12.85546875" style="70" bestFit="1" customWidth="1"/>
    <col min="13073" max="13314" width="9.140625" style="70"/>
    <col min="13315" max="13315" width="35.85546875" style="70" bestFit="1" customWidth="1"/>
    <col min="13316" max="13316" width="7.7109375" style="70" customWidth="1"/>
    <col min="13317" max="13317" width="40.5703125" style="70" customWidth="1"/>
    <col min="13318" max="13318" width="32.140625" style="70" customWidth="1"/>
    <col min="13319" max="13319" width="18.7109375" style="70" customWidth="1"/>
    <col min="13320" max="13320" width="11.7109375" style="70" customWidth="1"/>
    <col min="13321" max="13321" width="23.28515625" style="70" customWidth="1"/>
    <col min="13322" max="13322" width="12.28515625" style="70" customWidth="1"/>
    <col min="13323" max="13323" width="42.140625" style="70" customWidth="1"/>
    <col min="13324" max="13324" width="14" style="70" bestFit="1" customWidth="1"/>
    <col min="13325" max="13325" width="9.140625" style="70"/>
    <col min="13326" max="13326" width="35.85546875" style="70" bestFit="1" customWidth="1"/>
    <col min="13327" max="13327" width="13.42578125" style="70" bestFit="1" customWidth="1"/>
    <col min="13328" max="13328" width="12.85546875" style="70" bestFit="1" customWidth="1"/>
    <col min="13329" max="13570" width="9.140625" style="70"/>
    <col min="13571" max="13571" width="35.85546875" style="70" bestFit="1" customWidth="1"/>
    <col min="13572" max="13572" width="7.7109375" style="70" customWidth="1"/>
    <col min="13573" max="13573" width="40.5703125" style="70" customWidth="1"/>
    <col min="13574" max="13574" width="32.140625" style="70" customWidth="1"/>
    <col min="13575" max="13575" width="18.7109375" style="70" customWidth="1"/>
    <col min="13576" max="13576" width="11.7109375" style="70" customWidth="1"/>
    <col min="13577" max="13577" width="23.28515625" style="70" customWidth="1"/>
    <col min="13578" max="13578" width="12.28515625" style="70" customWidth="1"/>
    <col min="13579" max="13579" width="42.140625" style="70" customWidth="1"/>
    <col min="13580" max="13580" width="14" style="70" bestFit="1" customWidth="1"/>
    <col min="13581" max="13581" width="9.140625" style="70"/>
    <col min="13582" max="13582" width="35.85546875" style="70" bestFit="1" customWidth="1"/>
    <col min="13583" max="13583" width="13.42578125" style="70" bestFit="1" customWidth="1"/>
    <col min="13584" max="13584" width="12.85546875" style="70" bestFit="1" customWidth="1"/>
    <col min="13585" max="13826" width="9.140625" style="70"/>
    <col min="13827" max="13827" width="35.85546875" style="70" bestFit="1" customWidth="1"/>
    <col min="13828" max="13828" width="7.7109375" style="70" customWidth="1"/>
    <col min="13829" max="13829" width="40.5703125" style="70" customWidth="1"/>
    <col min="13830" max="13830" width="32.140625" style="70" customWidth="1"/>
    <col min="13831" max="13831" width="18.7109375" style="70" customWidth="1"/>
    <col min="13832" max="13832" width="11.7109375" style="70" customWidth="1"/>
    <col min="13833" max="13833" width="23.28515625" style="70" customWidth="1"/>
    <col min="13834" max="13834" width="12.28515625" style="70" customWidth="1"/>
    <col min="13835" max="13835" width="42.140625" style="70" customWidth="1"/>
    <col min="13836" max="13836" width="14" style="70" bestFit="1" customWidth="1"/>
    <col min="13837" max="13837" width="9.140625" style="70"/>
    <col min="13838" max="13838" width="35.85546875" style="70" bestFit="1" customWidth="1"/>
    <col min="13839" max="13839" width="13.42578125" style="70" bestFit="1" customWidth="1"/>
    <col min="13840" max="13840" width="12.85546875" style="70" bestFit="1" customWidth="1"/>
    <col min="13841" max="14082" width="9.140625" style="70"/>
    <col min="14083" max="14083" width="35.85546875" style="70" bestFit="1" customWidth="1"/>
    <col min="14084" max="14084" width="7.7109375" style="70" customWidth="1"/>
    <col min="14085" max="14085" width="40.5703125" style="70" customWidth="1"/>
    <col min="14086" max="14086" width="32.140625" style="70" customWidth="1"/>
    <col min="14087" max="14087" width="18.7109375" style="70" customWidth="1"/>
    <col min="14088" max="14088" width="11.7109375" style="70" customWidth="1"/>
    <col min="14089" max="14089" width="23.28515625" style="70" customWidth="1"/>
    <col min="14090" max="14090" width="12.28515625" style="70" customWidth="1"/>
    <col min="14091" max="14091" width="42.140625" style="70" customWidth="1"/>
    <col min="14092" max="14092" width="14" style="70" bestFit="1" customWidth="1"/>
    <col min="14093" max="14093" width="9.140625" style="70"/>
    <col min="14094" max="14094" width="35.85546875" style="70" bestFit="1" customWidth="1"/>
    <col min="14095" max="14095" width="13.42578125" style="70" bestFit="1" customWidth="1"/>
    <col min="14096" max="14096" width="12.85546875" style="70" bestFit="1" customWidth="1"/>
    <col min="14097" max="14338" width="9.140625" style="70"/>
    <col min="14339" max="14339" width="35.85546875" style="70" bestFit="1" customWidth="1"/>
    <col min="14340" max="14340" width="7.7109375" style="70" customWidth="1"/>
    <col min="14341" max="14341" width="40.5703125" style="70" customWidth="1"/>
    <col min="14342" max="14342" width="32.140625" style="70" customWidth="1"/>
    <col min="14343" max="14343" width="18.7109375" style="70" customWidth="1"/>
    <col min="14344" max="14344" width="11.7109375" style="70" customWidth="1"/>
    <col min="14345" max="14345" width="23.28515625" style="70" customWidth="1"/>
    <col min="14346" max="14346" width="12.28515625" style="70" customWidth="1"/>
    <col min="14347" max="14347" width="42.140625" style="70" customWidth="1"/>
    <col min="14348" max="14348" width="14" style="70" bestFit="1" customWidth="1"/>
    <col min="14349" max="14349" width="9.140625" style="70"/>
    <col min="14350" max="14350" width="35.85546875" style="70" bestFit="1" customWidth="1"/>
    <col min="14351" max="14351" width="13.42578125" style="70" bestFit="1" customWidth="1"/>
    <col min="14352" max="14352" width="12.85546875" style="70" bestFit="1" customWidth="1"/>
    <col min="14353" max="14594" width="9.140625" style="70"/>
    <col min="14595" max="14595" width="35.85546875" style="70" bestFit="1" customWidth="1"/>
    <col min="14596" max="14596" width="7.7109375" style="70" customWidth="1"/>
    <col min="14597" max="14597" width="40.5703125" style="70" customWidth="1"/>
    <col min="14598" max="14598" width="32.140625" style="70" customWidth="1"/>
    <col min="14599" max="14599" width="18.7109375" style="70" customWidth="1"/>
    <col min="14600" max="14600" width="11.7109375" style="70" customWidth="1"/>
    <col min="14601" max="14601" width="23.28515625" style="70" customWidth="1"/>
    <col min="14602" max="14602" width="12.28515625" style="70" customWidth="1"/>
    <col min="14603" max="14603" width="42.140625" style="70" customWidth="1"/>
    <col min="14604" max="14604" width="14" style="70" bestFit="1" customWidth="1"/>
    <col min="14605" max="14605" width="9.140625" style="70"/>
    <col min="14606" max="14606" width="35.85546875" style="70" bestFit="1" customWidth="1"/>
    <col min="14607" max="14607" width="13.42578125" style="70" bestFit="1" customWidth="1"/>
    <col min="14608" max="14608" width="12.85546875" style="70" bestFit="1" customWidth="1"/>
    <col min="14609" max="14850" width="9.140625" style="70"/>
    <col min="14851" max="14851" width="35.85546875" style="70" bestFit="1" customWidth="1"/>
    <col min="14852" max="14852" width="7.7109375" style="70" customWidth="1"/>
    <col min="14853" max="14853" width="40.5703125" style="70" customWidth="1"/>
    <col min="14854" max="14854" width="32.140625" style="70" customWidth="1"/>
    <col min="14855" max="14855" width="18.7109375" style="70" customWidth="1"/>
    <col min="14856" max="14856" width="11.7109375" style="70" customWidth="1"/>
    <col min="14857" max="14857" width="23.28515625" style="70" customWidth="1"/>
    <col min="14858" max="14858" width="12.28515625" style="70" customWidth="1"/>
    <col min="14859" max="14859" width="42.140625" style="70" customWidth="1"/>
    <col min="14860" max="14860" width="14" style="70" bestFit="1" customWidth="1"/>
    <col min="14861" max="14861" width="9.140625" style="70"/>
    <col min="14862" max="14862" width="35.85546875" style="70" bestFit="1" customWidth="1"/>
    <col min="14863" max="14863" width="13.42578125" style="70" bestFit="1" customWidth="1"/>
    <col min="14864" max="14864" width="12.85546875" style="70" bestFit="1" customWidth="1"/>
    <col min="14865" max="15106" width="9.140625" style="70"/>
    <col min="15107" max="15107" width="35.85546875" style="70" bestFit="1" customWidth="1"/>
    <col min="15108" max="15108" width="7.7109375" style="70" customWidth="1"/>
    <col min="15109" max="15109" width="40.5703125" style="70" customWidth="1"/>
    <col min="15110" max="15110" width="32.140625" style="70" customWidth="1"/>
    <col min="15111" max="15111" width="18.7109375" style="70" customWidth="1"/>
    <col min="15112" max="15112" width="11.7109375" style="70" customWidth="1"/>
    <col min="15113" max="15113" width="23.28515625" style="70" customWidth="1"/>
    <col min="15114" max="15114" width="12.28515625" style="70" customWidth="1"/>
    <col min="15115" max="15115" width="42.140625" style="70" customWidth="1"/>
    <col min="15116" max="15116" width="14" style="70" bestFit="1" customWidth="1"/>
    <col min="15117" max="15117" width="9.140625" style="70"/>
    <col min="15118" max="15118" width="35.85546875" style="70" bestFit="1" customWidth="1"/>
    <col min="15119" max="15119" width="13.42578125" style="70" bestFit="1" customWidth="1"/>
    <col min="15120" max="15120" width="12.85546875" style="70" bestFit="1" customWidth="1"/>
    <col min="15121" max="15362" width="9.140625" style="70"/>
    <col min="15363" max="15363" width="35.85546875" style="70" bestFit="1" customWidth="1"/>
    <col min="15364" max="15364" width="7.7109375" style="70" customWidth="1"/>
    <col min="15365" max="15365" width="40.5703125" style="70" customWidth="1"/>
    <col min="15366" max="15366" width="32.140625" style="70" customWidth="1"/>
    <col min="15367" max="15367" width="18.7109375" style="70" customWidth="1"/>
    <col min="15368" max="15368" width="11.7109375" style="70" customWidth="1"/>
    <col min="15369" max="15369" width="23.28515625" style="70" customWidth="1"/>
    <col min="15370" max="15370" width="12.28515625" style="70" customWidth="1"/>
    <col min="15371" max="15371" width="42.140625" style="70" customWidth="1"/>
    <col min="15372" max="15372" width="14" style="70" bestFit="1" customWidth="1"/>
    <col min="15373" max="15373" width="9.140625" style="70"/>
    <col min="15374" max="15374" width="35.85546875" style="70" bestFit="1" customWidth="1"/>
    <col min="15375" max="15375" width="13.42578125" style="70" bestFit="1" customWidth="1"/>
    <col min="15376" max="15376" width="12.85546875" style="70" bestFit="1" customWidth="1"/>
    <col min="15377" max="15618" width="9.140625" style="70"/>
    <col min="15619" max="15619" width="35.85546875" style="70" bestFit="1" customWidth="1"/>
    <col min="15620" max="15620" width="7.7109375" style="70" customWidth="1"/>
    <col min="15621" max="15621" width="40.5703125" style="70" customWidth="1"/>
    <col min="15622" max="15622" width="32.140625" style="70" customWidth="1"/>
    <col min="15623" max="15623" width="18.7109375" style="70" customWidth="1"/>
    <col min="15624" max="15624" width="11.7109375" style="70" customWidth="1"/>
    <col min="15625" max="15625" width="23.28515625" style="70" customWidth="1"/>
    <col min="15626" max="15626" width="12.28515625" style="70" customWidth="1"/>
    <col min="15627" max="15627" width="42.140625" style="70" customWidth="1"/>
    <col min="15628" max="15628" width="14" style="70" bestFit="1" customWidth="1"/>
    <col min="15629" max="15629" width="9.140625" style="70"/>
    <col min="15630" max="15630" width="35.85546875" style="70" bestFit="1" customWidth="1"/>
    <col min="15631" max="15631" width="13.42578125" style="70" bestFit="1" customWidth="1"/>
    <col min="15632" max="15632" width="12.85546875" style="70" bestFit="1" customWidth="1"/>
    <col min="15633" max="15874" width="9.140625" style="70"/>
    <col min="15875" max="15875" width="35.85546875" style="70" bestFit="1" customWidth="1"/>
    <col min="15876" max="15876" width="7.7109375" style="70" customWidth="1"/>
    <col min="15877" max="15877" width="40.5703125" style="70" customWidth="1"/>
    <col min="15878" max="15878" width="32.140625" style="70" customWidth="1"/>
    <col min="15879" max="15879" width="18.7109375" style="70" customWidth="1"/>
    <col min="15880" max="15880" width="11.7109375" style="70" customWidth="1"/>
    <col min="15881" max="15881" width="23.28515625" style="70" customWidth="1"/>
    <col min="15882" max="15882" width="12.28515625" style="70" customWidth="1"/>
    <col min="15883" max="15883" width="42.140625" style="70" customWidth="1"/>
    <col min="15884" max="15884" width="14" style="70" bestFit="1" customWidth="1"/>
    <col min="15885" max="15885" width="9.140625" style="70"/>
    <col min="15886" max="15886" width="35.85546875" style="70" bestFit="1" customWidth="1"/>
    <col min="15887" max="15887" width="13.42578125" style="70" bestFit="1" customWidth="1"/>
    <col min="15888" max="15888" width="12.85546875" style="70" bestFit="1" customWidth="1"/>
    <col min="15889" max="16130" width="9.140625" style="70"/>
    <col min="16131" max="16131" width="35.85546875" style="70" bestFit="1" customWidth="1"/>
    <col min="16132" max="16132" width="7.7109375" style="70" customWidth="1"/>
    <col min="16133" max="16133" width="40.5703125" style="70" customWidth="1"/>
    <col min="16134" max="16134" width="32.140625" style="70" customWidth="1"/>
    <col min="16135" max="16135" width="18.7109375" style="70" customWidth="1"/>
    <col min="16136" max="16136" width="11.7109375" style="70" customWidth="1"/>
    <col min="16137" max="16137" width="23.28515625" style="70" customWidth="1"/>
    <col min="16138" max="16138" width="12.28515625" style="70" customWidth="1"/>
    <col min="16139" max="16139" width="42.140625" style="70" customWidth="1"/>
    <col min="16140" max="16140" width="14" style="70" bestFit="1" customWidth="1"/>
    <col min="16141" max="16141" width="9.140625" style="70"/>
    <col min="16142" max="16142" width="35.85546875" style="70" bestFit="1" customWidth="1"/>
    <col min="16143" max="16143" width="13.42578125" style="70" bestFit="1" customWidth="1"/>
    <col min="16144" max="16144" width="12.85546875" style="70" bestFit="1" customWidth="1"/>
    <col min="16145" max="16384" width="9.140625" style="70"/>
  </cols>
  <sheetData>
    <row r="1" spans="1:19" s="25" customFormat="1" x14ac:dyDescent="0.3">
      <c r="A1" s="263" t="s">
        <v>33</v>
      </c>
      <c r="B1" s="263"/>
      <c r="C1" s="263"/>
      <c r="D1" s="263"/>
      <c r="E1" s="263"/>
      <c r="F1" s="263"/>
      <c r="G1" s="263"/>
      <c r="H1" s="263"/>
      <c r="I1" s="263"/>
      <c r="J1" s="263"/>
      <c r="K1" s="263"/>
    </row>
    <row r="2" spans="1:19" s="25" customFormat="1" x14ac:dyDescent="0.3">
      <c r="A2" s="72"/>
      <c r="B2" s="72"/>
      <c r="C2" s="72"/>
      <c r="D2" s="72"/>
      <c r="E2" s="72"/>
      <c r="F2" s="72"/>
      <c r="G2" s="72"/>
      <c r="H2" s="72"/>
      <c r="I2" s="72"/>
      <c r="J2" s="72"/>
      <c r="K2" s="72"/>
    </row>
    <row r="3" spans="1:19" s="25" customFormat="1" x14ac:dyDescent="0.3">
      <c r="S3" s="87" t="s">
        <v>51</v>
      </c>
    </row>
    <row r="4" spans="1:19" s="25" customFormat="1" x14ac:dyDescent="0.3">
      <c r="S4" s="87" t="s">
        <v>52</v>
      </c>
    </row>
    <row r="5" spans="1:19" s="25" customFormat="1" x14ac:dyDescent="0.3">
      <c r="S5" s="86"/>
    </row>
    <row r="6" spans="1:19" s="25" customFormat="1" x14ac:dyDescent="0.3"/>
    <row r="7" spans="1:19" s="25" customFormat="1" x14ac:dyDescent="0.3">
      <c r="A7" s="73"/>
      <c r="B7" s="73"/>
      <c r="C7" s="74"/>
      <c r="D7" s="74"/>
      <c r="E7" s="74"/>
      <c r="F7" s="74"/>
      <c r="G7" s="74"/>
      <c r="H7" s="74"/>
      <c r="I7" s="74"/>
      <c r="J7" s="74"/>
      <c r="K7" s="74"/>
    </row>
    <row r="8" spans="1:19" s="25" customFormat="1" x14ac:dyDescent="0.3">
      <c r="A8" s="73"/>
      <c r="B8" s="73"/>
      <c r="C8" s="74"/>
      <c r="D8" s="74"/>
      <c r="E8" s="74"/>
      <c r="F8" s="74"/>
      <c r="G8" s="74"/>
      <c r="H8" s="74"/>
      <c r="I8" s="74"/>
      <c r="J8" s="74"/>
      <c r="K8" s="74"/>
    </row>
    <row r="9" spans="1:19" s="25" customFormat="1" ht="20.25" x14ac:dyDescent="0.3">
      <c r="A9" s="261" t="s">
        <v>53</v>
      </c>
      <c r="B9" s="261"/>
      <c r="C9" s="261"/>
      <c r="D9" s="261"/>
      <c r="E9" s="261"/>
      <c r="F9" s="261"/>
      <c r="G9" s="261"/>
      <c r="H9" s="261"/>
      <c r="I9" s="261"/>
      <c r="J9" s="261"/>
      <c r="K9" s="261"/>
    </row>
    <row r="10" spans="1:19" s="25" customFormat="1" x14ac:dyDescent="0.3">
      <c r="A10" s="73"/>
      <c r="B10" s="73"/>
      <c r="C10" s="74"/>
      <c r="D10" s="74"/>
      <c r="E10" s="74"/>
      <c r="F10" s="74"/>
      <c r="G10" s="74"/>
      <c r="H10" s="74"/>
      <c r="I10" s="74"/>
      <c r="J10" s="74"/>
      <c r="K10" s="74"/>
    </row>
    <row r="11" spans="1:19" s="25" customFormat="1" x14ac:dyDescent="0.3">
      <c r="A11" s="73"/>
      <c r="B11" s="73"/>
      <c r="C11" s="74"/>
      <c r="D11" s="74"/>
      <c r="E11" s="74"/>
      <c r="F11" s="74"/>
      <c r="G11" s="74"/>
      <c r="H11" s="74"/>
      <c r="I11" s="74"/>
      <c r="J11" s="74"/>
      <c r="K11" s="74"/>
    </row>
    <row r="12" spans="1:19" s="75" customFormat="1" ht="18" customHeight="1" x14ac:dyDescent="0.25">
      <c r="A12" s="253" t="s">
        <v>0</v>
      </c>
      <c r="B12" s="253"/>
      <c r="C12" s="254"/>
      <c r="D12" s="262"/>
      <c r="E12" s="262"/>
      <c r="F12" s="262"/>
      <c r="G12" s="262"/>
      <c r="H12" s="262"/>
      <c r="I12" s="262"/>
      <c r="J12" s="262"/>
      <c r="K12" s="262"/>
    </row>
    <row r="13" spans="1:19" s="75" customFormat="1" ht="18" customHeight="1" x14ac:dyDescent="0.25">
      <c r="A13" s="253" t="s">
        <v>54</v>
      </c>
      <c r="B13" s="253"/>
      <c r="C13" s="254"/>
      <c r="D13" s="255"/>
      <c r="E13" s="255"/>
      <c r="F13" s="255"/>
      <c r="G13" s="255"/>
      <c r="H13" s="255"/>
      <c r="I13" s="255"/>
      <c r="J13" s="255"/>
      <c r="K13" s="255"/>
    </row>
    <row r="14" spans="1:19" s="25" customFormat="1" ht="18" customHeight="1" x14ac:dyDescent="0.3"/>
    <row r="15" spans="1:19" s="25" customFormat="1" ht="18" customHeight="1" x14ac:dyDescent="0.3">
      <c r="A15" s="256" t="s">
        <v>55</v>
      </c>
      <c r="B15" s="257"/>
      <c r="C15" s="258"/>
      <c r="D15" s="259"/>
      <c r="E15" s="259"/>
      <c r="F15" s="259"/>
      <c r="G15" s="259"/>
      <c r="H15" s="259"/>
      <c r="I15" s="259"/>
      <c r="J15" s="259"/>
      <c r="K15" s="260"/>
    </row>
    <row r="16" spans="1:19" s="25" customFormat="1" ht="18" customHeight="1" x14ac:dyDescent="0.3">
      <c r="A16" s="256" t="s">
        <v>24</v>
      </c>
      <c r="B16" s="257"/>
      <c r="C16" s="258"/>
      <c r="D16" s="259"/>
      <c r="E16" s="259"/>
      <c r="F16" s="259"/>
      <c r="G16" s="259"/>
      <c r="H16" s="259"/>
      <c r="I16" s="259"/>
      <c r="J16" s="259"/>
      <c r="K16" s="260"/>
    </row>
    <row r="17" spans="1:11" s="25" customFormat="1" ht="18" customHeight="1" x14ac:dyDescent="0.3">
      <c r="A17" s="298" t="s">
        <v>83</v>
      </c>
      <c r="B17" s="299"/>
      <c r="C17" s="258"/>
      <c r="D17" s="259"/>
      <c r="E17" s="259"/>
      <c r="F17" s="259"/>
      <c r="G17" s="259"/>
      <c r="H17" s="259"/>
      <c r="I17" s="259"/>
      <c r="J17" s="259"/>
      <c r="K17" s="260"/>
    </row>
    <row r="18" spans="1:11" ht="23.25" x14ac:dyDescent="0.35">
      <c r="A18" s="76"/>
      <c r="E18" s="77"/>
      <c r="G18" s="78"/>
      <c r="H18" s="78"/>
      <c r="I18" s="78"/>
      <c r="J18" s="78"/>
    </row>
    <row r="19" spans="1:11" ht="19.5" thickBot="1" x14ac:dyDescent="0.35">
      <c r="A19" s="249" t="s">
        <v>56</v>
      </c>
      <c r="B19" s="249"/>
      <c r="C19" s="249"/>
      <c r="D19" s="249"/>
      <c r="E19" s="249"/>
      <c r="F19" s="249"/>
      <c r="G19" s="249"/>
      <c r="H19" s="249"/>
      <c r="I19" s="249"/>
      <c r="J19" s="249"/>
      <c r="K19" s="249"/>
    </row>
    <row r="20" spans="1:11" s="79" customFormat="1" ht="113.45" customHeight="1" thickBot="1" x14ac:dyDescent="0.3">
      <c r="A20" s="147" t="s">
        <v>147</v>
      </c>
      <c r="B20" s="148" t="s">
        <v>57</v>
      </c>
      <c r="C20" s="148" t="s">
        <v>58</v>
      </c>
      <c r="D20" s="148" t="s">
        <v>120</v>
      </c>
      <c r="E20" s="149" t="s">
        <v>59</v>
      </c>
      <c r="F20" s="149" t="s">
        <v>148</v>
      </c>
      <c r="G20" s="149" t="s">
        <v>149</v>
      </c>
      <c r="H20" s="149" t="s">
        <v>150</v>
      </c>
      <c r="I20" s="149" t="s">
        <v>140</v>
      </c>
      <c r="J20" s="150" t="s">
        <v>151</v>
      </c>
      <c r="K20" s="151" t="s">
        <v>15</v>
      </c>
    </row>
    <row r="21" spans="1:11" x14ac:dyDescent="0.3">
      <c r="A21" s="300" t="s">
        <v>136</v>
      </c>
      <c r="B21" s="83">
        <v>1</v>
      </c>
      <c r="C21" s="163"/>
      <c r="D21" s="163"/>
      <c r="E21" s="190"/>
      <c r="F21" s="159"/>
      <c r="G21" s="159"/>
      <c r="H21" s="191"/>
      <c r="I21" s="159"/>
      <c r="J21" s="192"/>
      <c r="K21" s="174"/>
    </row>
    <row r="22" spans="1:11" x14ac:dyDescent="0.3">
      <c r="A22" s="301"/>
      <c r="B22" s="80">
        <v>2</v>
      </c>
      <c r="C22" s="160"/>
      <c r="D22" s="160"/>
      <c r="E22" s="164"/>
      <c r="F22" s="156"/>
      <c r="G22" s="156"/>
      <c r="H22" s="166"/>
      <c r="I22" s="155"/>
      <c r="J22" s="168"/>
      <c r="K22" s="171"/>
    </row>
    <row r="23" spans="1:11" x14ac:dyDescent="0.3">
      <c r="A23" s="302"/>
      <c r="B23" s="81">
        <v>3</v>
      </c>
      <c r="C23" s="161"/>
      <c r="D23" s="161"/>
      <c r="E23" s="164"/>
      <c r="F23" s="157"/>
      <c r="G23" s="157"/>
      <c r="H23" s="166"/>
      <c r="I23" s="155"/>
      <c r="J23" s="169"/>
      <c r="K23" s="172"/>
    </row>
    <row r="24" spans="1:11" ht="17.25" thickBot="1" x14ac:dyDescent="0.35">
      <c r="A24" s="303"/>
      <c r="B24" s="82" t="s">
        <v>60</v>
      </c>
      <c r="C24" s="162"/>
      <c r="D24" s="162"/>
      <c r="E24" s="165"/>
      <c r="F24" s="158"/>
      <c r="G24" s="158"/>
      <c r="H24" s="167"/>
      <c r="I24" s="193"/>
      <c r="J24" s="170"/>
      <c r="K24" s="173"/>
    </row>
    <row r="25" spans="1:11" x14ac:dyDescent="0.3">
      <c r="A25" s="300" t="s">
        <v>137</v>
      </c>
      <c r="B25" s="83">
        <v>1</v>
      </c>
      <c r="C25" s="163"/>
      <c r="D25" s="163"/>
      <c r="E25" s="190"/>
      <c r="F25" s="159"/>
      <c r="G25" s="159"/>
      <c r="H25" s="191"/>
      <c r="I25" s="159"/>
      <c r="J25" s="192"/>
      <c r="K25" s="174"/>
    </row>
    <row r="26" spans="1:11" x14ac:dyDescent="0.3">
      <c r="A26" s="301"/>
      <c r="B26" s="80">
        <v>2</v>
      </c>
      <c r="C26" s="160"/>
      <c r="D26" s="160"/>
      <c r="E26" s="164"/>
      <c r="F26" s="156"/>
      <c r="G26" s="156"/>
      <c r="H26" s="166"/>
      <c r="I26" s="155"/>
      <c r="J26" s="168"/>
      <c r="K26" s="171"/>
    </row>
    <row r="27" spans="1:11" x14ac:dyDescent="0.3">
      <c r="A27" s="302"/>
      <c r="B27" s="81">
        <v>3</v>
      </c>
      <c r="C27" s="161"/>
      <c r="D27" s="161"/>
      <c r="E27" s="164"/>
      <c r="F27" s="157"/>
      <c r="G27" s="157"/>
      <c r="H27" s="166"/>
      <c r="I27" s="155"/>
      <c r="J27" s="169"/>
      <c r="K27" s="172"/>
    </row>
    <row r="28" spans="1:11" ht="17.25" thickBot="1" x14ac:dyDescent="0.35">
      <c r="A28" s="303"/>
      <c r="B28" s="82" t="s">
        <v>60</v>
      </c>
      <c r="C28" s="162"/>
      <c r="D28" s="162"/>
      <c r="E28" s="165"/>
      <c r="F28" s="158"/>
      <c r="G28" s="158"/>
      <c r="H28" s="167"/>
      <c r="I28" s="193"/>
      <c r="J28" s="170"/>
      <c r="K28" s="173"/>
    </row>
    <row r="29" spans="1:11" x14ac:dyDescent="0.3">
      <c r="A29" s="300" t="s">
        <v>138</v>
      </c>
      <c r="B29" s="83">
        <v>1</v>
      </c>
      <c r="C29" s="163"/>
      <c r="D29" s="163"/>
      <c r="E29" s="190"/>
      <c r="F29" s="159"/>
      <c r="G29" s="159"/>
      <c r="H29" s="191"/>
      <c r="I29" s="159"/>
      <c r="J29" s="192"/>
      <c r="K29" s="174"/>
    </row>
    <row r="30" spans="1:11" x14ac:dyDescent="0.3">
      <c r="A30" s="301"/>
      <c r="B30" s="80">
        <v>2</v>
      </c>
      <c r="C30" s="160"/>
      <c r="D30" s="160"/>
      <c r="E30" s="164"/>
      <c r="F30" s="156"/>
      <c r="G30" s="156"/>
      <c r="H30" s="166"/>
      <c r="I30" s="155"/>
      <c r="J30" s="168"/>
      <c r="K30" s="171"/>
    </row>
    <row r="31" spans="1:11" x14ac:dyDescent="0.3">
      <c r="A31" s="302"/>
      <c r="B31" s="81">
        <v>3</v>
      </c>
      <c r="C31" s="161"/>
      <c r="D31" s="161"/>
      <c r="E31" s="164"/>
      <c r="F31" s="157"/>
      <c r="G31" s="157"/>
      <c r="H31" s="166"/>
      <c r="I31" s="155"/>
      <c r="J31" s="169"/>
      <c r="K31" s="172"/>
    </row>
    <row r="32" spans="1:11" ht="17.25" thickBot="1" x14ac:dyDescent="0.35">
      <c r="A32" s="303"/>
      <c r="B32" s="82" t="s">
        <v>60</v>
      </c>
      <c r="C32" s="162"/>
      <c r="D32" s="162"/>
      <c r="E32" s="165"/>
      <c r="F32" s="158"/>
      <c r="G32" s="158"/>
      <c r="H32" s="167"/>
      <c r="I32" s="193"/>
      <c r="J32" s="170"/>
      <c r="K32" s="173"/>
    </row>
    <row r="33" spans="1:11" x14ac:dyDescent="0.3">
      <c r="A33" s="300" t="s">
        <v>139</v>
      </c>
      <c r="B33" s="83">
        <v>1</v>
      </c>
      <c r="C33" s="163"/>
      <c r="D33" s="163"/>
      <c r="E33" s="190"/>
      <c r="F33" s="159"/>
      <c r="G33" s="159"/>
      <c r="H33" s="191"/>
      <c r="I33" s="159"/>
      <c r="J33" s="192"/>
      <c r="K33" s="174"/>
    </row>
    <row r="34" spans="1:11" x14ac:dyDescent="0.3">
      <c r="A34" s="301"/>
      <c r="B34" s="80">
        <v>2</v>
      </c>
      <c r="C34" s="160"/>
      <c r="D34" s="160"/>
      <c r="E34" s="164"/>
      <c r="F34" s="156"/>
      <c r="G34" s="156"/>
      <c r="H34" s="166"/>
      <c r="I34" s="155"/>
      <c r="J34" s="168"/>
      <c r="K34" s="171"/>
    </row>
    <row r="35" spans="1:11" x14ac:dyDescent="0.3">
      <c r="A35" s="302"/>
      <c r="B35" s="81">
        <v>3</v>
      </c>
      <c r="C35" s="161"/>
      <c r="D35" s="161"/>
      <c r="E35" s="164"/>
      <c r="F35" s="157"/>
      <c r="G35" s="157"/>
      <c r="H35" s="166"/>
      <c r="I35" s="155"/>
      <c r="J35" s="169"/>
      <c r="K35" s="172"/>
    </row>
    <row r="36" spans="1:11" ht="17.25" thickBot="1" x14ac:dyDescent="0.35">
      <c r="A36" s="303"/>
      <c r="B36" s="82" t="s">
        <v>60</v>
      </c>
      <c r="C36" s="162"/>
      <c r="D36" s="162"/>
      <c r="E36" s="165"/>
      <c r="F36" s="158"/>
      <c r="G36" s="158"/>
      <c r="H36" s="167"/>
      <c r="I36" s="193"/>
      <c r="J36" s="170"/>
      <c r="K36" s="173"/>
    </row>
    <row r="38" spans="1:11" ht="18.75" x14ac:dyDescent="0.3">
      <c r="A38" s="249" t="s">
        <v>61</v>
      </c>
      <c r="B38" s="249"/>
      <c r="C38" s="249"/>
      <c r="D38" s="249"/>
      <c r="E38" s="249"/>
      <c r="F38" s="250"/>
      <c r="G38" s="250"/>
      <c r="H38" s="250"/>
      <c r="I38" s="250"/>
      <c r="J38" s="250"/>
      <c r="K38" s="250"/>
    </row>
    <row r="39" spans="1:11" ht="31.5" x14ac:dyDescent="0.3">
      <c r="A39" s="251" t="s">
        <v>121</v>
      </c>
      <c r="B39" s="251"/>
      <c r="C39" s="251"/>
      <c r="D39" s="152" t="s">
        <v>62</v>
      </c>
      <c r="E39" s="196" t="s">
        <v>148</v>
      </c>
    </row>
    <row r="40" spans="1:11" x14ac:dyDescent="0.3">
      <c r="A40" s="252" t="s">
        <v>4</v>
      </c>
      <c r="B40" s="252"/>
      <c r="C40" s="252"/>
      <c r="D40" s="153" t="s">
        <v>63</v>
      </c>
      <c r="E40" s="195" t="e">
        <f>ROUND(SUMIF(J21:J24,"áno",F21:F24)/COUNTIF(J21:J24,"áno"),2)</f>
        <v>#DIV/0!</v>
      </c>
    </row>
    <row r="41" spans="1:11" x14ac:dyDescent="0.3">
      <c r="A41" s="252" t="s">
        <v>5</v>
      </c>
      <c r="B41" s="252"/>
      <c r="C41" s="252"/>
      <c r="D41" s="153" t="s">
        <v>63</v>
      </c>
      <c r="E41" s="195" t="e">
        <f>ROUND(SUMIF(J25:J28,"áno",F25:F28)/COUNTIF(J25:J28,"áno"),2)</f>
        <v>#DIV/0!</v>
      </c>
    </row>
    <row r="42" spans="1:11" x14ac:dyDescent="0.3">
      <c r="A42" s="252" t="s">
        <v>6</v>
      </c>
      <c r="B42" s="252"/>
      <c r="C42" s="252"/>
      <c r="D42" s="153" t="s">
        <v>63</v>
      </c>
      <c r="E42" s="195" t="e">
        <f>ROUND(SUMIF(J29:J32,"áno",F29:F32)/COUNTIF(J29:J32,"áno"),2)</f>
        <v>#DIV/0!</v>
      </c>
    </row>
    <row r="43" spans="1:11" x14ac:dyDescent="0.3">
      <c r="A43" s="242" t="s">
        <v>60</v>
      </c>
      <c r="B43" s="242"/>
      <c r="C43" s="242"/>
      <c r="D43" s="154"/>
      <c r="E43" s="84"/>
    </row>
    <row r="44" spans="1:11" x14ac:dyDescent="0.3">
      <c r="A44" s="304"/>
    </row>
    <row r="45" spans="1:11" x14ac:dyDescent="0.3">
      <c r="A45" s="304" t="s">
        <v>145</v>
      </c>
    </row>
    <row r="46" spans="1:11" x14ac:dyDescent="0.3">
      <c r="A46" s="194"/>
    </row>
    <row r="47" spans="1:11" x14ac:dyDescent="0.3">
      <c r="A47" s="70" t="s">
        <v>64</v>
      </c>
      <c r="E47" s="77"/>
      <c r="G47" s="85" t="s">
        <v>65</v>
      </c>
      <c r="H47" s="78"/>
      <c r="I47" s="78"/>
      <c r="J47" s="78"/>
    </row>
    <row r="48" spans="1:11" x14ac:dyDescent="0.3">
      <c r="A48" s="243" t="s">
        <v>66</v>
      </c>
      <c r="B48" s="243"/>
      <c r="C48" s="243"/>
      <c r="D48" s="243"/>
      <c r="E48" s="243"/>
      <c r="F48" s="243"/>
      <c r="G48" s="243"/>
      <c r="H48" s="243"/>
      <c r="I48" s="243"/>
      <c r="J48" s="243"/>
      <c r="K48" s="243"/>
    </row>
    <row r="49" spans="1:11" ht="27.6" customHeight="1" x14ac:dyDescent="0.3">
      <c r="A49" s="175" t="s">
        <v>24</v>
      </c>
      <c r="B49" s="239" t="s">
        <v>152</v>
      </c>
      <c r="C49" s="240"/>
      <c r="D49" s="240"/>
      <c r="E49" s="240"/>
      <c r="F49" s="240"/>
      <c r="G49" s="240"/>
      <c r="H49" s="240"/>
      <c r="I49" s="240"/>
      <c r="J49" s="240"/>
      <c r="K49" s="241"/>
    </row>
    <row r="50" spans="1:11" ht="14.45" customHeight="1" x14ac:dyDescent="0.3">
      <c r="A50" s="175" t="s">
        <v>154</v>
      </c>
      <c r="B50" s="244" t="s">
        <v>153</v>
      </c>
      <c r="C50" s="245"/>
      <c r="D50" s="245"/>
      <c r="E50" s="245"/>
      <c r="F50" s="245"/>
      <c r="G50" s="245"/>
      <c r="H50" s="245"/>
      <c r="I50" s="245"/>
      <c r="J50" s="245"/>
      <c r="K50" s="246"/>
    </row>
    <row r="51" spans="1:11" ht="14.45" customHeight="1" x14ac:dyDescent="0.3">
      <c r="A51" s="176" t="s">
        <v>155</v>
      </c>
      <c r="B51" s="244" t="s">
        <v>156</v>
      </c>
      <c r="C51" s="245"/>
      <c r="D51" s="245"/>
      <c r="E51" s="245"/>
      <c r="F51" s="245"/>
      <c r="G51" s="245"/>
      <c r="H51" s="245"/>
      <c r="I51" s="245"/>
      <c r="J51" s="245"/>
      <c r="K51" s="246"/>
    </row>
    <row r="52" spans="1:11" x14ac:dyDescent="0.3">
      <c r="A52" s="176" t="s">
        <v>157</v>
      </c>
      <c r="B52" s="244" t="s">
        <v>158</v>
      </c>
      <c r="C52" s="247"/>
      <c r="D52" s="247"/>
      <c r="E52" s="247"/>
      <c r="F52" s="247"/>
      <c r="G52" s="247"/>
      <c r="H52" s="247"/>
      <c r="I52" s="247"/>
      <c r="J52" s="247"/>
      <c r="K52" s="248"/>
    </row>
    <row r="53" spans="1:11" x14ac:dyDescent="0.3">
      <c r="A53" s="237"/>
      <c r="B53" s="238"/>
      <c r="C53" s="238"/>
      <c r="D53" s="238"/>
      <c r="E53" s="238"/>
      <c r="F53" s="238"/>
      <c r="G53" s="238"/>
      <c r="H53" s="238"/>
      <c r="I53" s="238"/>
      <c r="J53" s="238"/>
      <c r="K53" s="238"/>
    </row>
    <row r="54" spans="1:11" x14ac:dyDescent="0.3">
      <c r="A54" s="305" t="s">
        <v>66</v>
      </c>
      <c r="B54" s="305"/>
      <c r="C54" s="305"/>
      <c r="D54" s="305"/>
      <c r="E54" s="305"/>
      <c r="F54" s="305"/>
      <c r="G54" s="305"/>
      <c r="H54" s="305"/>
      <c r="I54" s="305"/>
      <c r="J54" s="305"/>
      <c r="K54" s="305"/>
    </row>
    <row r="55" spans="1:11" x14ac:dyDescent="0.3">
      <c r="A55" s="306" t="s">
        <v>146</v>
      </c>
      <c r="B55" s="306"/>
      <c r="C55" s="306"/>
      <c r="D55" s="306"/>
      <c r="E55" s="306"/>
      <c r="F55" s="306"/>
      <c r="G55" s="306"/>
      <c r="H55" s="306"/>
      <c r="I55" s="306"/>
      <c r="J55" s="306"/>
      <c r="K55" s="306"/>
    </row>
    <row r="56" spans="1:11" x14ac:dyDescent="0.3">
      <c r="A56" s="97"/>
      <c r="B56" s="97"/>
      <c r="C56" s="97"/>
      <c r="D56" s="97"/>
      <c r="E56" s="97"/>
      <c r="F56" s="97"/>
      <c r="G56" s="97"/>
      <c r="H56" s="97"/>
      <c r="I56" s="177"/>
      <c r="J56" s="97"/>
      <c r="K56" s="97"/>
    </row>
    <row r="58" spans="1:11" x14ac:dyDescent="0.3">
      <c r="A58" s="25"/>
      <c r="B58" s="25"/>
      <c r="C58" s="25"/>
      <c r="D58" s="25"/>
      <c r="E58" s="25"/>
      <c r="F58" s="25"/>
      <c r="G58" s="25"/>
      <c r="H58" s="25"/>
      <c r="I58" s="25"/>
      <c r="J58" s="25"/>
      <c r="K58" s="25"/>
    </row>
    <row r="59" spans="1:11" x14ac:dyDescent="0.3">
      <c r="A59" s="25"/>
      <c r="B59" s="25"/>
      <c r="C59" s="25"/>
      <c r="D59" s="25"/>
      <c r="E59" s="25"/>
      <c r="F59" s="25"/>
      <c r="G59" s="25"/>
      <c r="H59" s="25"/>
      <c r="I59" s="25"/>
      <c r="J59" s="25"/>
      <c r="K59" s="25"/>
    </row>
    <row r="60" spans="1:11" x14ac:dyDescent="0.3">
      <c r="A60" s="25"/>
      <c r="B60" s="25"/>
      <c r="C60" s="25"/>
      <c r="D60" s="25"/>
      <c r="E60" s="25"/>
      <c r="F60" s="25"/>
      <c r="G60" s="25"/>
      <c r="H60" s="25"/>
      <c r="I60" s="25"/>
      <c r="J60" s="25"/>
      <c r="K60" s="25"/>
    </row>
    <row r="61" spans="1:11" x14ac:dyDescent="0.3">
      <c r="A61" s="25"/>
      <c r="B61" s="25"/>
      <c r="C61" s="25"/>
      <c r="D61" s="25"/>
      <c r="E61" s="25"/>
      <c r="F61" s="25"/>
      <c r="G61" s="25"/>
      <c r="H61" s="25"/>
      <c r="I61" s="25"/>
      <c r="J61" s="25"/>
      <c r="K61" s="25"/>
    </row>
    <row r="62" spans="1:11" x14ac:dyDescent="0.3">
      <c r="A62" s="73"/>
      <c r="B62" s="73"/>
      <c r="C62" s="74"/>
      <c r="D62" s="74"/>
      <c r="E62" s="74"/>
      <c r="F62" s="74"/>
      <c r="G62" s="74"/>
      <c r="H62" s="74"/>
      <c r="I62" s="74"/>
      <c r="J62" s="74"/>
      <c r="K62" s="74"/>
    </row>
    <row r="63" spans="1:11" x14ac:dyDescent="0.3">
      <c r="A63" s="73"/>
      <c r="B63" s="73"/>
      <c r="C63" s="74"/>
      <c r="D63" s="74"/>
      <c r="E63" s="74"/>
      <c r="F63" s="74"/>
      <c r="G63" s="74"/>
      <c r="H63" s="74"/>
      <c r="I63" s="74"/>
      <c r="J63" s="74"/>
      <c r="K63" s="74"/>
    </row>
    <row r="64" spans="1:11" ht="20.25" x14ac:dyDescent="0.3">
      <c r="A64" s="261" t="s">
        <v>67</v>
      </c>
      <c r="B64" s="261"/>
      <c r="C64" s="261"/>
      <c r="D64" s="261"/>
      <c r="E64" s="261"/>
      <c r="F64" s="261"/>
      <c r="G64" s="261"/>
      <c r="H64" s="261"/>
      <c r="I64" s="261"/>
      <c r="J64" s="261"/>
      <c r="K64" s="261"/>
    </row>
    <row r="65" spans="1:11" x14ac:dyDescent="0.3">
      <c r="A65" s="73"/>
      <c r="B65" s="73"/>
      <c r="C65" s="74"/>
      <c r="D65" s="74"/>
      <c r="E65" s="74"/>
      <c r="F65" s="74"/>
      <c r="G65" s="74"/>
      <c r="H65" s="74"/>
      <c r="I65" s="74"/>
      <c r="J65" s="74"/>
      <c r="K65" s="74"/>
    </row>
    <row r="66" spans="1:11" x14ac:dyDescent="0.3">
      <c r="A66" s="73"/>
      <c r="B66" s="73"/>
      <c r="C66" s="74"/>
      <c r="D66" s="74"/>
      <c r="E66" s="74"/>
      <c r="F66" s="74"/>
      <c r="G66" s="74"/>
      <c r="H66" s="74"/>
      <c r="I66" s="74"/>
      <c r="J66" s="74"/>
      <c r="K66" s="74"/>
    </row>
    <row r="67" spans="1:11" s="75" customFormat="1" ht="18" customHeight="1" x14ac:dyDescent="0.25">
      <c r="A67" s="253" t="s">
        <v>0</v>
      </c>
      <c r="B67" s="253"/>
      <c r="C67" s="254"/>
      <c r="D67" s="262"/>
      <c r="E67" s="262"/>
      <c r="F67" s="262"/>
      <c r="G67" s="262"/>
      <c r="H67" s="262"/>
      <c r="I67" s="262"/>
      <c r="J67" s="262"/>
      <c r="K67" s="262"/>
    </row>
    <row r="68" spans="1:11" s="75" customFormat="1" ht="18" customHeight="1" x14ac:dyDescent="0.25">
      <c r="A68" s="253" t="s">
        <v>54</v>
      </c>
      <c r="B68" s="253"/>
      <c r="C68" s="254"/>
      <c r="D68" s="255"/>
      <c r="E68" s="255"/>
      <c r="F68" s="255"/>
      <c r="G68" s="255"/>
      <c r="H68" s="255"/>
      <c r="I68" s="255"/>
      <c r="J68" s="255"/>
      <c r="K68" s="255"/>
    </row>
    <row r="69" spans="1:11" s="25" customFormat="1" ht="18" customHeight="1" x14ac:dyDescent="0.3"/>
    <row r="70" spans="1:11" s="25" customFormat="1" ht="18" customHeight="1" x14ac:dyDescent="0.3">
      <c r="A70" s="256" t="s">
        <v>55</v>
      </c>
      <c r="B70" s="257"/>
      <c r="C70" s="258"/>
      <c r="D70" s="259"/>
      <c r="E70" s="259"/>
      <c r="F70" s="259"/>
      <c r="G70" s="259"/>
      <c r="H70" s="259"/>
      <c r="I70" s="259"/>
      <c r="J70" s="259"/>
      <c r="K70" s="260"/>
    </row>
    <row r="71" spans="1:11" s="25" customFormat="1" ht="18" customHeight="1" x14ac:dyDescent="0.3">
      <c r="A71" s="256" t="s">
        <v>24</v>
      </c>
      <c r="B71" s="257"/>
      <c r="C71" s="258"/>
      <c r="D71" s="259"/>
      <c r="E71" s="259"/>
      <c r="F71" s="259"/>
      <c r="G71" s="259"/>
      <c r="H71" s="259"/>
      <c r="I71" s="259"/>
      <c r="J71" s="259"/>
      <c r="K71" s="260"/>
    </row>
    <row r="72" spans="1:11" s="25" customFormat="1" ht="18" customHeight="1" x14ac:dyDescent="0.3">
      <c r="A72" s="298" t="s">
        <v>83</v>
      </c>
      <c r="B72" s="299"/>
      <c r="C72" s="258"/>
      <c r="D72" s="259"/>
      <c r="E72" s="259"/>
      <c r="F72" s="259"/>
      <c r="G72" s="259"/>
      <c r="H72" s="259"/>
      <c r="I72" s="259"/>
      <c r="J72" s="259"/>
      <c r="K72" s="260"/>
    </row>
    <row r="73" spans="1:11" ht="23.25" x14ac:dyDescent="0.35">
      <c r="A73" s="76"/>
      <c r="E73" s="77"/>
      <c r="G73" s="78"/>
      <c r="H73" s="78"/>
      <c r="I73" s="78"/>
      <c r="J73" s="78"/>
    </row>
    <row r="74" spans="1:11" ht="19.5" thickBot="1" x14ac:dyDescent="0.35">
      <c r="A74" s="249" t="s">
        <v>56</v>
      </c>
      <c r="B74" s="249"/>
      <c r="C74" s="249"/>
      <c r="D74" s="249"/>
      <c r="E74" s="249"/>
      <c r="F74" s="249"/>
      <c r="G74" s="249"/>
      <c r="H74" s="249"/>
      <c r="I74" s="249"/>
      <c r="J74" s="249"/>
      <c r="K74" s="249"/>
    </row>
    <row r="75" spans="1:11" s="79" customFormat="1" ht="113.45" customHeight="1" thickBot="1" x14ac:dyDescent="0.3">
      <c r="A75" s="147" t="s">
        <v>147</v>
      </c>
      <c r="B75" s="148" t="s">
        <v>57</v>
      </c>
      <c r="C75" s="148" t="s">
        <v>58</v>
      </c>
      <c r="D75" s="148" t="s">
        <v>120</v>
      </c>
      <c r="E75" s="149" t="s">
        <v>59</v>
      </c>
      <c r="F75" s="149" t="s">
        <v>148</v>
      </c>
      <c r="G75" s="149" t="s">
        <v>149</v>
      </c>
      <c r="H75" s="149" t="s">
        <v>150</v>
      </c>
      <c r="I75" s="149" t="s">
        <v>140</v>
      </c>
      <c r="J75" s="150" t="s">
        <v>151</v>
      </c>
      <c r="K75" s="151" t="s">
        <v>15</v>
      </c>
    </row>
    <row r="76" spans="1:11" x14ac:dyDescent="0.3">
      <c r="A76" s="300" t="s">
        <v>136</v>
      </c>
      <c r="B76" s="83">
        <v>1</v>
      </c>
      <c r="C76" s="163"/>
      <c r="D76" s="163"/>
      <c r="E76" s="190"/>
      <c r="F76" s="159"/>
      <c r="G76" s="159"/>
      <c r="H76" s="191"/>
      <c r="I76" s="159"/>
      <c r="J76" s="192"/>
      <c r="K76" s="174"/>
    </row>
    <row r="77" spans="1:11" x14ac:dyDescent="0.3">
      <c r="A77" s="301"/>
      <c r="B77" s="80">
        <v>2</v>
      </c>
      <c r="C77" s="160"/>
      <c r="D77" s="160"/>
      <c r="E77" s="164"/>
      <c r="F77" s="156"/>
      <c r="G77" s="156"/>
      <c r="H77" s="166"/>
      <c r="I77" s="155"/>
      <c r="J77" s="168"/>
      <c r="K77" s="171"/>
    </row>
    <row r="78" spans="1:11" x14ac:dyDescent="0.3">
      <c r="A78" s="302"/>
      <c r="B78" s="81">
        <v>3</v>
      </c>
      <c r="C78" s="161"/>
      <c r="D78" s="161"/>
      <c r="E78" s="164"/>
      <c r="F78" s="157"/>
      <c r="G78" s="157"/>
      <c r="H78" s="166"/>
      <c r="I78" s="155"/>
      <c r="J78" s="169"/>
      <c r="K78" s="172"/>
    </row>
    <row r="79" spans="1:11" ht="17.25" thickBot="1" x14ac:dyDescent="0.35">
      <c r="A79" s="303"/>
      <c r="B79" s="82" t="s">
        <v>60</v>
      </c>
      <c r="C79" s="162"/>
      <c r="D79" s="162"/>
      <c r="E79" s="165"/>
      <c r="F79" s="158"/>
      <c r="G79" s="158"/>
      <c r="H79" s="167"/>
      <c r="I79" s="193"/>
      <c r="J79" s="170"/>
      <c r="K79" s="173"/>
    </row>
    <row r="80" spans="1:11" x14ac:dyDescent="0.3">
      <c r="A80" s="300" t="s">
        <v>137</v>
      </c>
      <c r="B80" s="83">
        <v>1</v>
      </c>
      <c r="C80" s="163"/>
      <c r="D80" s="163"/>
      <c r="E80" s="190"/>
      <c r="F80" s="159"/>
      <c r="G80" s="159"/>
      <c r="H80" s="191"/>
      <c r="I80" s="159"/>
      <c r="J80" s="192"/>
      <c r="K80" s="174"/>
    </row>
    <row r="81" spans="1:11" x14ac:dyDescent="0.3">
      <c r="A81" s="301"/>
      <c r="B81" s="80">
        <v>2</v>
      </c>
      <c r="C81" s="160"/>
      <c r="D81" s="160"/>
      <c r="E81" s="164"/>
      <c r="F81" s="156"/>
      <c r="G81" s="156"/>
      <c r="H81" s="166"/>
      <c r="I81" s="155"/>
      <c r="J81" s="168"/>
      <c r="K81" s="171"/>
    </row>
    <row r="82" spans="1:11" x14ac:dyDescent="0.3">
      <c r="A82" s="302"/>
      <c r="B82" s="81">
        <v>3</v>
      </c>
      <c r="C82" s="161"/>
      <c r="D82" s="161"/>
      <c r="E82" s="164"/>
      <c r="F82" s="157"/>
      <c r="G82" s="157"/>
      <c r="H82" s="166"/>
      <c r="I82" s="155"/>
      <c r="J82" s="169"/>
      <c r="K82" s="172"/>
    </row>
    <row r="83" spans="1:11" ht="17.25" thickBot="1" x14ac:dyDescent="0.35">
      <c r="A83" s="303"/>
      <c r="B83" s="82" t="s">
        <v>60</v>
      </c>
      <c r="C83" s="162"/>
      <c r="D83" s="162"/>
      <c r="E83" s="165"/>
      <c r="F83" s="158"/>
      <c r="G83" s="158"/>
      <c r="H83" s="167"/>
      <c r="I83" s="193"/>
      <c r="J83" s="170"/>
      <c r="K83" s="173"/>
    </row>
    <row r="84" spans="1:11" x14ac:dyDescent="0.3">
      <c r="A84" s="300" t="s">
        <v>138</v>
      </c>
      <c r="B84" s="83">
        <v>1</v>
      </c>
      <c r="C84" s="163"/>
      <c r="D84" s="163"/>
      <c r="E84" s="190"/>
      <c r="F84" s="159"/>
      <c r="G84" s="159"/>
      <c r="H84" s="191"/>
      <c r="I84" s="159"/>
      <c r="J84" s="192"/>
      <c r="K84" s="174"/>
    </row>
    <row r="85" spans="1:11" x14ac:dyDescent="0.3">
      <c r="A85" s="301"/>
      <c r="B85" s="80">
        <v>2</v>
      </c>
      <c r="C85" s="160"/>
      <c r="D85" s="160"/>
      <c r="E85" s="164"/>
      <c r="F85" s="156"/>
      <c r="G85" s="156"/>
      <c r="H85" s="166"/>
      <c r="I85" s="155"/>
      <c r="J85" s="168"/>
      <c r="K85" s="171"/>
    </row>
    <row r="86" spans="1:11" x14ac:dyDescent="0.3">
      <c r="A86" s="302"/>
      <c r="B86" s="81">
        <v>3</v>
      </c>
      <c r="C86" s="161"/>
      <c r="D86" s="161"/>
      <c r="E86" s="164"/>
      <c r="F86" s="157"/>
      <c r="G86" s="157"/>
      <c r="H86" s="166"/>
      <c r="I86" s="155"/>
      <c r="J86" s="169"/>
      <c r="K86" s="172"/>
    </row>
    <row r="87" spans="1:11" ht="17.25" thickBot="1" x14ac:dyDescent="0.35">
      <c r="A87" s="303"/>
      <c r="B87" s="82" t="s">
        <v>60</v>
      </c>
      <c r="C87" s="162"/>
      <c r="D87" s="162"/>
      <c r="E87" s="165"/>
      <c r="F87" s="158"/>
      <c r="G87" s="158"/>
      <c r="H87" s="167"/>
      <c r="I87" s="193"/>
      <c r="J87" s="170"/>
      <c r="K87" s="173"/>
    </row>
    <row r="88" spans="1:11" x14ac:dyDescent="0.3">
      <c r="A88" s="300" t="s">
        <v>139</v>
      </c>
      <c r="B88" s="83">
        <v>1</v>
      </c>
      <c r="C88" s="163"/>
      <c r="D88" s="163"/>
      <c r="E88" s="190"/>
      <c r="F88" s="159"/>
      <c r="G88" s="159"/>
      <c r="H88" s="191"/>
      <c r="I88" s="159"/>
      <c r="J88" s="192"/>
      <c r="K88" s="174"/>
    </row>
    <row r="89" spans="1:11" x14ac:dyDescent="0.3">
      <c r="A89" s="301"/>
      <c r="B89" s="80">
        <v>2</v>
      </c>
      <c r="C89" s="160"/>
      <c r="D89" s="160"/>
      <c r="E89" s="164"/>
      <c r="F89" s="156"/>
      <c r="G89" s="156"/>
      <c r="H89" s="166"/>
      <c r="I89" s="155"/>
      <c r="J89" s="168"/>
      <c r="K89" s="171"/>
    </row>
    <row r="90" spans="1:11" x14ac:dyDescent="0.3">
      <c r="A90" s="302"/>
      <c r="B90" s="81">
        <v>3</v>
      </c>
      <c r="C90" s="161"/>
      <c r="D90" s="161"/>
      <c r="E90" s="164"/>
      <c r="F90" s="157"/>
      <c r="G90" s="157"/>
      <c r="H90" s="166"/>
      <c r="I90" s="155"/>
      <c r="J90" s="169"/>
      <c r="K90" s="172"/>
    </row>
    <row r="91" spans="1:11" ht="17.25" thickBot="1" x14ac:dyDescent="0.35">
      <c r="A91" s="303"/>
      <c r="B91" s="82" t="s">
        <v>60</v>
      </c>
      <c r="C91" s="162"/>
      <c r="D91" s="162"/>
      <c r="E91" s="165"/>
      <c r="F91" s="158"/>
      <c r="G91" s="158"/>
      <c r="H91" s="167"/>
      <c r="I91" s="193"/>
      <c r="J91" s="170"/>
      <c r="K91" s="173"/>
    </row>
    <row r="93" spans="1:11" ht="18.75" x14ac:dyDescent="0.3">
      <c r="A93" s="249" t="s">
        <v>61</v>
      </c>
      <c r="B93" s="249"/>
      <c r="C93" s="249"/>
      <c r="D93" s="249"/>
      <c r="E93" s="249"/>
      <c r="F93" s="250"/>
      <c r="G93" s="250"/>
      <c r="H93" s="250"/>
      <c r="I93" s="250"/>
      <c r="J93" s="250"/>
      <c r="K93" s="250"/>
    </row>
    <row r="94" spans="1:11" ht="31.5" x14ac:dyDescent="0.3">
      <c r="A94" s="251" t="s">
        <v>121</v>
      </c>
      <c r="B94" s="251"/>
      <c r="C94" s="251"/>
      <c r="D94" s="196" t="s">
        <v>62</v>
      </c>
      <c r="E94" s="196" t="s">
        <v>148</v>
      </c>
    </row>
    <row r="95" spans="1:11" x14ac:dyDescent="0.3">
      <c r="A95" s="252" t="s">
        <v>4</v>
      </c>
      <c r="B95" s="252"/>
      <c r="C95" s="252"/>
      <c r="D95" s="153" t="s">
        <v>63</v>
      </c>
      <c r="E95" s="195" t="e">
        <f>ROUND(SUMIF(J76:J79,"áno",F76:F79)/COUNTIF(J76:J79,"áno"),2)</f>
        <v>#DIV/0!</v>
      </c>
    </row>
    <row r="96" spans="1:11" x14ac:dyDescent="0.3">
      <c r="A96" s="252" t="s">
        <v>5</v>
      </c>
      <c r="B96" s="252"/>
      <c r="C96" s="252"/>
      <c r="D96" s="153" t="s">
        <v>63</v>
      </c>
      <c r="E96" s="195" t="e">
        <f>ROUND(SUMIF(J80:J83,"áno",F80:F83)/COUNTIF(J80:J83,"áno"),2)</f>
        <v>#DIV/0!</v>
      </c>
    </row>
    <row r="97" spans="1:11" x14ac:dyDescent="0.3">
      <c r="A97" s="252" t="s">
        <v>6</v>
      </c>
      <c r="B97" s="252"/>
      <c r="C97" s="252"/>
      <c r="D97" s="153" t="s">
        <v>63</v>
      </c>
      <c r="E97" s="195" t="e">
        <f>ROUND(SUMIF(J84:J87,"áno",F84:F87)/COUNTIF(J84:J87,"áno"),2)</f>
        <v>#DIV/0!</v>
      </c>
    </row>
    <row r="98" spans="1:11" x14ac:dyDescent="0.3">
      <c r="A98" s="242" t="s">
        <v>60</v>
      </c>
      <c r="B98" s="242"/>
      <c r="C98" s="242"/>
      <c r="D98" s="154"/>
      <c r="E98" s="84"/>
    </row>
    <row r="99" spans="1:11" x14ac:dyDescent="0.3">
      <c r="A99" s="304"/>
    </row>
    <row r="100" spans="1:11" x14ac:dyDescent="0.3">
      <c r="A100" s="304" t="s">
        <v>145</v>
      </c>
    </row>
    <row r="101" spans="1:11" x14ac:dyDescent="0.3">
      <c r="A101" s="194"/>
    </row>
    <row r="102" spans="1:11" x14ac:dyDescent="0.3">
      <c r="A102" s="70" t="s">
        <v>64</v>
      </c>
      <c r="E102" s="77"/>
      <c r="G102" s="85" t="s">
        <v>65</v>
      </c>
      <c r="H102" s="78"/>
      <c r="I102" s="78"/>
      <c r="J102" s="78"/>
    </row>
    <row r="103" spans="1:11" x14ac:dyDescent="0.3">
      <c r="A103" s="243" t="s">
        <v>66</v>
      </c>
      <c r="B103" s="243"/>
      <c r="C103" s="243"/>
      <c r="D103" s="243"/>
      <c r="E103" s="243"/>
      <c r="F103" s="243"/>
      <c r="G103" s="243"/>
      <c r="H103" s="243"/>
      <c r="I103" s="243"/>
      <c r="J103" s="243"/>
      <c r="K103" s="243"/>
    </row>
    <row r="104" spans="1:11" ht="27.6" customHeight="1" x14ac:dyDescent="0.3">
      <c r="A104" s="175" t="s">
        <v>24</v>
      </c>
      <c r="B104" s="239" t="s">
        <v>152</v>
      </c>
      <c r="C104" s="240"/>
      <c r="D104" s="240"/>
      <c r="E104" s="240"/>
      <c r="F104" s="240"/>
      <c r="G104" s="240"/>
      <c r="H104" s="240"/>
      <c r="I104" s="240"/>
      <c r="J104" s="240"/>
      <c r="K104" s="241"/>
    </row>
    <row r="105" spans="1:11" ht="14.45" customHeight="1" x14ac:dyDescent="0.3">
      <c r="A105" s="175" t="s">
        <v>154</v>
      </c>
      <c r="B105" s="244" t="s">
        <v>153</v>
      </c>
      <c r="C105" s="245"/>
      <c r="D105" s="245"/>
      <c r="E105" s="245"/>
      <c r="F105" s="245"/>
      <c r="G105" s="245"/>
      <c r="H105" s="245"/>
      <c r="I105" s="245"/>
      <c r="J105" s="245"/>
      <c r="K105" s="246"/>
    </row>
    <row r="106" spans="1:11" ht="14.45" customHeight="1" x14ac:dyDescent="0.3">
      <c r="A106" s="176" t="s">
        <v>155</v>
      </c>
      <c r="B106" s="244" t="s">
        <v>156</v>
      </c>
      <c r="C106" s="245"/>
      <c r="D106" s="245"/>
      <c r="E106" s="245"/>
      <c r="F106" s="245"/>
      <c r="G106" s="245"/>
      <c r="H106" s="245"/>
      <c r="I106" s="245"/>
      <c r="J106" s="245"/>
      <c r="K106" s="246"/>
    </row>
    <row r="107" spans="1:11" x14ac:dyDescent="0.3">
      <c r="A107" s="176" t="s">
        <v>157</v>
      </c>
      <c r="B107" s="244" t="s">
        <v>158</v>
      </c>
      <c r="C107" s="247"/>
      <c r="D107" s="247"/>
      <c r="E107" s="247"/>
      <c r="F107" s="247"/>
      <c r="G107" s="247"/>
      <c r="H107" s="247"/>
      <c r="I107" s="247"/>
      <c r="J107" s="247"/>
      <c r="K107" s="248"/>
    </row>
    <row r="108" spans="1:11" x14ac:dyDescent="0.3">
      <c r="A108" s="237"/>
      <c r="B108" s="238"/>
      <c r="C108" s="238"/>
      <c r="D108" s="238"/>
      <c r="E108" s="238"/>
      <c r="F108" s="238"/>
      <c r="G108" s="238"/>
      <c r="H108" s="238"/>
      <c r="I108" s="238"/>
      <c r="J108" s="238"/>
      <c r="K108" s="238"/>
    </row>
    <row r="109" spans="1:11" x14ac:dyDescent="0.3">
      <c r="A109" s="305" t="s">
        <v>66</v>
      </c>
      <c r="B109" s="305"/>
      <c r="C109" s="305"/>
      <c r="D109" s="305"/>
      <c r="E109" s="305"/>
      <c r="F109" s="305"/>
      <c r="G109" s="305"/>
      <c r="H109" s="305"/>
      <c r="I109" s="305"/>
      <c r="J109" s="305"/>
      <c r="K109" s="305"/>
    </row>
    <row r="110" spans="1:11" x14ac:dyDescent="0.3">
      <c r="A110" s="306" t="s">
        <v>146</v>
      </c>
      <c r="B110" s="306"/>
      <c r="C110" s="306"/>
      <c r="D110" s="306"/>
      <c r="E110" s="306"/>
      <c r="F110" s="306"/>
      <c r="G110" s="306"/>
      <c r="H110" s="306"/>
      <c r="I110" s="306"/>
      <c r="J110" s="306"/>
      <c r="K110" s="306"/>
    </row>
    <row r="113" spans="1:11" x14ac:dyDescent="0.3">
      <c r="A113" s="25"/>
      <c r="B113" s="25"/>
      <c r="C113" s="25"/>
      <c r="D113" s="25"/>
      <c r="E113" s="25"/>
      <c r="F113" s="25"/>
      <c r="G113" s="25"/>
      <c r="H113" s="25"/>
      <c r="I113" s="25"/>
      <c r="J113" s="25"/>
      <c r="K113" s="25"/>
    </row>
    <row r="114" spans="1:11" x14ac:dyDescent="0.3">
      <c r="A114" s="25"/>
      <c r="B114" s="25"/>
      <c r="C114" s="25"/>
      <c r="D114" s="25"/>
      <c r="E114" s="25"/>
      <c r="F114" s="25"/>
      <c r="G114" s="25"/>
      <c r="H114" s="25"/>
      <c r="I114" s="25"/>
      <c r="J114" s="25"/>
      <c r="K114" s="25"/>
    </row>
    <row r="115" spans="1:11" x14ac:dyDescent="0.3">
      <c r="A115" s="25"/>
      <c r="B115" s="25"/>
      <c r="C115" s="25"/>
      <c r="D115" s="25"/>
      <c r="E115" s="25"/>
      <c r="F115" s="25"/>
      <c r="G115" s="25"/>
      <c r="H115" s="25"/>
      <c r="I115" s="25"/>
      <c r="J115" s="25"/>
      <c r="K115" s="25"/>
    </row>
    <row r="116" spans="1:11" x14ac:dyDescent="0.3">
      <c r="A116" s="25"/>
      <c r="B116" s="25"/>
      <c r="C116" s="25"/>
      <c r="D116" s="25"/>
      <c r="E116" s="25"/>
      <c r="F116" s="25"/>
      <c r="G116" s="25"/>
      <c r="H116" s="25"/>
      <c r="I116" s="25"/>
      <c r="J116" s="25"/>
      <c r="K116" s="25"/>
    </row>
    <row r="117" spans="1:11" x14ac:dyDescent="0.3">
      <c r="A117" s="73"/>
      <c r="B117" s="73"/>
      <c r="C117" s="74"/>
      <c r="D117" s="74"/>
      <c r="E117" s="74"/>
      <c r="F117" s="74"/>
      <c r="G117" s="74"/>
      <c r="H117" s="74"/>
      <c r="I117" s="74"/>
      <c r="J117" s="74"/>
      <c r="K117" s="74"/>
    </row>
    <row r="118" spans="1:11" x14ac:dyDescent="0.3">
      <c r="A118" s="73"/>
      <c r="B118" s="73"/>
      <c r="C118" s="74"/>
      <c r="D118" s="74"/>
      <c r="E118" s="74"/>
      <c r="F118" s="74"/>
      <c r="G118" s="74"/>
      <c r="H118" s="74"/>
      <c r="I118" s="74"/>
      <c r="J118" s="74"/>
      <c r="K118" s="74"/>
    </row>
    <row r="119" spans="1:11" ht="20.25" x14ac:dyDescent="0.3">
      <c r="A119" s="261" t="s">
        <v>68</v>
      </c>
      <c r="B119" s="261"/>
      <c r="C119" s="261"/>
      <c r="D119" s="261"/>
      <c r="E119" s="261"/>
      <c r="F119" s="261"/>
      <c r="G119" s="261"/>
      <c r="H119" s="261"/>
      <c r="I119" s="261"/>
      <c r="J119" s="261"/>
      <c r="K119" s="261"/>
    </row>
    <row r="120" spans="1:11" x14ac:dyDescent="0.3">
      <c r="A120" s="73"/>
      <c r="B120" s="73"/>
      <c r="C120" s="74"/>
      <c r="D120" s="74"/>
      <c r="E120" s="74"/>
      <c r="F120" s="74"/>
      <c r="G120" s="74"/>
      <c r="H120" s="74"/>
      <c r="I120" s="74"/>
      <c r="J120" s="74"/>
      <c r="K120" s="74"/>
    </row>
    <row r="121" spans="1:11" x14ac:dyDescent="0.3">
      <c r="A121" s="73"/>
      <c r="B121" s="73"/>
      <c r="C121" s="74"/>
      <c r="D121" s="74"/>
      <c r="E121" s="74"/>
      <c r="F121" s="74"/>
      <c r="G121" s="74"/>
      <c r="H121" s="74"/>
      <c r="I121" s="74"/>
      <c r="J121" s="74"/>
      <c r="K121" s="74"/>
    </row>
    <row r="122" spans="1:11" s="75" customFormat="1" ht="18" customHeight="1" x14ac:dyDescent="0.25">
      <c r="A122" s="253" t="s">
        <v>0</v>
      </c>
      <c r="B122" s="253"/>
      <c r="C122" s="254"/>
      <c r="D122" s="262"/>
      <c r="E122" s="262"/>
      <c r="F122" s="262"/>
      <c r="G122" s="262"/>
      <c r="H122" s="262"/>
      <c r="I122" s="262"/>
      <c r="J122" s="262"/>
      <c r="K122" s="262"/>
    </row>
    <row r="123" spans="1:11" s="75" customFormat="1" ht="18" customHeight="1" x14ac:dyDescent="0.25">
      <c r="A123" s="253" t="s">
        <v>54</v>
      </c>
      <c r="B123" s="253"/>
      <c r="C123" s="254"/>
      <c r="D123" s="255"/>
      <c r="E123" s="255"/>
      <c r="F123" s="255"/>
      <c r="G123" s="255"/>
      <c r="H123" s="255"/>
      <c r="I123" s="255"/>
      <c r="J123" s="255"/>
      <c r="K123" s="255"/>
    </row>
    <row r="124" spans="1:11" s="25" customFormat="1" ht="18" customHeight="1" x14ac:dyDescent="0.3"/>
    <row r="125" spans="1:11" s="25" customFormat="1" ht="18" customHeight="1" x14ac:dyDescent="0.3">
      <c r="A125" s="256" t="s">
        <v>55</v>
      </c>
      <c r="B125" s="257"/>
      <c r="C125" s="258"/>
      <c r="D125" s="259"/>
      <c r="E125" s="259"/>
      <c r="F125" s="259"/>
      <c r="G125" s="259"/>
      <c r="H125" s="259"/>
      <c r="I125" s="259"/>
      <c r="J125" s="259"/>
      <c r="K125" s="260"/>
    </row>
    <row r="126" spans="1:11" s="25" customFormat="1" ht="18" customHeight="1" x14ac:dyDescent="0.3">
      <c r="A126" s="256" t="s">
        <v>24</v>
      </c>
      <c r="B126" s="257"/>
      <c r="C126" s="258"/>
      <c r="D126" s="259"/>
      <c r="E126" s="259"/>
      <c r="F126" s="259"/>
      <c r="G126" s="259"/>
      <c r="H126" s="259"/>
      <c r="I126" s="259"/>
      <c r="J126" s="259"/>
      <c r="K126" s="260"/>
    </row>
    <row r="127" spans="1:11" s="25" customFormat="1" ht="18" customHeight="1" x14ac:dyDescent="0.3">
      <c r="A127" s="298" t="s">
        <v>83</v>
      </c>
      <c r="B127" s="299"/>
      <c r="C127" s="258"/>
      <c r="D127" s="259"/>
      <c r="E127" s="259"/>
      <c r="F127" s="259"/>
      <c r="G127" s="259"/>
      <c r="H127" s="259"/>
      <c r="I127" s="259"/>
      <c r="J127" s="259"/>
      <c r="K127" s="260"/>
    </row>
    <row r="128" spans="1:11" ht="23.25" x14ac:dyDescent="0.35">
      <c r="A128" s="76"/>
      <c r="E128" s="77"/>
      <c r="G128" s="78"/>
      <c r="H128" s="78"/>
      <c r="I128" s="78"/>
      <c r="J128" s="78"/>
    </row>
    <row r="129" spans="1:11" ht="19.5" thickBot="1" x14ac:dyDescent="0.35">
      <c r="A129" s="249" t="s">
        <v>56</v>
      </c>
      <c r="B129" s="249"/>
      <c r="C129" s="249"/>
      <c r="D129" s="249"/>
      <c r="E129" s="249"/>
      <c r="F129" s="249"/>
      <c r="G129" s="249"/>
      <c r="H129" s="249"/>
      <c r="I129" s="249"/>
      <c r="J129" s="249"/>
      <c r="K129" s="249"/>
    </row>
    <row r="130" spans="1:11" s="79" customFormat="1" ht="113.45" customHeight="1" thickBot="1" x14ac:dyDescent="0.3">
      <c r="A130" s="147" t="s">
        <v>147</v>
      </c>
      <c r="B130" s="148" t="s">
        <v>57</v>
      </c>
      <c r="C130" s="148" t="s">
        <v>58</v>
      </c>
      <c r="D130" s="148" t="s">
        <v>120</v>
      </c>
      <c r="E130" s="149" t="s">
        <v>59</v>
      </c>
      <c r="F130" s="149" t="s">
        <v>148</v>
      </c>
      <c r="G130" s="149" t="s">
        <v>149</v>
      </c>
      <c r="H130" s="149" t="s">
        <v>150</v>
      </c>
      <c r="I130" s="149" t="s">
        <v>140</v>
      </c>
      <c r="J130" s="150" t="s">
        <v>151</v>
      </c>
      <c r="K130" s="151" t="s">
        <v>15</v>
      </c>
    </row>
    <row r="131" spans="1:11" x14ac:dyDescent="0.3">
      <c r="A131" s="300" t="s">
        <v>136</v>
      </c>
      <c r="B131" s="83">
        <v>1</v>
      </c>
      <c r="C131" s="163"/>
      <c r="D131" s="163"/>
      <c r="E131" s="190"/>
      <c r="F131" s="159"/>
      <c r="G131" s="159"/>
      <c r="H131" s="191"/>
      <c r="I131" s="159"/>
      <c r="J131" s="192"/>
      <c r="K131" s="174"/>
    </row>
    <row r="132" spans="1:11" x14ac:dyDescent="0.3">
      <c r="A132" s="301"/>
      <c r="B132" s="80">
        <v>2</v>
      </c>
      <c r="C132" s="160"/>
      <c r="D132" s="160"/>
      <c r="E132" s="164"/>
      <c r="F132" s="156"/>
      <c r="G132" s="156"/>
      <c r="H132" s="166"/>
      <c r="I132" s="155"/>
      <c r="J132" s="168"/>
      <c r="K132" s="171"/>
    </row>
    <row r="133" spans="1:11" x14ac:dyDescent="0.3">
      <c r="A133" s="302"/>
      <c r="B133" s="81">
        <v>3</v>
      </c>
      <c r="C133" s="161"/>
      <c r="D133" s="161"/>
      <c r="E133" s="164"/>
      <c r="F133" s="157"/>
      <c r="G133" s="157"/>
      <c r="H133" s="166"/>
      <c r="I133" s="155"/>
      <c r="J133" s="169"/>
      <c r="K133" s="172"/>
    </row>
    <row r="134" spans="1:11" ht="17.25" thickBot="1" x14ac:dyDescent="0.35">
      <c r="A134" s="303"/>
      <c r="B134" s="82" t="s">
        <v>60</v>
      </c>
      <c r="C134" s="162"/>
      <c r="D134" s="162"/>
      <c r="E134" s="165"/>
      <c r="F134" s="158"/>
      <c r="G134" s="158"/>
      <c r="H134" s="167"/>
      <c r="I134" s="193"/>
      <c r="J134" s="170"/>
      <c r="K134" s="173"/>
    </row>
    <row r="135" spans="1:11" x14ac:dyDescent="0.3">
      <c r="A135" s="300" t="s">
        <v>137</v>
      </c>
      <c r="B135" s="83">
        <v>1</v>
      </c>
      <c r="C135" s="163"/>
      <c r="D135" s="163"/>
      <c r="E135" s="190"/>
      <c r="F135" s="159"/>
      <c r="G135" s="159"/>
      <c r="H135" s="191"/>
      <c r="I135" s="159"/>
      <c r="J135" s="192"/>
      <c r="K135" s="174"/>
    </row>
    <row r="136" spans="1:11" x14ac:dyDescent="0.3">
      <c r="A136" s="301"/>
      <c r="B136" s="80">
        <v>2</v>
      </c>
      <c r="C136" s="160"/>
      <c r="D136" s="160"/>
      <c r="E136" s="164"/>
      <c r="F136" s="156"/>
      <c r="G136" s="156"/>
      <c r="H136" s="166"/>
      <c r="I136" s="155"/>
      <c r="J136" s="168"/>
      <c r="K136" s="171"/>
    </row>
    <row r="137" spans="1:11" x14ac:dyDescent="0.3">
      <c r="A137" s="302"/>
      <c r="B137" s="81">
        <v>3</v>
      </c>
      <c r="C137" s="161"/>
      <c r="D137" s="161"/>
      <c r="E137" s="164"/>
      <c r="F137" s="157"/>
      <c r="G137" s="157"/>
      <c r="H137" s="166"/>
      <c r="I137" s="155"/>
      <c r="J137" s="169"/>
      <c r="K137" s="172"/>
    </row>
    <row r="138" spans="1:11" ht="17.25" thickBot="1" x14ac:dyDescent="0.35">
      <c r="A138" s="303"/>
      <c r="B138" s="82" t="s">
        <v>60</v>
      </c>
      <c r="C138" s="162"/>
      <c r="D138" s="162"/>
      <c r="E138" s="165"/>
      <c r="F138" s="158"/>
      <c r="G138" s="158"/>
      <c r="H138" s="167"/>
      <c r="I138" s="193"/>
      <c r="J138" s="170"/>
      <c r="K138" s="173"/>
    </row>
    <row r="139" spans="1:11" x14ac:dyDescent="0.3">
      <c r="A139" s="300" t="s">
        <v>138</v>
      </c>
      <c r="B139" s="83">
        <v>1</v>
      </c>
      <c r="C139" s="163"/>
      <c r="D139" s="163"/>
      <c r="E139" s="190"/>
      <c r="F139" s="159"/>
      <c r="G139" s="159"/>
      <c r="H139" s="191"/>
      <c r="I139" s="159"/>
      <c r="J139" s="192"/>
      <c r="K139" s="174"/>
    </row>
    <row r="140" spans="1:11" x14ac:dyDescent="0.3">
      <c r="A140" s="301"/>
      <c r="B140" s="80">
        <v>2</v>
      </c>
      <c r="C140" s="160"/>
      <c r="D140" s="160"/>
      <c r="E140" s="164"/>
      <c r="F140" s="156"/>
      <c r="G140" s="156"/>
      <c r="H140" s="166"/>
      <c r="I140" s="155"/>
      <c r="J140" s="168"/>
      <c r="K140" s="171"/>
    </row>
    <row r="141" spans="1:11" x14ac:dyDescent="0.3">
      <c r="A141" s="302"/>
      <c r="B141" s="81">
        <v>3</v>
      </c>
      <c r="C141" s="161"/>
      <c r="D141" s="161"/>
      <c r="E141" s="164"/>
      <c r="F141" s="157"/>
      <c r="G141" s="157"/>
      <c r="H141" s="166"/>
      <c r="I141" s="155"/>
      <c r="J141" s="169"/>
      <c r="K141" s="172"/>
    </row>
    <row r="142" spans="1:11" ht="17.25" thickBot="1" x14ac:dyDescent="0.35">
      <c r="A142" s="303"/>
      <c r="B142" s="82" t="s">
        <v>60</v>
      </c>
      <c r="C142" s="162"/>
      <c r="D142" s="162"/>
      <c r="E142" s="165"/>
      <c r="F142" s="158"/>
      <c r="G142" s="158"/>
      <c r="H142" s="167"/>
      <c r="I142" s="193"/>
      <c r="J142" s="170"/>
      <c r="K142" s="173"/>
    </row>
    <row r="143" spans="1:11" x14ac:dyDescent="0.3">
      <c r="A143" s="300" t="s">
        <v>139</v>
      </c>
      <c r="B143" s="83">
        <v>1</v>
      </c>
      <c r="C143" s="163"/>
      <c r="D143" s="163"/>
      <c r="E143" s="190"/>
      <c r="F143" s="159"/>
      <c r="G143" s="159"/>
      <c r="H143" s="191"/>
      <c r="I143" s="159"/>
      <c r="J143" s="192"/>
      <c r="K143" s="174"/>
    </row>
    <row r="144" spans="1:11" x14ac:dyDescent="0.3">
      <c r="A144" s="301"/>
      <c r="B144" s="80">
        <v>2</v>
      </c>
      <c r="C144" s="160"/>
      <c r="D144" s="160"/>
      <c r="E144" s="164"/>
      <c r="F144" s="156"/>
      <c r="G144" s="156"/>
      <c r="H144" s="166"/>
      <c r="I144" s="155"/>
      <c r="J144" s="168"/>
      <c r="K144" s="171"/>
    </row>
    <row r="145" spans="1:11" x14ac:dyDescent="0.3">
      <c r="A145" s="302"/>
      <c r="B145" s="81">
        <v>3</v>
      </c>
      <c r="C145" s="161"/>
      <c r="D145" s="161"/>
      <c r="E145" s="164"/>
      <c r="F145" s="157"/>
      <c r="G145" s="157"/>
      <c r="H145" s="166"/>
      <c r="I145" s="155"/>
      <c r="J145" s="169"/>
      <c r="K145" s="172"/>
    </row>
    <row r="146" spans="1:11" ht="17.25" thickBot="1" x14ac:dyDescent="0.35">
      <c r="A146" s="303"/>
      <c r="B146" s="82" t="s">
        <v>60</v>
      </c>
      <c r="C146" s="162"/>
      <c r="D146" s="162"/>
      <c r="E146" s="165"/>
      <c r="F146" s="158"/>
      <c r="G146" s="158"/>
      <c r="H146" s="167"/>
      <c r="I146" s="193"/>
      <c r="J146" s="170"/>
      <c r="K146" s="173"/>
    </row>
    <row r="148" spans="1:11" ht="18.75" x14ac:dyDescent="0.3">
      <c r="A148" s="249" t="s">
        <v>61</v>
      </c>
      <c r="B148" s="249"/>
      <c r="C148" s="249"/>
      <c r="D148" s="249"/>
      <c r="E148" s="249"/>
      <c r="F148" s="250"/>
      <c r="G148" s="250"/>
      <c r="H148" s="250"/>
      <c r="I148" s="250"/>
      <c r="J148" s="250"/>
      <c r="K148" s="250"/>
    </row>
    <row r="149" spans="1:11" ht="31.5" x14ac:dyDescent="0.3">
      <c r="A149" s="251" t="s">
        <v>121</v>
      </c>
      <c r="B149" s="251"/>
      <c r="C149" s="251"/>
      <c r="D149" s="196" t="s">
        <v>62</v>
      </c>
      <c r="E149" s="196" t="s">
        <v>148</v>
      </c>
    </row>
    <row r="150" spans="1:11" x14ac:dyDescent="0.3">
      <c r="A150" s="252" t="s">
        <v>4</v>
      </c>
      <c r="B150" s="252"/>
      <c r="C150" s="252"/>
      <c r="D150" s="153" t="s">
        <v>63</v>
      </c>
      <c r="E150" s="195" t="e">
        <f>ROUND(SUMIF(J131:J134,"áno",F131:F134)/COUNTIF(J131:J134,"áno"),2)</f>
        <v>#DIV/0!</v>
      </c>
    </row>
    <row r="151" spans="1:11" x14ac:dyDescent="0.3">
      <c r="A151" s="252" t="s">
        <v>5</v>
      </c>
      <c r="B151" s="252"/>
      <c r="C151" s="252"/>
      <c r="D151" s="153" t="s">
        <v>63</v>
      </c>
      <c r="E151" s="195" t="e">
        <f>ROUND(SUMIF(J135:J138,"áno",F135:F138)/COUNTIF(J135:J138,"áno"),2)</f>
        <v>#DIV/0!</v>
      </c>
    </row>
    <row r="152" spans="1:11" x14ac:dyDescent="0.3">
      <c r="A152" s="252" t="s">
        <v>6</v>
      </c>
      <c r="B152" s="252"/>
      <c r="C152" s="252"/>
      <c r="D152" s="153" t="s">
        <v>63</v>
      </c>
      <c r="E152" s="195" t="e">
        <f>ROUND(SUMIF(J139:J142,"áno",F139:F142)/COUNTIF(J139:J142,"áno"),2)</f>
        <v>#DIV/0!</v>
      </c>
    </row>
    <row r="153" spans="1:11" x14ac:dyDescent="0.3">
      <c r="A153" s="242" t="s">
        <v>60</v>
      </c>
      <c r="B153" s="242"/>
      <c r="C153" s="242"/>
      <c r="D153" s="154"/>
      <c r="E153" s="84"/>
    </row>
    <row r="154" spans="1:11" x14ac:dyDescent="0.3">
      <c r="A154" s="304"/>
    </row>
    <row r="155" spans="1:11" x14ac:dyDescent="0.3">
      <c r="A155" s="304" t="s">
        <v>145</v>
      </c>
    </row>
    <row r="156" spans="1:11" x14ac:dyDescent="0.3">
      <c r="A156" s="194"/>
    </row>
    <row r="157" spans="1:11" x14ac:dyDescent="0.3">
      <c r="A157" s="70" t="s">
        <v>64</v>
      </c>
      <c r="E157" s="77"/>
      <c r="G157" s="85" t="s">
        <v>65</v>
      </c>
      <c r="H157" s="78"/>
      <c r="I157" s="78"/>
      <c r="J157" s="78"/>
    </row>
    <row r="158" spans="1:11" x14ac:dyDescent="0.3">
      <c r="A158" s="243" t="s">
        <v>66</v>
      </c>
      <c r="B158" s="243"/>
      <c r="C158" s="243"/>
      <c r="D158" s="243"/>
      <c r="E158" s="243"/>
      <c r="F158" s="243"/>
      <c r="G158" s="243"/>
      <c r="H158" s="243"/>
      <c r="I158" s="243"/>
      <c r="J158" s="243"/>
      <c r="K158" s="243"/>
    </row>
    <row r="159" spans="1:11" ht="27.6" customHeight="1" x14ac:dyDescent="0.3">
      <c r="A159" s="175" t="s">
        <v>24</v>
      </c>
      <c r="B159" s="239" t="s">
        <v>152</v>
      </c>
      <c r="C159" s="240"/>
      <c r="D159" s="240"/>
      <c r="E159" s="240"/>
      <c r="F159" s="240"/>
      <c r="G159" s="240"/>
      <c r="H159" s="240"/>
      <c r="I159" s="240"/>
      <c r="J159" s="240"/>
      <c r="K159" s="241"/>
    </row>
    <row r="160" spans="1:11" ht="14.45" customHeight="1" x14ac:dyDescent="0.3">
      <c r="A160" s="175" t="s">
        <v>154</v>
      </c>
      <c r="B160" s="244" t="s">
        <v>153</v>
      </c>
      <c r="C160" s="245"/>
      <c r="D160" s="245"/>
      <c r="E160" s="245"/>
      <c r="F160" s="245"/>
      <c r="G160" s="245"/>
      <c r="H160" s="245"/>
      <c r="I160" s="245"/>
      <c r="J160" s="245"/>
      <c r="K160" s="246"/>
    </row>
    <row r="161" spans="1:11" ht="14.45" customHeight="1" x14ac:dyDescent="0.3">
      <c r="A161" s="176" t="s">
        <v>155</v>
      </c>
      <c r="B161" s="244" t="s">
        <v>156</v>
      </c>
      <c r="C161" s="245"/>
      <c r="D161" s="245"/>
      <c r="E161" s="245"/>
      <c r="F161" s="245"/>
      <c r="G161" s="245"/>
      <c r="H161" s="245"/>
      <c r="I161" s="245"/>
      <c r="J161" s="245"/>
      <c r="K161" s="246"/>
    </row>
    <row r="162" spans="1:11" x14ac:dyDescent="0.3">
      <c r="A162" s="176" t="s">
        <v>157</v>
      </c>
      <c r="B162" s="244" t="s">
        <v>158</v>
      </c>
      <c r="C162" s="247"/>
      <c r="D162" s="247"/>
      <c r="E162" s="247"/>
      <c r="F162" s="247"/>
      <c r="G162" s="247"/>
      <c r="H162" s="247"/>
      <c r="I162" s="247"/>
      <c r="J162" s="247"/>
      <c r="K162" s="248"/>
    </row>
    <row r="163" spans="1:11" x14ac:dyDescent="0.3">
      <c r="A163" s="237"/>
      <c r="B163" s="238"/>
      <c r="C163" s="238"/>
      <c r="D163" s="238"/>
      <c r="E163" s="238"/>
      <c r="F163" s="238"/>
      <c r="G163" s="238"/>
      <c r="H163" s="238"/>
      <c r="I163" s="238"/>
      <c r="J163" s="238"/>
      <c r="K163" s="238"/>
    </row>
    <row r="164" spans="1:11" x14ac:dyDescent="0.3">
      <c r="A164" s="305" t="s">
        <v>66</v>
      </c>
      <c r="B164" s="305"/>
      <c r="C164" s="305"/>
      <c r="D164" s="305"/>
      <c r="E164" s="305"/>
      <c r="F164" s="305"/>
      <c r="G164" s="305"/>
      <c r="H164" s="305"/>
      <c r="I164" s="305"/>
      <c r="J164" s="305"/>
      <c r="K164" s="305"/>
    </row>
    <row r="165" spans="1:11" x14ac:dyDescent="0.3">
      <c r="A165" s="306" t="s">
        <v>146</v>
      </c>
      <c r="B165" s="306"/>
      <c r="C165" s="306"/>
      <c r="D165" s="306"/>
      <c r="E165" s="306"/>
      <c r="F165" s="306"/>
      <c r="G165" s="306"/>
      <c r="H165" s="306"/>
      <c r="I165" s="306"/>
      <c r="J165" s="306"/>
      <c r="K165" s="306"/>
    </row>
    <row r="167" spans="1:11" hidden="1" x14ac:dyDescent="0.3"/>
    <row r="168" spans="1:11" hidden="1" x14ac:dyDescent="0.3"/>
    <row r="169" spans="1:11" hidden="1" x14ac:dyDescent="0.3">
      <c r="A169" s="70" t="s">
        <v>141</v>
      </c>
    </row>
    <row r="170" spans="1:11" hidden="1" x14ac:dyDescent="0.3">
      <c r="A170" s="70" t="s">
        <v>142</v>
      </c>
    </row>
    <row r="171" spans="1:11" hidden="1" x14ac:dyDescent="0.3">
      <c r="A171" s="70" t="s">
        <v>143</v>
      </c>
    </row>
    <row r="172" spans="1:11" hidden="1" x14ac:dyDescent="0.3">
      <c r="A172" s="70" t="s">
        <v>144</v>
      </c>
    </row>
    <row r="173" spans="1:11" hidden="1" x14ac:dyDescent="0.3"/>
  </sheetData>
  <mergeCells count="91">
    <mergeCell ref="A54:K54"/>
    <mergeCell ref="A55:K55"/>
    <mergeCell ref="A17:B17"/>
    <mergeCell ref="C17:K17"/>
    <mergeCell ref="A72:B72"/>
    <mergeCell ref="C72:K72"/>
    <mergeCell ref="C71:K71"/>
    <mergeCell ref="A127:B127"/>
    <mergeCell ref="C127:K127"/>
    <mergeCell ref="A42:C42"/>
    <mergeCell ref="A43:C43"/>
    <mergeCell ref="A48:K48"/>
    <mergeCell ref="B50:K50"/>
    <mergeCell ref="B51:K51"/>
    <mergeCell ref="B49:K49"/>
    <mergeCell ref="A53:K53"/>
    <mergeCell ref="A64:K64"/>
    <mergeCell ref="A67:B67"/>
    <mergeCell ref="C67:K67"/>
    <mergeCell ref="A68:B68"/>
    <mergeCell ref="C68:K68"/>
    <mergeCell ref="A76:A79"/>
    <mergeCell ref="A71:B71"/>
    <mergeCell ref="A16:B16"/>
    <mergeCell ref="A15:B15"/>
    <mergeCell ref="C15:K15"/>
    <mergeCell ref="B52:K52"/>
    <mergeCell ref="A70:B70"/>
    <mergeCell ref="C70:K70"/>
    <mergeCell ref="C16:K16"/>
    <mergeCell ref="A19:K19"/>
    <mergeCell ref="A21:A24"/>
    <mergeCell ref="A25:A28"/>
    <mergeCell ref="A29:A32"/>
    <mergeCell ref="A33:A36"/>
    <mergeCell ref="A38:K38"/>
    <mergeCell ref="A39:C39"/>
    <mergeCell ref="A40:C40"/>
    <mergeCell ref="A41:C41"/>
    <mergeCell ref="A1:K1"/>
    <mergeCell ref="A9:K9"/>
    <mergeCell ref="A12:B12"/>
    <mergeCell ref="C12:K12"/>
    <mergeCell ref="A13:B13"/>
    <mergeCell ref="C13:K13"/>
    <mergeCell ref="A74:K74"/>
    <mergeCell ref="A80:A83"/>
    <mergeCell ref="A84:A87"/>
    <mergeCell ref="A88:A91"/>
    <mergeCell ref="A93:K93"/>
    <mergeCell ref="A94:C94"/>
    <mergeCell ref="A95:C95"/>
    <mergeCell ref="A96:C96"/>
    <mergeCell ref="A97:C97"/>
    <mergeCell ref="A98:C98"/>
    <mergeCell ref="A103:K103"/>
    <mergeCell ref="B105:K105"/>
    <mergeCell ref="B104:K104"/>
    <mergeCell ref="B107:K107"/>
    <mergeCell ref="A108:K108"/>
    <mergeCell ref="B106:K106"/>
    <mergeCell ref="A109:K109"/>
    <mergeCell ref="A110:K110"/>
    <mergeCell ref="A119:K119"/>
    <mergeCell ref="A122:B122"/>
    <mergeCell ref="C122:K122"/>
    <mergeCell ref="A123:B123"/>
    <mergeCell ref="C123:K123"/>
    <mergeCell ref="A125:B125"/>
    <mergeCell ref="C125:K125"/>
    <mergeCell ref="A126:B126"/>
    <mergeCell ref="C126:K126"/>
    <mergeCell ref="A129:K129"/>
    <mergeCell ref="A131:A134"/>
    <mergeCell ref="A135:A138"/>
    <mergeCell ref="A139:A142"/>
    <mergeCell ref="A143:A146"/>
    <mergeCell ref="A148:K148"/>
    <mergeCell ref="A149:C149"/>
    <mergeCell ref="A150:C150"/>
    <mergeCell ref="A151:C151"/>
    <mergeCell ref="A152:C152"/>
    <mergeCell ref="A163:K163"/>
    <mergeCell ref="B159:K159"/>
    <mergeCell ref="A164:K164"/>
    <mergeCell ref="A165:K165"/>
    <mergeCell ref="A153:C153"/>
    <mergeCell ref="A158:K158"/>
    <mergeCell ref="B160:K160"/>
    <mergeCell ref="B161:K161"/>
    <mergeCell ref="B162:K162"/>
  </mergeCells>
  <dataValidations count="4">
    <dataValidation type="list" allowBlank="1" showInputMessage="1" showErrorMessage="1" sqref="J76:J91 J21:J36 H21:H36 H76:H91 J131:J146 H131:H146">
      <formula1>$S$3:$S$4</formula1>
    </dataValidation>
    <dataValidation type="list" allowBlank="1" showInputMessage="1" showErrorMessage="1" prompt="z roletového menu vyberte príslušný spôsob vykonania prieskumu trhu" sqref="WVQ983069:WVQ983077 WVQ76:WVQ91 WLU76:WLU91 WBY76:WBY91 VSC76:VSC91 VIG76:VIG91 UYK76:UYK91 UOO76:UOO91 UES76:UES91 TUW76:TUW91 TLA76:TLA91 TBE76:TBE91 SRI76:SRI91 SHM76:SHM91 RXQ76:RXQ91 RNU76:RNU91 RDY76:RDY91 QUC76:QUC91 QKG76:QKG91 QAK76:QAK91 PQO76:PQO91 PGS76:PGS91 OWW76:OWW91 ONA76:ONA91 ODE76:ODE91 NTI76:NTI91 NJM76:NJM91 MZQ76:MZQ91 MPU76:MPU91 MFY76:MFY91 LWC76:LWC91 LMG76:LMG91 LCK76:LCK91 KSO76:KSO91 KIS76:KIS91 JYW76:JYW91 JPA76:JPA91 JFE76:JFE91 IVI76:IVI91 ILM76:ILM91 IBQ76:IBQ91 HRU76:HRU91 HHY76:HHY91 GYC76:GYC91 GOG76:GOG91 GEK76:GEK91 FUO76:FUO91 FKS76:FKS91 FAW76:FAW91 ERA76:ERA91 EHE76:EHE91 DXI76:DXI91 DNM76:DNM91 DDQ76:DDQ91 CTU76:CTU91 CJY76:CJY91 CAC76:CAC91 BQG76:BQG91 BGK76:BGK91 AWO76:AWO91 AMS76:AMS91 ACW76:ACW91 TA76:TA91 JE76:JE91 WVQ917533:WVQ917541 G983069:G983077 JE983069:JE983077 TA983069:TA983077 ACW983069:ACW983077 AMS983069:AMS983077 AWO983069:AWO983077 BGK983069:BGK983077 BQG983069:BQG983077 CAC983069:CAC983077 CJY983069:CJY983077 CTU983069:CTU983077 DDQ983069:DDQ983077 DNM983069:DNM983077 DXI983069:DXI983077 EHE983069:EHE983077 ERA983069:ERA983077 FAW983069:FAW983077 FKS983069:FKS983077 FUO983069:FUO983077 GEK983069:GEK983077 GOG983069:GOG983077 GYC983069:GYC983077 HHY983069:HHY983077 HRU983069:HRU983077 IBQ983069:IBQ983077 ILM983069:ILM983077 IVI983069:IVI983077 JFE983069:JFE983077 JPA983069:JPA983077 JYW983069:JYW983077 KIS983069:KIS983077 KSO983069:KSO983077 LCK983069:LCK983077 LMG983069:LMG983077 LWC983069:LWC983077 MFY983069:MFY983077 MPU983069:MPU983077 MZQ983069:MZQ983077 NJM983069:NJM983077 NTI983069:NTI983077 ODE983069:ODE983077 ONA983069:ONA983077 OWW983069:OWW983077 PGS983069:PGS983077 PQO983069:PQO983077 QAK983069:QAK983077 QKG983069:QKG983077 QUC983069:QUC983077 RDY983069:RDY983077 RNU983069:RNU983077 RXQ983069:RXQ983077 SHM983069:SHM983077 SRI983069:SRI983077 TBE983069:TBE983077 TLA983069:TLA983077 TUW983069:TUW983077 UES983069:UES983077 UOO983069:UOO983077 UYK983069:UYK983077 VIG983069:VIG983077 VSC983069:VSC983077 WBY983069:WBY983077 WLU983069:WLU983077 WVQ21:WVQ36 WLU21:WLU36 WBY21:WBY36 VSC21:VSC36 VIG21:VIG36 UYK21:UYK36 UOO21:UOO36 UES21:UES36 TUW21:TUW36 TLA21:TLA36 TBE21:TBE36 SRI21:SRI36 SHM21:SHM36 RXQ21:RXQ36 RNU21:RNU36 RDY21:RDY36 QUC21:QUC36 QKG21:QKG36 QAK21:QAK36 PQO21:PQO36 PGS21:PGS36 OWW21:OWW36 ONA21:ONA36 ODE21:ODE36 NTI21:NTI36 NJM21:NJM36 MZQ21:MZQ36 MPU21:MPU36 MFY21:MFY36 LWC21:LWC36 LMG21:LMG36 LCK21:LCK36 KSO21:KSO36 KIS21:KIS36 JYW21:JYW36 JPA21:JPA36 JFE21:JFE36 IVI21:IVI36 ILM21:ILM36 IBQ21:IBQ36 HRU21:HRU36 HHY21:HHY36 GYC21:GYC36 GOG21:GOG36 GEK21:GEK36 FUO21:FUO36 FKS21:FKS36 FAW21:FAW36 ERA21:ERA36 EHE21:EHE36 DXI21:DXI36 DNM21:DNM36 DDQ21:DDQ36 CTU21:CTU36 CJY21:CJY36 CAC21:CAC36 BQG21:BQG36 BGK21:BGK36 AWO21:AWO36 AMS21:AMS36 ACW21:ACW36 TA21:TA36 JE21:JE36 G65565:G65573 JE65565:JE65573 TA65565:TA65573 ACW65565:ACW65573 AMS65565:AMS65573 AWO65565:AWO65573 BGK65565:BGK65573 BQG65565:BQG65573 CAC65565:CAC65573 CJY65565:CJY65573 CTU65565:CTU65573 DDQ65565:DDQ65573 DNM65565:DNM65573 DXI65565:DXI65573 EHE65565:EHE65573 ERA65565:ERA65573 FAW65565:FAW65573 FKS65565:FKS65573 FUO65565:FUO65573 GEK65565:GEK65573 GOG65565:GOG65573 GYC65565:GYC65573 HHY65565:HHY65573 HRU65565:HRU65573 IBQ65565:IBQ65573 ILM65565:ILM65573 IVI65565:IVI65573 JFE65565:JFE65573 JPA65565:JPA65573 JYW65565:JYW65573 KIS65565:KIS65573 KSO65565:KSO65573 LCK65565:LCK65573 LMG65565:LMG65573 LWC65565:LWC65573 MFY65565:MFY65573 MPU65565:MPU65573 MZQ65565:MZQ65573 NJM65565:NJM65573 NTI65565:NTI65573 ODE65565:ODE65573 ONA65565:ONA65573 OWW65565:OWW65573 PGS65565:PGS65573 PQO65565:PQO65573 QAK65565:QAK65573 QKG65565:QKG65573 QUC65565:QUC65573 RDY65565:RDY65573 RNU65565:RNU65573 RXQ65565:RXQ65573 SHM65565:SHM65573 SRI65565:SRI65573 TBE65565:TBE65573 TLA65565:TLA65573 TUW65565:TUW65573 UES65565:UES65573 UOO65565:UOO65573 UYK65565:UYK65573 VIG65565:VIG65573 VSC65565:VSC65573 WBY65565:WBY65573 WLU65565:WLU65573 WVQ65565:WVQ65573 G131101:G131109 JE131101:JE131109 TA131101:TA131109 ACW131101:ACW131109 AMS131101:AMS131109 AWO131101:AWO131109 BGK131101:BGK131109 BQG131101:BQG131109 CAC131101:CAC131109 CJY131101:CJY131109 CTU131101:CTU131109 DDQ131101:DDQ131109 DNM131101:DNM131109 DXI131101:DXI131109 EHE131101:EHE131109 ERA131101:ERA131109 FAW131101:FAW131109 FKS131101:FKS131109 FUO131101:FUO131109 GEK131101:GEK131109 GOG131101:GOG131109 GYC131101:GYC131109 HHY131101:HHY131109 HRU131101:HRU131109 IBQ131101:IBQ131109 ILM131101:ILM131109 IVI131101:IVI131109 JFE131101:JFE131109 JPA131101:JPA131109 JYW131101:JYW131109 KIS131101:KIS131109 KSO131101:KSO131109 LCK131101:LCK131109 LMG131101:LMG131109 LWC131101:LWC131109 MFY131101:MFY131109 MPU131101:MPU131109 MZQ131101:MZQ131109 NJM131101:NJM131109 NTI131101:NTI131109 ODE131101:ODE131109 ONA131101:ONA131109 OWW131101:OWW131109 PGS131101:PGS131109 PQO131101:PQO131109 QAK131101:QAK131109 QKG131101:QKG131109 QUC131101:QUC131109 RDY131101:RDY131109 RNU131101:RNU131109 RXQ131101:RXQ131109 SHM131101:SHM131109 SRI131101:SRI131109 TBE131101:TBE131109 TLA131101:TLA131109 TUW131101:TUW131109 UES131101:UES131109 UOO131101:UOO131109 UYK131101:UYK131109 VIG131101:VIG131109 VSC131101:VSC131109 WBY131101:WBY131109 WLU131101:WLU131109 WVQ131101:WVQ131109 G196637:G196645 JE196637:JE196645 TA196637:TA196645 ACW196637:ACW196645 AMS196637:AMS196645 AWO196637:AWO196645 BGK196637:BGK196645 BQG196637:BQG196645 CAC196637:CAC196645 CJY196637:CJY196645 CTU196637:CTU196645 DDQ196637:DDQ196645 DNM196637:DNM196645 DXI196637:DXI196645 EHE196637:EHE196645 ERA196637:ERA196645 FAW196637:FAW196645 FKS196637:FKS196645 FUO196637:FUO196645 GEK196637:GEK196645 GOG196637:GOG196645 GYC196637:GYC196645 HHY196637:HHY196645 HRU196637:HRU196645 IBQ196637:IBQ196645 ILM196637:ILM196645 IVI196637:IVI196645 JFE196637:JFE196645 JPA196637:JPA196645 JYW196637:JYW196645 KIS196637:KIS196645 KSO196637:KSO196645 LCK196637:LCK196645 LMG196637:LMG196645 LWC196637:LWC196645 MFY196637:MFY196645 MPU196637:MPU196645 MZQ196637:MZQ196645 NJM196637:NJM196645 NTI196637:NTI196645 ODE196637:ODE196645 ONA196637:ONA196645 OWW196637:OWW196645 PGS196637:PGS196645 PQO196637:PQO196645 QAK196637:QAK196645 QKG196637:QKG196645 QUC196637:QUC196645 RDY196637:RDY196645 RNU196637:RNU196645 RXQ196637:RXQ196645 SHM196637:SHM196645 SRI196637:SRI196645 TBE196637:TBE196645 TLA196637:TLA196645 TUW196637:TUW196645 UES196637:UES196645 UOO196637:UOO196645 UYK196637:UYK196645 VIG196637:VIG196645 VSC196637:VSC196645 WBY196637:WBY196645 WLU196637:WLU196645 WVQ196637:WVQ196645 G262173:G262181 JE262173:JE262181 TA262173:TA262181 ACW262173:ACW262181 AMS262173:AMS262181 AWO262173:AWO262181 BGK262173:BGK262181 BQG262173:BQG262181 CAC262173:CAC262181 CJY262173:CJY262181 CTU262173:CTU262181 DDQ262173:DDQ262181 DNM262173:DNM262181 DXI262173:DXI262181 EHE262173:EHE262181 ERA262173:ERA262181 FAW262173:FAW262181 FKS262173:FKS262181 FUO262173:FUO262181 GEK262173:GEK262181 GOG262173:GOG262181 GYC262173:GYC262181 HHY262173:HHY262181 HRU262173:HRU262181 IBQ262173:IBQ262181 ILM262173:ILM262181 IVI262173:IVI262181 JFE262173:JFE262181 JPA262173:JPA262181 JYW262173:JYW262181 KIS262173:KIS262181 KSO262173:KSO262181 LCK262173:LCK262181 LMG262173:LMG262181 LWC262173:LWC262181 MFY262173:MFY262181 MPU262173:MPU262181 MZQ262173:MZQ262181 NJM262173:NJM262181 NTI262173:NTI262181 ODE262173:ODE262181 ONA262173:ONA262181 OWW262173:OWW262181 PGS262173:PGS262181 PQO262173:PQO262181 QAK262173:QAK262181 QKG262173:QKG262181 QUC262173:QUC262181 RDY262173:RDY262181 RNU262173:RNU262181 RXQ262173:RXQ262181 SHM262173:SHM262181 SRI262173:SRI262181 TBE262173:TBE262181 TLA262173:TLA262181 TUW262173:TUW262181 UES262173:UES262181 UOO262173:UOO262181 UYK262173:UYK262181 VIG262173:VIG262181 VSC262173:VSC262181 WBY262173:WBY262181 WLU262173:WLU262181 WVQ262173:WVQ262181 G327709:G327717 JE327709:JE327717 TA327709:TA327717 ACW327709:ACW327717 AMS327709:AMS327717 AWO327709:AWO327717 BGK327709:BGK327717 BQG327709:BQG327717 CAC327709:CAC327717 CJY327709:CJY327717 CTU327709:CTU327717 DDQ327709:DDQ327717 DNM327709:DNM327717 DXI327709:DXI327717 EHE327709:EHE327717 ERA327709:ERA327717 FAW327709:FAW327717 FKS327709:FKS327717 FUO327709:FUO327717 GEK327709:GEK327717 GOG327709:GOG327717 GYC327709:GYC327717 HHY327709:HHY327717 HRU327709:HRU327717 IBQ327709:IBQ327717 ILM327709:ILM327717 IVI327709:IVI327717 JFE327709:JFE327717 JPA327709:JPA327717 JYW327709:JYW327717 KIS327709:KIS327717 KSO327709:KSO327717 LCK327709:LCK327717 LMG327709:LMG327717 LWC327709:LWC327717 MFY327709:MFY327717 MPU327709:MPU327717 MZQ327709:MZQ327717 NJM327709:NJM327717 NTI327709:NTI327717 ODE327709:ODE327717 ONA327709:ONA327717 OWW327709:OWW327717 PGS327709:PGS327717 PQO327709:PQO327717 QAK327709:QAK327717 QKG327709:QKG327717 QUC327709:QUC327717 RDY327709:RDY327717 RNU327709:RNU327717 RXQ327709:RXQ327717 SHM327709:SHM327717 SRI327709:SRI327717 TBE327709:TBE327717 TLA327709:TLA327717 TUW327709:TUW327717 UES327709:UES327717 UOO327709:UOO327717 UYK327709:UYK327717 VIG327709:VIG327717 VSC327709:VSC327717 WBY327709:WBY327717 WLU327709:WLU327717 WVQ327709:WVQ327717 G393245:G393253 JE393245:JE393253 TA393245:TA393253 ACW393245:ACW393253 AMS393245:AMS393253 AWO393245:AWO393253 BGK393245:BGK393253 BQG393245:BQG393253 CAC393245:CAC393253 CJY393245:CJY393253 CTU393245:CTU393253 DDQ393245:DDQ393253 DNM393245:DNM393253 DXI393245:DXI393253 EHE393245:EHE393253 ERA393245:ERA393253 FAW393245:FAW393253 FKS393245:FKS393253 FUO393245:FUO393253 GEK393245:GEK393253 GOG393245:GOG393253 GYC393245:GYC393253 HHY393245:HHY393253 HRU393245:HRU393253 IBQ393245:IBQ393253 ILM393245:ILM393253 IVI393245:IVI393253 JFE393245:JFE393253 JPA393245:JPA393253 JYW393245:JYW393253 KIS393245:KIS393253 KSO393245:KSO393253 LCK393245:LCK393253 LMG393245:LMG393253 LWC393245:LWC393253 MFY393245:MFY393253 MPU393245:MPU393253 MZQ393245:MZQ393253 NJM393245:NJM393253 NTI393245:NTI393253 ODE393245:ODE393253 ONA393245:ONA393253 OWW393245:OWW393253 PGS393245:PGS393253 PQO393245:PQO393253 QAK393245:QAK393253 QKG393245:QKG393253 QUC393245:QUC393253 RDY393245:RDY393253 RNU393245:RNU393253 RXQ393245:RXQ393253 SHM393245:SHM393253 SRI393245:SRI393253 TBE393245:TBE393253 TLA393245:TLA393253 TUW393245:TUW393253 UES393245:UES393253 UOO393245:UOO393253 UYK393245:UYK393253 VIG393245:VIG393253 VSC393245:VSC393253 WBY393245:WBY393253 WLU393245:WLU393253 WVQ393245:WVQ393253 G458781:G458789 JE458781:JE458789 TA458781:TA458789 ACW458781:ACW458789 AMS458781:AMS458789 AWO458781:AWO458789 BGK458781:BGK458789 BQG458781:BQG458789 CAC458781:CAC458789 CJY458781:CJY458789 CTU458781:CTU458789 DDQ458781:DDQ458789 DNM458781:DNM458789 DXI458781:DXI458789 EHE458781:EHE458789 ERA458781:ERA458789 FAW458781:FAW458789 FKS458781:FKS458789 FUO458781:FUO458789 GEK458781:GEK458789 GOG458781:GOG458789 GYC458781:GYC458789 HHY458781:HHY458789 HRU458781:HRU458789 IBQ458781:IBQ458789 ILM458781:ILM458789 IVI458781:IVI458789 JFE458781:JFE458789 JPA458781:JPA458789 JYW458781:JYW458789 KIS458781:KIS458789 KSO458781:KSO458789 LCK458781:LCK458789 LMG458781:LMG458789 LWC458781:LWC458789 MFY458781:MFY458789 MPU458781:MPU458789 MZQ458781:MZQ458789 NJM458781:NJM458789 NTI458781:NTI458789 ODE458781:ODE458789 ONA458781:ONA458789 OWW458781:OWW458789 PGS458781:PGS458789 PQO458781:PQO458789 QAK458781:QAK458789 QKG458781:QKG458789 QUC458781:QUC458789 RDY458781:RDY458789 RNU458781:RNU458789 RXQ458781:RXQ458789 SHM458781:SHM458789 SRI458781:SRI458789 TBE458781:TBE458789 TLA458781:TLA458789 TUW458781:TUW458789 UES458781:UES458789 UOO458781:UOO458789 UYK458781:UYK458789 VIG458781:VIG458789 VSC458781:VSC458789 WBY458781:WBY458789 WLU458781:WLU458789 WVQ458781:WVQ458789 G524317:G524325 JE524317:JE524325 TA524317:TA524325 ACW524317:ACW524325 AMS524317:AMS524325 AWO524317:AWO524325 BGK524317:BGK524325 BQG524317:BQG524325 CAC524317:CAC524325 CJY524317:CJY524325 CTU524317:CTU524325 DDQ524317:DDQ524325 DNM524317:DNM524325 DXI524317:DXI524325 EHE524317:EHE524325 ERA524317:ERA524325 FAW524317:FAW524325 FKS524317:FKS524325 FUO524317:FUO524325 GEK524317:GEK524325 GOG524317:GOG524325 GYC524317:GYC524325 HHY524317:HHY524325 HRU524317:HRU524325 IBQ524317:IBQ524325 ILM524317:ILM524325 IVI524317:IVI524325 JFE524317:JFE524325 JPA524317:JPA524325 JYW524317:JYW524325 KIS524317:KIS524325 KSO524317:KSO524325 LCK524317:LCK524325 LMG524317:LMG524325 LWC524317:LWC524325 MFY524317:MFY524325 MPU524317:MPU524325 MZQ524317:MZQ524325 NJM524317:NJM524325 NTI524317:NTI524325 ODE524317:ODE524325 ONA524317:ONA524325 OWW524317:OWW524325 PGS524317:PGS524325 PQO524317:PQO524325 QAK524317:QAK524325 QKG524317:QKG524325 QUC524317:QUC524325 RDY524317:RDY524325 RNU524317:RNU524325 RXQ524317:RXQ524325 SHM524317:SHM524325 SRI524317:SRI524325 TBE524317:TBE524325 TLA524317:TLA524325 TUW524317:TUW524325 UES524317:UES524325 UOO524317:UOO524325 UYK524317:UYK524325 VIG524317:VIG524325 VSC524317:VSC524325 WBY524317:WBY524325 WLU524317:WLU524325 WVQ524317:WVQ524325 G589853:G589861 JE589853:JE589861 TA589853:TA589861 ACW589853:ACW589861 AMS589853:AMS589861 AWO589853:AWO589861 BGK589853:BGK589861 BQG589853:BQG589861 CAC589853:CAC589861 CJY589853:CJY589861 CTU589853:CTU589861 DDQ589853:DDQ589861 DNM589853:DNM589861 DXI589853:DXI589861 EHE589853:EHE589861 ERA589853:ERA589861 FAW589853:FAW589861 FKS589853:FKS589861 FUO589853:FUO589861 GEK589853:GEK589861 GOG589853:GOG589861 GYC589853:GYC589861 HHY589853:HHY589861 HRU589853:HRU589861 IBQ589853:IBQ589861 ILM589853:ILM589861 IVI589853:IVI589861 JFE589853:JFE589861 JPA589853:JPA589861 JYW589853:JYW589861 KIS589853:KIS589861 KSO589853:KSO589861 LCK589853:LCK589861 LMG589853:LMG589861 LWC589853:LWC589861 MFY589853:MFY589861 MPU589853:MPU589861 MZQ589853:MZQ589861 NJM589853:NJM589861 NTI589853:NTI589861 ODE589853:ODE589861 ONA589853:ONA589861 OWW589853:OWW589861 PGS589853:PGS589861 PQO589853:PQO589861 QAK589853:QAK589861 QKG589853:QKG589861 QUC589853:QUC589861 RDY589853:RDY589861 RNU589853:RNU589861 RXQ589853:RXQ589861 SHM589853:SHM589861 SRI589853:SRI589861 TBE589853:TBE589861 TLA589853:TLA589861 TUW589853:TUW589861 UES589853:UES589861 UOO589853:UOO589861 UYK589853:UYK589861 VIG589853:VIG589861 VSC589853:VSC589861 WBY589853:WBY589861 WLU589853:WLU589861 WVQ589853:WVQ589861 G655389:G655397 JE655389:JE655397 TA655389:TA655397 ACW655389:ACW655397 AMS655389:AMS655397 AWO655389:AWO655397 BGK655389:BGK655397 BQG655389:BQG655397 CAC655389:CAC655397 CJY655389:CJY655397 CTU655389:CTU655397 DDQ655389:DDQ655397 DNM655389:DNM655397 DXI655389:DXI655397 EHE655389:EHE655397 ERA655389:ERA655397 FAW655389:FAW655397 FKS655389:FKS655397 FUO655389:FUO655397 GEK655389:GEK655397 GOG655389:GOG655397 GYC655389:GYC655397 HHY655389:HHY655397 HRU655389:HRU655397 IBQ655389:IBQ655397 ILM655389:ILM655397 IVI655389:IVI655397 JFE655389:JFE655397 JPA655389:JPA655397 JYW655389:JYW655397 KIS655389:KIS655397 KSO655389:KSO655397 LCK655389:LCK655397 LMG655389:LMG655397 LWC655389:LWC655397 MFY655389:MFY655397 MPU655389:MPU655397 MZQ655389:MZQ655397 NJM655389:NJM655397 NTI655389:NTI655397 ODE655389:ODE655397 ONA655389:ONA655397 OWW655389:OWW655397 PGS655389:PGS655397 PQO655389:PQO655397 QAK655389:QAK655397 QKG655389:QKG655397 QUC655389:QUC655397 RDY655389:RDY655397 RNU655389:RNU655397 RXQ655389:RXQ655397 SHM655389:SHM655397 SRI655389:SRI655397 TBE655389:TBE655397 TLA655389:TLA655397 TUW655389:TUW655397 UES655389:UES655397 UOO655389:UOO655397 UYK655389:UYK655397 VIG655389:VIG655397 VSC655389:VSC655397 WBY655389:WBY655397 WLU655389:WLU655397 WVQ655389:WVQ655397 G720925:G720933 JE720925:JE720933 TA720925:TA720933 ACW720925:ACW720933 AMS720925:AMS720933 AWO720925:AWO720933 BGK720925:BGK720933 BQG720925:BQG720933 CAC720925:CAC720933 CJY720925:CJY720933 CTU720925:CTU720933 DDQ720925:DDQ720933 DNM720925:DNM720933 DXI720925:DXI720933 EHE720925:EHE720933 ERA720925:ERA720933 FAW720925:FAW720933 FKS720925:FKS720933 FUO720925:FUO720933 GEK720925:GEK720933 GOG720925:GOG720933 GYC720925:GYC720933 HHY720925:HHY720933 HRU720925:HRU720933 IBQ720925:IBQ720933 ILM720925:ILM720933 IVI720925:IVI720933 JFE720925:JFE720933 JPA720925:JPA720933 JYW720925:JYW720933 KIS720925:KIS720933 KSO720925:KSO720933 LCK720925:LCK720933 LMG720925:LMG720933 LWC720925:LWC720933 MFY720925:MFY720933 MPU720925:MPU720933 MZQ720925:MZQ720933 NJM720925:NJM720933 NTI720925:NTI720933 ODE720925:ODE720933 ONA720925:ONA720933 OWW720925:OWW720933 PGS720925:PGS720933 PQO720925:PQO720933 QAK720925:QAK720933 QKG720925:QKG720933 QUC720925:QUC720933 RDY720925:RDY720933 RNU720925:RNU720933 RXQ720925:RXQ720933 SHM720925:SHM720933 SRI720925:SRI720933 TBE720925:TBE720933 TLA720925:TLA720933 TUW720925:TUW720933 UES720925:UES720933 UOO720925:UOO720933 UYK720925:UYK720933 VIG720925:VIG720933 VSC720925:VSC720933 WBY720925:WBY720933 WLU720925:WLU720933 WVQ720925:WVQ720933 G786461:G786469 JE786461:JE786469 TA786461:TA786469 ACW786461:ACW786469 AMS786461:AMS786469 AWO786461:AWO786469 BGK786461:BGK786469 BQG786461:BQG786469 CAC786461:CAC786469 CJY786461:CJY786469 CTU786461:CTU786469 DDQ786461:DDQ786469 DNM786461:DNM786469 DXI786461:DXI786469 EHE786461:EHE786469 ERA786461:ERA786469 FAW786461:FAW786469 FKS786461:FKS786469 FUO786461:FUO786469 GEK786461:GEK786469 GOG786461:GOG786469 GYC786461:GYC786469 HHY786461:HHY786469 HRU786461:HRU786469 IBQ786461:IBQ786469 ILM786461:ILM786469 IVI786461:IVI786469 JFE786461:JFE786469 JPA786461:JPA786469 JYW786461:JYW786469 KIS786461:KIS786469 KSO786461:KSO786469 LCK786461:LCK786469 LMG786461:LMG786469 LWC786461:LWC786469 MFY786461:MFY786469 MPU786461:MPU786469 MZQ786461:MZQ786469 NJM786461:NJM786469 NTI786461:NTI786469 ODE786461:ODE786469 ONA786461:ONA786469 OWW786461:OWW786469 PGS786461:PGS786469 PQO786461:PQO786469 QAK786461:QAK786469 QKG786461:QKG786469 QUC786461:QUC786469 RDY786461:RDY786469 RNU786461:RNU786469 RXQ786461:RXQ786469 SHM786461:SHM786469 SRI786461:SRI786469 TBE786461:TBE786469 TLA786461:TLA786469 TUW786461:TUW786469 UES786461:UES786469 UOO786461:UOO786469 UYK786461:UYK786469 VIG786461:VIG786469 VSC786461:VSC786469 WBY786461:WBY786469 WLU786461:WLU786469 WVQ786461:WVQ786469 G851997:G852005 JE851997:JE852005 TA851997:TA852005 ACW851997:ACW852005 AMS851997:AMS852005 AWO851997:AWO852005 BGK851997:BGK852005 BQG851997:BQG852005 CAC851997:CAC852005 CJY851997:CJY852005 CTU851997:CTU852005 DDQ851997:DDQ852005 DNM851997:DNM852005 DXI851997:DXI852005 EHE851997:EHE852005 ERA851997:ERA852005 FAW851997:FAW852005 FKS851997:FKS852005 FUO851997:FUO852005 GEK851997:GEK852005 GOG851997:GOG852005 GYC851997:GYC852005 HHY851997:HHY852005 HRU851997:HRU852005 IBQ851997:IBQ852005 ILM851997:ILM852005 IVI851997:IVI852005 JFE851997:JFE852005 JPA851997:JPA852005 JYW851997:JYW852005 KIS851997:KIS852005 KSO851997:KSO852005 LCK851997:LCK852005 LMG851997:LMG852005 LWC851997:LWC852005 MFY851997:MFY852005 MPU851997:MPU852005 MZQ851997:MZQ852005 NJM851997:NJM852005 NTI851997:NTI852005 ODE851997:ODE852005 ONA851997:ONA852005 OWW851997:OWW852005 PGS851997:PGS852005 PQO851997:PQO852005 QAK851997:QAK852005 QKG851997:QKG852005 QUC851997:QUC852005 RDY851997:RDY852005 RNU851997:RNU852005 RXQ851997:RXQ852005 SHM851997:SHM852005 SRI851997:SRI852005 TBE851997:TBE852005 TLA851997:TLA852005 TUW851997:TUW852005 UES851997:UES852005 UOO851997:UOO852005 UYK851997:UYK852005 VIG851997:VIG852005 VSC851997:VSC852005 WBY851997:WBY852005 WLU851997:WLU852005 WVQ851997:WVQ852005 G917533:G917541 JE917533:JE917541 TA917533:TA917541 ACW917533:ACW917541 AMS917533:AMS917541 AWO917533:AWO917541 BGK917533:BGK917541 BQG917533:BQG917541 CAC917533:CAC917541 CJY917533:CJY917541 CTU917533:CTU917541 DDQ917533:DDQ917541 DNM917533:DNM917541 DXI917533:DXI917541 EHE917533:EHE917541 ERA917533:ERA917541 FAW917533:FAW917541 FKS917533:FKS917541 FUO917533:FUO917541 GEK917533:GEK917541 GOG917533:GOG917541 GYC917533:GYC917541 HHY917533:HHY917541 HRU917533:HRU917541 IBQ917533:IBQ917541 ILM917533:ILM917541 IVI917533:IVI917541 JFE917533:JFE917541 JPA917533:JPA917541 JYW917533:JYW917541 KIS917533:KIS917541 KSO917533:KSO917541 LCK917533:LCK917541 LMG917533:LMG917541 LWC917533:LWC917541 MFY917533:MFY917541 MPU917533:MPU917541 MZQ917533:MZQ917541 NJM917533:NJM917541 NTI917533:NTI917541 ODE917533:ODE917541 ONA917533:ONA917541 OWW917533:OWW917541 PGS917533:PGS917541 PQO917533:PQO917541 QAK917533:QAK917541 QKG917533:QKG917541 QUC917533:QUC917541 RDY917533:RDY917541 RNU917533:RNU917541 RXQ917533:RXQ917541 SHM917533:SHM917541 SRI917533:SRI917541 TBE917533:TBE917541 TLA917533:TLA917541 TUW917533:TUW917541 UES917533:UES917541 UOO917533:UOO917541 UYK917533:UYK917541 VIG917533:VIG917541 VSC917533:VSC917541 WBY917533:WBY917541 WLU917533:WLU917541 WVQ131:WVQ146 WLU131:WLU146 WBY131:WBY146 VSC131:VSC146 VIG131:VIG146 UYK131:UYK146 UOO131:UOO146 UES131:UES146 TUW131:TUW146 TLA131:TLA146 TBE131:TBE146 SRI131:SRI146 SHM131:SHM146 RXQ131:RXQ146 RNU131:RNU146 RDY131:RDY146 QUC131:QUC146 QKG131:QKG146 QAK131:QAK146 PQO131:PQO146 PGS131:PGS146 OWW131:OWW146 ONA131:ONA146 ODE131:ODE146 NTI131:NTI146 NJM131:NJM146 MZQ131:MZQ146 MPU131:MPU146 MFY131:MFY146 LWC131:LWC146 LMG131:LMG146 LCK131:LCK146 KSO131:KSO146 KIS131:KIS146 JYW131:JYW146 JPA131:JPA146 JFE131:JFE146 IVI131:IVI146 ILM131:ILM146 IBQ131:IBQ146 HRU131:HRU146 HHY131:HHY146 GYC131:GYC146 GOG131:GOG146 GEK131:GEK146 FUO131:FUO146 FKS131:FKS146 FAW131:FAW146 ERA131:ERA146 EHE131:EHE146 DXI131:DXI146 DNM131:DNM146 DDQ131:DDQ146 CTU131:CTU146 CJY131:CJY146 CAC131:CAC146 BQG131:BQG146 BGK131:BGK146 AWO131:AWO146 AMS131:AMS146 ACW131:ACW146 TA131:TA146 JE131:JE146">
      <formula1>$A$71:$A$74</formula1>
    </dataValidation>
    <dataValidation type="list" allowBlank="1" showInputMessage="1" showErrorMessage="1" prompt="Nezahrnutie cenovej ponuky do vyhodnotenia prieskumu trhu zdôvodnite v bunke &quot;Poznámka&quot; " sqref="WVR983069:WVR983077 WVR76:WVR91 WLV76:WLV91 WBZ76:WBZ91 VSD76:VSD91 VIH76:VIH91 UYL76:UYL91 UOP76:UOP91 UET76:UET91 TUX76:TUX91 TLB76:TLB91 TBF76:TBF91 SRJ76:SRJ91 SHN76:SHN91 RXR76:RXR91 RNV76:RNV91 RDZ76:RDZ91 QUD76:QUD91 QKH76:QKH91 QAL76:QAL91 PQP76:PQP91 PGT76:PGT91 OWX76:OWX91 ONB76:ONB91 ODF76:ODF91 NTJ76:NTJ91 NJN76:NJN91 MZR76:MZR91 MPV76:MPV91 MFZ76:MFZ91 LWD76:LWD91 LMH76:LMH91 LCL76:LCL91 KSP76:KSP91 KIT76:KIT91 JYX76:JYX91 JPB76:JPB91 JFF76:JFF91 IVJ76:IVJ91 ILN76:ILN91 IBR76:IBR91 HRV76:HRV91 HHZ76:HHZ91 GYD76:GYD91 GOH76:GOH91 GEL76:GEL91 FUP76:FUP91 FKT76:FKT91 FAX76:FAX91 ERB76:ERB91 EHF76:EHF91 DXJ76:DXJ91 DNN76:DNN91 DDR76:DDR91 CTV76:CTV91 CJZ76:CJZ91 CAD76:CAD91 BQH76:BQH91 BGL76:BGL91 AWP76:AWP91 AMT76:AMT91 ACX76:ACX91 TB76:TB91 JF76:JF91 WVR917533:WVR917541 H983069:J983077 JF983069:JF983077 TB983069:TB983077 ACX983069:ACX983077 AMT983069:AMT983077 AWP983069:AWP983077 BGL983069:BGL983077 BQH983069:BQH983077 CAD983069:CAD983077 CJZ983069:CJZ983077 CTV983069:CTV983077 DDR983069:DDR983077 DNN983069:DNN983077 DXJ983069:DXJ983077 EHF983069:EHF983077 ERB983069:ERB983077 FAX983069:FAX983077 FKT983069:FKT983077 FUP983069:FUP983077 GEL983069:GEL983077 GOH983069:GOH983077 GYD983069:GYD983077 HHZ983069:HHZ983077 HRV983069:HRV983077 IBR983069:IBR983077 ILN983069:ILN983077 IVJ983069:IVJ983077 JFF983069:JFF983077 JPB983069:JPB983077 JYX983069:JYX983077 KIT983069:KIT983077 KSP983069:KSP983077 LCL983069:LCL983077 LMH983069:LMH983077 LWD983069:LWD983077 MFZ983069:MFZ983077 MPV983069:MPV983077 MZR983069:MZR983077 NJN983069:NJN983077 NTJ983069:NTJ983077 ODF983069:ODF983077 ONB983069:ONB983077 OWX983069:OWX983077 PGT983069:PGT983077 PQP983069:PQP983077 QAL983069:QAL983077 QKH983069:QKH983077 QUD983069:QUD983077 RDZ983069:RDZ983077 RNV983069:RNV983077 RXR983069:RXR983077 SHN983069:SHN983077 SRJ983069:SRJ983077 TBF983069:TBF983077 TLB983069:TLB983077 TUX983069:TUX983077 UET983069:UET983077 UOP983069:UOP983077 UYL983069:UYL983077 VIH983069:VIH983077 VSD983069:VSD983077 WBZ983069:WBZ983077 WLV983069:WLV983077 WVR21:WVR36 WLV21:WLV36 WBZ21:WBZ36 VSD21:VSD36 VIH21:VIH36 UYL21:UYL36 UOP21:UOP36 UET21:UET36 TUX21:TUX36 TLB21:TLB36 TBF21:TBF36 SRJ21:SRJ36 SHN21:SHN36 RXR21:RXR36 RNV21:RNV36 RDZ21:RDZ36 QUD21:QUD36 QKH21:QKH36 QAL21:QAL36 PQP21:PQP36 PGT21:PGT36 OWX21:OWX36 ONB21:ONB36 ODF21:ODF36 NTJ21:NTJ36 NJN21:NJN36 MZR21:MZR36 MPV21:MPV36 MFZ21:MFZ36 LWD21:LWD36 LMH21:LMH36 LCL21:LCL36 KSP21:KSP36 KIT21:KIT36 JYX21:JYX36 JPB21:JPB36 JFF21:JFF36 IVJ21:IVJ36 ILN21:ILN36 IBR21:IBR36 HRV21:HRV36 HHZ21:HHZ36 GYD21:GYD36 GOH21:GOH36 GEL21:GEL36 FUP21:FUP36 FKT21:FKT36 FAX21:FAX36 ERB21:ERB36 EHF21:EHF36 DXJ21:DXJ36 DNN21:DNN36 DDR21:DDR36 CTV21:CTV36 CJZ21:CJZ36 CAD21:CAD36 BQH21:BQH36 BGL21:BGL36 AWP21:AWP36 AMT21:AMT36 ACX21:ACX36 TB21:TB36 JF21:JF36 H65565:J65573 JF65565:JF65573 TB65565:TB65573 ACX65565:ACX65573 AMT65565:AMT65573 AWP65565:AWP65573 BGL65565:BGL65573 BQH65565:BQH65573 CAD65565:CAD65573 CJZ65565:CJZ65573 CTV65565:CTV65573 DDR65565:DDR65573 DNN65565:DNN65573 DXJ65565:DXJ65573 EHF65565:EHF65573 ERB65565:ERB65573 FAX65565:FAX65573 FKT65565:FKT65573 FUP65565:FUP65573 GEL65565:GEL65573 GOH65565:GOH65573 GYD65565:GYD65573 HHZ65565:HHZ65573 HRV65565:HRV65573 IBR65565:IBR65573 ILN65565:ILN65573 IVJ65565:IVJ65573 JFF65565:JFF65573 JPB65565:JPB65573 JYX65565:JYX65573 KIT65565:KIT65573 KSP65565:KSP65573 LCL65565:LCL65573 LMH65565:LMH65573 LWD65565:LWD65573 MFZ65565:MFZ65573 MPV65565:MPV65573 MZR65565:MZR65573 NJN65565:NJN65573 NTJ65565:NTJ65573 ODF65565:ODF65573 ONB65565:ONB65573 OWX65565:OWX65573 PGT65565:PGT65573 PQP65565:PQP65573 QAL65565:QAL65573 QKH65565:QKH65573 QUD65565:QUD65573 RDZ65565:RDZ65573 RNV65565:RNV65573 RXR65565:RXR65573 SHN65565:SHN65573 SRJ65565:SRJ65573 TBF65565:TBF65573 TLB65565:TLB65573 TUX65565:TUX65573 UET65565:UET65573 UOP65565:UOP65573 UYL65565:UYL65573 VIH65565:VIH65573 VSD65565:VSD65573 WBZ65565:WBZ65573 WLV65565:WLV65573 WVR65565:WVR65573 H131101:J131109 JF131101:JF131109 TB131101:TB131109 ACX131101:ACX131109 AMT131101:AMT131109 AWP131101:AWP131109 BGL131101:BGL131109 BQH131101:BQH131109 CAD131101:CAD131109 CJZ131101:CJZ131109 CTV131101:CTV131109 DDR131101:DDR131109 DNN131101:DNN131109 DXJ131101:DXJ131109 EHF131101:EHF131109 ERB131101:ERB131109 FAX131101:FAX131109 FKT131101:FKT131109 FUP131101:FUP131109 GEL131101:GEL131109 GOH131101:GOH131109 GYD131101:GYD131109 HHZ131101:HHZ131109 HRV131101:HRV131109 IBR131101:IBR131109 ILN131101:ILN131109 IVJ131101:IVJ131109 JFF131101:JFF131109 JPB131101:JPB131109 JYX131101:JYX131109 KIT131101:KIT131109 KSP131101:KSP131109 LCL131101:LCL131109 LMH131101:LMH131109 LWD131101:LWD131109 MFZ131101:MFZ131109 MPV131101:MPV131109 MZR131101:MZR131109 NJN131101:NJN131109 NTJ131101:NTJ131109 ODF131101:ODF131109 ONB131101:ONB131109 OWX131101:OWX131109 PGT131101:PGT131109 PQP131101:PQP131109 QAL131101:QAL131109 QKH131101:QKH131109 QUD131101:QUD131109 RDZ131101:RDZ131109 RNV131101:RNV131109 RXR131101:RXR131109 SHN131101:SHN131109 SRJ131101:SRJ131109 TBF131101:TBF131109 TLB131101:TLB131109 TUX131101:TUX131109 UET131101:UET131109 UOP131101:UOP131109 UYL131101:UYL131109 VIH131101:VIH131109 VSD131101:VSD131109 WBZ131101:WBZ131109 WLV131101:WLV131109 WVR131101:WVR131109 H196637:J196645 JF196637:JF196645 TB196637:TB196645 ACX196637:ACX196645 AMT196637:AMT196645 AWP196637:AWP196645 BGL196637:BGL196645 BQH196637:BQH196645 CAD196637:CAD196645 CJZ196637:CJZ196645 CTV196637:CTV196645 DDR196637:DDR196645 DNN196637:DNN196645 DXJ196637:DXJ196645 EHF196637:EHF196645 ERB196637:ERB196645 FAX196637:FAX196645 FKT196637:FKT196645 FUP196637:FUP196645 GEL196637:GEL196645 GOH196637:GOH196645 GYD196637:GYD196645 HHZ196637:HHZ196645 HRV196637:HRV196645 IBR196637:IBR196645 ILN196637:ILN196645 IVJ196637:IVJ196645 JFF196637:JFF196645 JPB196637:JPB196645 JYX196637:JYX196645 KIT196637:KIT196645 KSP196637:KSP196645 LCL196637:LCL196645 LMH196637:LMH196645 LWD196637:LWD196645 MFZ196637:MFZ196645 MPV196637:MPV196645 MZR196637:MZR196645 NJN196637:NJN196645 NTJ196637:NTJ196645 ODF196637:ODF196645 ONB196637:ONB196645 OWX196637:OWX196645 PGT196637:PGT196645 PQP196637:PQP196645 QAL196637:QAL196645 QKH196637:QKH196645 QUD196637:QUD196645 RDZ196637:RDZ196645 RNV196637:RNV196645 RXR196637:RXR196645 SHN196637:SHN196645 SRJ196637:SRJ196645 TBF196637:TBF196645 TLB196637:TLB196645 TUX196637:TUX196645 UET196637:UET196645 UOP196637:UOP196645 UYL196637:UYL196645 VIH196637:VIH196645 VSD196637:VSD196645 WBZ196637:WBZ196645 WLV196637:WLV196645 WVR196637:WVR196645 H262173:J262181 JF262173:JF262181 TB262173:TB262181 ACX262173:ACX262181 AMT262173:AMT262181 AWP262173:AWP262181 BGL262173:BGL262181 BQH262173:BQH262181 CAD262173:CAD262181 CJZ262173:CJZ262181 CTV262173:CTV262181 DDR262173:DDR262181 DNN262173:DNN262181 DXJ262173:DXJ262181 EHF262173:EHF262181 ERB262173:ERB262181 FAX262173:FAX262181 FKT262173:FKT262181 FUP262173:FUP262181 GEL262173:GEL262181 GOH262173:GOH262181 GYD262173:GYD262181 HHZ262173:HHZ262181 HRV262173:HRV262181 IBR262173:IBR262181 ILN262173:ILN262181 IVJ262173:IVJ262181 JFF262173:JFF262181 JPB262173:JPB262181 JYX262173:JYX262181 KIT262173:KIT262181 KSP262173:KSP262181 LCL262173:LCL262181 LMH262173:LMH262181 LWD262173:LWD262181 MFZ262173:MFZ262181 MPV262173:MPV262181 MZR262173:MZR262181 NJN262173:NJN262181 NTJ262173:NTJ262181 ODF262173:ODF262181 ONB262173:ONB262181 OWX262173:OWX262181 PGT262173:PGT262181 PQP262173:PQP262181 QAL262173:QAL262181 QKH262173:QKH262181 QUD262173:QUD262181 RDZ262173:RDZ262181 RNV262173:RNV262181 RXR262173:RXR262181 SHN262173:SHN262181 SRJ262173:SRJ262181 TBF262173:TBF262181 TLB262173:TLB262181 TUX262173:TUX262181 UET262173:UET262181 UOP262173:UOP262181 UYL262173:UYL262181 VIH262173:VIH262181 VSD262173:VSD262181 WBZ262173:WBZ262181 WLV262173:WLV262181 WVR262173:WVR262181 H327709:J327717 JF327709:JF327717 TB327709:TB327717 ACX327709:ACX327717 AMT327709:AMT327717 AWP327709:AWP327717 BGL327709:BGL327717 BQH327709:BQH327717 CAD327709:CAD327717 CJZ327709:CJZ327717 CTV327709:CTV327717 DDR327709:DDR327717 DNN327709:DNN327717 DXJ327709:DXJ327717 EHF327709:EHF327717 ERB327709:ERB327717 FAX327709:FAX327717 FKT327709:FKT327717 FUP327709:FUP327717 GEL327709:GEL327717 GOH327709:GOH327717 GYD327709:GYD327717 HHZ327709:HHZ327717 HRV327709:HRV327717 IBR327709:IBR327717 ILN327709:ILN327717 IVJ327709:IVJ327717 JFF327709:JFF327717 JPB327709:JPB327717 JYX327709:JYX327717 KIT327709:KIT327717 KSP327709:KSP327717 LCL327709:LCL327717 LMH327709:LMH327717 LWD327709:LWD327717 MFZ327709:MFZ327717 MPV327709:MPV327717 MZR327709:MZR327717 NJN327709:NJN327717 NTJ327709:NTJ327717 ODF327709:ODF327717 ONB327709:ONB327717 OWX327709:OWX327717 PGT327709:PGT327717 PQP327709:PQP327717 QAL327709:QAL327717 QKH327709:QKH327717 QUD327709:QUD327717 RDZ327709:RDZ327717 RNV327709:RNV327717 RXR327709:RXR327717 SHN327709:SHN327717 SRJ327709:SRJ327717 TBF327709:TBF327717 TLB327709:TLB327717 TUX327709:TUX327717 UET327709:UET327717 UOP327709:UOP327717 UYL327709:UYL327717 VIH327709:VIH327717 VSD327709:VSD327717 WBZ327709:WBZ327717 WLV327709:WLV327717 WVR327709:WVR327717 H393245:J393253 JF393245:JF393253 TB393245:TB393253 ACX393245:ACX393253 AMT393245:AMT393253 AWP393245:AWP393253 BGL393245:BGL393253 BQH393245:BQH393253 CAD393245:CAD393253 CJZ393245:CJZ393253 CTV393245:CTV393253 DDR393245:DDR393253 DNN393245:DNN393253 DXJ393245:DXJ393253 EHF393245:EHF393253 ERB393245:ERB393253 FAX393245:FAX393253 FKT393245:FKT393253 FUP393245:FUP393253 GEL393245:GEL393253 GOH393245:GOH393253 GYD393245:GYD393253 HHZ393245:HHZ393253 HRV393245:HRV393253 IBR393245:IBR393253 ILN393245:ILN393253 IVJ393245:IVJ393253 JFF393245:JFF393253 JPB393245:JPB393253 JYX393245:JYX393253 KIT393245:KIT393253 KSP393245:KSP393253 LCL393245:LCL393253 LMH393245:LMH393253 LWD393245:LWD393253 MFZ393245:MFZ393253 MPV393245:MPV393253 MZR393245:MZR393253 NJN393245:NJN393253 NTJ393245:NTJ393253 ODF393245:ODF393253 ONB393245:ONB393253 OWX393245:OWX393253 PGT393245:PGT393253 PQP393245:PQP393253 QAL393245:QAL393253 QKH393245:QKH393253 QUD393245:QUD393253 RDZ393245:RDZ393253 RNV393245:RNV393253 RXR393245:RXR393253 SHN393245:SHN393253 SRJ393245:SRJ393253 TBF393245:TBF393253 TLB393245:TLB393253 TUX393245:TUX393253 UET393245:UET393253 UOP393245:UOP393253 UYL393245:UYL393253 VIH393245:VIH393253 VSD393245:VSD393253 WBZ393245:WBZ393253 WLV393245:WLV393253 WVR393245:WVR393253 H458781:J458789 JF458781:JF458789 TB458781:TB458789 ACX458781:ACX458789 AMT458781:AMT458789 AWP458781:AWP458789 BGL458781:BGL458789 BQH458781:BQH458789 CAD458781:CAD458789 CJZ458781:CJZ458789 CTV458781:CTV458789 DDR458781:DDR458789 DNN458781:DNN458789 DXJ458781:DXJ458789 EHF458781:EHF458789 ERB458781:ERB458789 FAX458781:FAX458789 FKT458781:FKT458789 FUP458781:FUP458789 GEL458781:GEL458789 GOH458781:GOH458789 GYD458781:GYD458789 HHZ458781:HHZ458789 HRV458781:HRV458789 IBR458781:IBR458789 ILN458781:ILN458789 IVJ458781:IVJ458789 JFF458781:JFF458789 JPB458781:JPB458789 JYX458781:JYX458789 KIT458781:KIT458789 KSP458781:KSP458789 LCL458781:LCL458789 LMH458781:LMH458789 LWD458781:LWD458789 MFZ458781:MFZ458789 MPV458781:MPV458789 MZR458781:MZR458789 NJN458781:NJN458789 NTJ458781:NTJ458789 ODF458781:ODF458789 ONB458781:ONB458789 OWX458781:OWX458789 PGT458781:PGT458789 PQP458781:PQP458789 QAL458781:QAL458789 QKH458781:QKH458789 QUD458781:QUD458789 RDZ458781:RDZ458789 RNV458781:RNV458789 RXR458781:RXR458789 SHN458781:SHN458789 SRJ458781:SRJ458789 TBF458781:TBF458789 TLB458781:TLB458789 TUX458781:TUX458789 UET458781:UET458789 UOP458781:UOP458789 UYL458781:UYL458789 VIH458781:VIH458789 VSD458781:VSD458789 WBZ458781:WBZ458789 WLV458781:WLV458789 WVR458781:WVR458789 H524317:J524325 JF524317:JF524325 TB524317:TB524325 ACX524317:ACX524325 AMT524317:AMT524325 AWP524317:AWP524325 BGL524317:BGL524325 BQH524317:BQH524325 CAD524317:CAD524325 CJZ524317:CJZ524325 CTV524317:CTV524325 DDR524317:DDR524325 DNN524317:DNN524325 DXJ524317:DXJ524325 EHF524317:EHF524325 ERB524317:ERB524325 FAX524317:FAX524325 FKT524317:FKT524325 FUP524317:FUP524325 GEL524317:GEL524325 GOH524317:GOH524325 GYD524317:GYD524325 HHZ524317:HHZ524325 HRV524317:HRV524325 IBR524317:IBR524325 ILN524317:ILN524325 IVJ524317:IVJ524325 JFF524317:JFF524325 JPB524317:JPB524325 JYX524317:JYX524325 KIT524317:KIT524325 KSP524317:KSP524325 LCL524317:LCL524325 LMH524317:LMH524325 LWD524317:LWD524325 MFZ524317:MFZ524325 MPV524317:MPV524325 MZR524317:MZR524325 NJN524317:NJN524325 NTJ524317:NTJ524325 ODF524317:ODF524325 ONB524317:ONB524325 OWX524317:OWX524325 PGT524317:PGT524325 PQP524317:PQP524325 QAL524317:QAL524325 QKH524317:QKH524325 QUD524317:QUD524325 RDZ524317:RDZ524325 RNV524317:RNV524325 RXR524317:RXR524325 SHN524317:SHN524325 SRJ524317:SRJ524325 TBF524317:TBF524325 TLB524317:TLB524325 TUX524317:TUX524325 UET524317:UET524325 UOP524317:UOP524325 UYL524317:UYL524325 VIH524317:VIH524325 VSD524317:VSD524325 WBZ524317:WBZ524325 WLV524317:WLV524325 WVR524317:WVR524325 H589853:J589861 JF589853:JF589861 TB589853:TB589861 ACX589853:ACX589861 AMT589853:AMT589861 AWP589853:AWP589861 BGL589853:BGL589861 BQH589853:BQH589861 CAD589853:CAD589861 CJZ589853:CJZ589861 CTV589853:CTV589861 DDR589853:DDR589861 DNN589853:DNN589861 DXJ589853:DXJ589861 EHF589853:EHF589861 ERB589853:ERB589861 FAX589853:FAX589861 FKT589853:FKT589861 FUP589853:FUP589861 GEL589853:GEL589861 GOH589853:GOH589861 GYD589853:GYD589861 HHZ589853:HHZ589861 HRV589853:HRV589861 IBR589853:IBR589861 ILN589853:ILN589861 IVJ589853:IVJ589861 JFF589853:JFF589861 JPB589853:JPB589861 JYX589853:JYX589861 KIT589853:KIT589861 KSP589853:KSP589861 LCL589853:LCL589861 LMH589853:LMH589861 LWD589853:LWD589861 MFZ589853:MFZ589861 MPV589853:MPV589861 MZR589853:MZR589861 NJN589853:NJN589861 NTJ589853:NTJ589861 ODF589853:ODF589861 ONB589853:ONB589861 OWX589853:OWX589861 PGT589853:PGT589861 PQP589853:PQP589861 QAL589853:QAL589861 QKH589853:QKH589861 QUD589853:QUD589861 RDZ589853:RDZ589861 RNV589853:RNV589861 RXR589853:RXR589861 SHN589853:SHN589861 SRJ589853:SRJ589861 TBF589853:TBF589861 TLB589853:TLB589861 TUX589853:TUX589861 UET589853:UET589861 UOP589853:UOP589861 UYL589853:UYL589861 VIH589853:VIH589861 VSD589853:VSD589861 WBZ589853:WBZ589861 WLV589853:WLV589861 WVR589853:WVR589861 H655389:J655397 JF655389:JF655397 TB655389:TB655397 ACX655389:ACX655397 AMT655389:AMT655397 AWP655389:AWP655397 BGL655389:BGL655397 BQH655389:BQH655397 CAD655389:CAD655397 CJZ655389:CJZ655397 CTV655389:CTV655397 DDR655389:DDR655397 DNN655389:DNN655397 DXJ655389:DXJ655397 EHF655389:EHF655397 ERB655389:ERB655397 FAX655389:FAX655397 FKT655389:FKT655397 FUP655389:FUP655397 GEL655389:GEL655397 GOH655389:GOH655397 GYD655389:GYD655397 HHZ655389:HHZ655397 HRV655389:HRV655397 IBR655389:IBR655397 ILN655389:ILN655397 IVJ655389:IVJ655397 JFF655389:JFF655397 JPB655389:JPB655397 JYX655389:JYX655397 KIT655389:KIT655397 KSP655389:KSP655397 LCL655389:LCL655397 LMH655389:LMH655397 LWD655389:LWD655397 MFZ655389:MFZ655397 MPV655389:MPV655397 MZR655389:MZR655397 NJN655389:NJN655397 NTJ655389:NTJ655397 ODF655389:ODF655397 ONB655389:ONB655397 OWX655389:OWX655397 PGT655389:PGT655397 PQP655389:PQP655397 QAL655389:QAL655397 QKH655389:QKH655397 QUD655389:QUD655397 RDZ655389:RDZ655397 RNV655389:RNV655397 RXR655389:RXR655397 SHN655389:SHN655397 SRJ655389:SRJ655397 TBF655389:TBF655397 TLB655389:TLB655397 TUX655389:TUX655397 UET655389:UET655397 UOP655389:UOP655397 UYL655389:UYL655397 VIH655389:VIH655397 VSD655389:VSD655397 WBZ655389:WBZ655397 WLV655389:WLV655397 WVR655389:WVR655397 H720925:J720933 JF720925:JF720933 TB720925:TB720933 ACX720925:ACX720933 AMT720925:AMT720933 AWP720925:AWP720933 BGL720925:BGL720933 BQH720925:BQH720933 CAD720925:CAD720933 CJZ720925:CJZ720933 CTV720925:CTV720933 DDR720925:DDR720933 DNN720925:DNN720933 DXJ720925:DXJ720933 EHF720925:EHF720933 ERB720925:ERB720933 FAX720925:FAX720933 FKT720925:FKT720933 FUP720925:FUP720933 GEL720925:GEL720933 GOH720925:GOH720933 GYD720925:GYD720933 HHZ720925:HHZ720933 HRV720925:HRV720933 IBR720925:IBR720933 ILN720925:ILN720933 IVJ720925:IVJ720933 JFF720925:JFF720933 JPB720925:JPB720933 JYX720925:JYX720933 KIT720925:KIT720933 KSP720925:KSP720933 LCL720925:LCL720933 LMH720925:LMH720933 LWD720925:LWD720933 MFZ720925:MFZ720933 MPV720925:MPV720933 MZR720925:MZR720933 NJN720925:NJN720933 NTJ720925:NTJ720933 ODF720925:ODF720933 ONB720925:ONB720933 OWX720925:OWX720933 PGT720925:PGT720933 PQP720925:PQP720933 QAL720925:QAL720933 QKH720925:QKH720933 QUD720925:QUD720933 RDZ720925:RDZ720933 RNV720925:RNV720933 RXR720925:RXR720933 SHN720925:SHN720933 SRJ720925:SRJ720933 TBF720925:TBF720933 TLB720925:TLB720933 TUX720925:TUX720933 UET720925:UET720933 UOP720925:UOP720933 UYL720925:UYL720933 VIH720925:VIH720933 VSD720925:VSD720933 WBZ720925:WBZ720933 WLV720925:WLV720933 WVR720925:WVR720933 H786461:J786469 JF786461:JF786469 TB786461:TB786469 ACX786461:ACX786469 AMT786461:AMT786469 AWP786461:AWP786469 BGL786461:BGL786469 BQH786461:BQH786469 CAD786461:CAD786469 CJZ786461:CJZ786469 CTV786461:CTV786469 DDR786461:DDR786469 DNN786461:DNN786469 DXJ786461:DXJ786469 EHF786461:EHF786469 ERB786461:ERB786469 FAX786461:FAX786469 FKT786461:FKT786469 FUP786461:FUP786469 GEL786461:GEL786469 GOH786461:GOH786469 GYD786461:GYD786469 HHZ786461:HHZ786469 HRV786461:HRV786469 IBR786461:IBR786469 ILN786461:ILN786469 IVJ786461:IVJ786469 JFF786461:JFF786469 JPB786461:JPB786469 JYX786461:JYX786469 KIT786461:KIT786469 KSP786461:KSP786469 LCL786461:LCL786469 LMH786461:LMH786469 LWD786461:LWD786469 MFZ786461:MFZ786469 MPV786461:MPV786469 MZR786461:MZR786469 NJN786461:NJN786469 NTJ786461:NTJ786469 ODF786461:ODF786469 ONB786461:ONB786469 OWX786461:OWX786469 PGT786461:PGT786469 PQP786461:PQP786469 QAL786461:QAL786469 QKH786461:QKH786469 QUD786461:QUD786469 RDZ786461:RDZ786469 RNV786461:RNV786469 RXR786461:RXR786469 SHN786461:SHN786469 SRJ786461:SRJ786469 TBF786461:TBF786469 TLB786461:TLB786469 TUX786461:TUX786469 UET786461:UET786469 UOP786461:UOP786469 UYL786461:UYL786469 VIH786461:VIH786469 VSD786461:VSD786469 WBZ786461:WBZ786469 WLV786461:WLV786469 WVR786461:WVR786469 H851997:J852005 JF851997:JF852005 TB851997:TB852005 ACX851997:ACX852005 AMT851997:AMT852005 AWP851997:AWP852005 BGL851997:BGL852005 BQH851997:BQH852005 CAD851997:CAD852005 CJZ851997:CJZ852005 CTV851997:CTV852005 DDR851997:DDR852005 DNN851997:DNN852005 DXJ851997:DXJ852005 EHF851997:EHF852005 ERB851997:ERB852005 FAX851997:FAX852005 FKT851997:FKT852005 FUP851997:FUP852005 GEL851997:GEL852005 GOH851997:GOH852005 GYD851997:GYD852005 HHZ851997:HHZ852005 HRV851997:HRV852005 IBR851997:IBR852005 ILN851997:ILN852005 IVJ851997:IVJ852005 JFF851997:JFF852005 JPB851997:JPB852005 JYX851997:JYX852005 KIT851997:KIT852005 KSP851997:KSP852005 LCL851997:LCL852005 LMH851997:LMH852005 LWD851997:LWD852005 MFZ851997:MFZ852005 MPV851997:MPV852005 MZR851997:MZR852005 NJN851997:NJN852005 NTJ851997:NTJ852005 ODF851997:ODF852005 ONB851997:ONB852005 OWX851997:OWX852005 PGT851997:PGT852005 PQP851997:PQP852005 QAL851997:QAL852005 QKH851997:QKH852005 QUD851997:QUD852005 RDZ851997:RDZ852005 RNV851997:RNV852005 RXR851997:RXR852005 SHN851997:SHN852005 SRJ851997:SRJ852005 TBF851997:TBF852005 TLB851997:TLB852005 TUX851997:TUX852005 UET851997:UET852005 UOP851997:UOP852005 UYL851997:UYL852005 VIH851997:VIH852005 VSD851997:VSD852005 WBZ851997:WBZ852005 WLV851997:WLV852005 WVR851997:WVR852005 H917533:J917541 JF917533:JF917541 TB917533:TB917541 ACX917533:ACX917541 AMT917533:AMT917541 AWP917533:AWP917541 BGL917533:BGL917541 BQH917533:BQH917541 CAD917533:CAD917541 CJZ917533:CJZ917541 CTV917533:CTV917541 DDR917533:DDR917541 DNN917533:DNN917541 DXJ917533:DXJ917541 EHF917533:EHF917541 ERB917533:ERB917541 FAX917533:FAX917541 FKT917533:FKT917541 FUP917533:FUP917541 GEL917533:GEL917541 GOH917533:GOH917541 GYD917533:GYD917541 HHZ917533:HHZ917541 HRV917533:HRV917541 IBR917533:IBR917541 ILN917533:ILN917541 IVJ917533:IVJ917541 JFF917533:JFF917541 JPB917533:JPB917541 JYX917533:JYX917541 KIT917533:KIT917541 KSP917533:KSP917541 LCL917533:LCL917541 LMH917533:LMH917541 LWD917533:LWD917541 MFZ917533:MFZ917541 MPV917533:MPV917541 MZR917533:MZR917541 NJN917533:NJN917541 NTJ917533:NTJ917541 ODF917533:ODF917541 ONB917533:ONB917541 OWX917533:OWX917541 PGT917533:PGT917541 PQP917533:PQP917541 QAL917533:QAL917541 QKH917533:QKH917541 QUD917533:QUD917541 RDZ917533:RDZ917541 RNV917533:RNV917541 RXR917533:RXR917541 SHN917533:SHN917541 SRJ917533:SRJ917541 TBF917533:TBF917541 TLB917533:TLB917541 TUX917533:TUX917541 UET917533:UET917541 UOP917533:UOP917541 UYL917533:UYL917541 VIH917533:VIH917541 VSD917533:VSD917541 WBZ917533:WBZ917541 WLV917533:WLV917541 WVR131:WVR146 WLV131:WLV146 WBZ131:WBZ146 VSD131:VSD146 VIH131:VIH146 UYL131:UYL146 UOP131:UOP146 UET131:UET146 TUX131:TUX146 TLB131:TLB146 TBF131:TBF146 SRJ131:SRJ146 SHN131:SHN146 RXR131:RXR146 RNV131:RNV146 RDZ131:RDZ146 QUD131:QUD146 QKH131:QKH146 QAL131:QAL146 PQP131:PQP146 PGT131:PGT146 OWX131:OWX146 ONB131:ONB146 ODF131:ODF146 NTJ131:NTJ146 NJN131:NJN146 MZR131:MZR146 MPV131:MPV146 MFZ131:MFZ146 LWD131:LWD146 LMH131:LMH146 LCL131:LCL146 KSP131:KSP146 KIT131:KIT146 JYX131:JYX146 JPB131:JPB146 JFF131:JFF146 IVJ131:IVJ146 ILN131:ILN146 IBR131:IBR146 HRV131:HRV146 HHZ131:HHZ146 GYD131:GYD146 GOH131:GOH146 GEL131:GEL146 FUP131:FUP146 FKT131:FKT146 FAX131:FAX146 ERB131:ERB146 EHF131:EHF146 DXJ131:DXJ146 DNN131:DNN146 DDR131:DDR146 CTV131:CTV146 CJZ131:CJZ146 CAD131:CAD146 BQH131:BQH146 BGL131:BGL146 AWP131:AWP146 AMT131:AMT146 ACX131:ACX146 TB131:TB146 JF131:JF146">
      <formula1>$A$77:$A$78</formula1>
    </dataValidation>
    <dataValidation type="list" allowBlank="1" showInputMessage="1" showErrorMessage="1" sqref="I21:I36 I76:I91 I131:I146">
      <formula1>$A$169:$A$172</formula1>
    </dataValidation>
  </dataValidations>
  <pageMargins left="0.39370078740157483" right="0.39370078740157483" top="0.39370078740157483" bottom="0.39370078740157483" header="0.31496062992125984" footer="0.31496062992125984"/>
  <pageSetup paperSize="9" scale="47" orientation="landscape" r:id="rId1"/>
  <rowBreaks count="2" manualBreakCount="2">
    <brk id="56" max="11" man="1"/>
    <brk id="111" max="11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1"/>
  <sheetViews>
    <sheetView view="pageBreakPreview" topLeftCell="A16" zoomScaleNormal="90" zoomScaleSheetLayoutView="100" workbookViewId="0">
      <selection activeCell="M23" sqref="M23"/>
    </sheetView>
  </sheetViews>
  <sheetFormatPr defaultColWidth="9.140625" defaultRowHeight="15" x14ac:dyDescent="0.25"/>
  <cols>
    <col min="1" max="1" width="41" style="1" customWidth="1"/>
    <col min="2" max="3" width="22.7109375" style="1" customWidth="1"/>
    <col min="4" max="5" width="11.7109375" style="1" customWidth="1"/>
    <col min="6" max="6" width="22.7109375" style="1" customWidth="1"/>
    <col min="7" max="7" width="0" style="1" hidden="1" customWidth="1"/>
    <col min="8" max="9" width="9.140625" style="1" hidden="1" customWidth="1"/>
    <col min="10" max="10" width="0" style="1" hidden="1" customWidth="1"/>
    <col min="11" max="13" width="9.140625" style="1"/>
    <col min="14" max="14" width="12.42578125" style="1" customWidth="1"/>
    <col min="15" max="16" width="9.140625" style="1"/>
    <col min="17" max="17" width="73.7109375" style="1" hidden="1" customWidth="1"/>
    <col min="18" max="16384" width="9.140625" style="1"/>
  </cols>
  <sheetData>
    <row r="1" spans="1:18" x14ac:dyDescent="0.25">
      <c r="A1" s="2"/>
      <c r="B1" s="2"/>
      <c r="C1" s="2"/>
      <c r="D1" s="2"/>
      <c r="E1" s="2"/>
      <c r="F1" s="2"/>
    </row>
    <row r="2" spans="1:18" x14ac:dyDescent="0.25">
      <c r="A2" s="264" t="s">
        <v>32</v>
      </c>
      <c r="B2" s="264"/>
      <c r="C2" s="264"/>
      <c r="D2" s="264"/>
      <c r="E2" s="264"/>
      <c r="F2" s="264"/>
    </row>
    <row r="3" spans="1:18" x14ac:dyDescent="0.25">
      <c r="A3" s="2"/>
      <c r="B3" s="2"/>
      <c r="C3" s="2"/>
      <c r="D3" s="2"/>
      <c r="E3" s="2"/>
      <c r="F3" s="2"/>
    </row>
    <row r="4" spans="1:18" x14ac:dyDescent="0.25">
      <c r="A4" s="2"/>
      <c r="B4" s="2"/>
      <c r="C4" s="2"/>
      <c r="D4" s="2"/>
      <c r="E4" s="2"/>
      <c r="F4" s="2"/>
    </row>
    <row r="5" spans="1:18" x14ac:dyDescent="0.25">
      <c r="A5" s="2"/>
      <c r="B5" s="2"/>
      <c r="C5" s="2"/>
      <c r="D5" s="2"/>
      <c r="E5" s="2"/>
      <c r="F5" s="2"/>
    </row>
    <row r="6" spans="1:18" x14ac:dyDescent="0.25">
      <c r="A6" s="2"/>
      <c r="B6" s="2"/>
      <c r="C6" s="2"/>
      <c r="D6" s="2"/>
      <c r="E6" s="2"/>
      <c r="F6" s="2"/>
    </row>
    <row r="7" spans="1:18" x14ac:dyDescent="0.25">
      <c r="A7" s="2"/>
      <c r="B7" s="2"/>
      <c r="C7" s="2"/>
      <c r="D7" s="2"/>
      <c r="E7" s="2"/>
      <c r="F7" s="2"/>
    </row>
    <row r="8" spans="1:18" x14ac:dyDescent="0.25">
      <c r="A8" s="2"/>
      <c r="B8" s="2"/>
      <c r="C8" s="2"/>
      <c r="D8" s="2"/>
      <c r="E8" s="2"/>
      <c r="F8" s="2"/>
    </row>
    <row r="9" spans="1:18" x14ac:dyDescent="0.25">
      <c r="A9" s="2"/>
      <c r="B9" s="2"/>
      <c r="C9" s="2"/>
      <c r="D9" s="2"/>
      <c r="E9" s="2"/>
      <c r="F9" s="2"/>
    </row>
    <row r="10" spans="1:18" x14ac:dyDescent="0.25">
      <c r="A10" s="2"/>
      <c r="B10" s="2"/>
      <c r="C10" s="2"/>
      <c r="D10" s="2"/>
      <c r="E10" s="2"/>
      <c r="F10" s="2"/>
    </row>
    <row r="11" spans="1:18" ht="26.25" x14ac:dyDescent="0.4">
      <c r="A11" s="286" t="s">
        <v>12</v>
      </c>
      <c r="B11" s="286"/>
      <c r="C11" s="286"/>
      <c r="D11" s="286"/>
      <c r="E11" s="286"/>
      <c r="F11" s="286"/>
      <c r="G11" s="5"/>
      <c r="H11" s="5"/>
      <c r="I11" s="5"/>
      <c r="J11" s="5"/>
      <c r="K11" s="5"/>
      <c r="L11" s="5"/>
      <c r="M11" s="5"/>
      <c r="N11" s="5"/>
      <c r="O11" s="6"/>
      <c r="P11" s="6"/>
      <c r="Q11" s="6"/>
      <c r="R11" s="6"/>
    </row>
    <row r="12" spans="1:18" ht="14.25" customHeight="1" x14ac:dyDescent="0.4">
      <c r="A12" s="9"/>
      <c r="B12" s="9"/>
      <c r="C12" s="9"/>
      <c r="D12" s="10"/>
      <c r="E12" s="9"/>
      <c r="F12" s="9"/>
      <c r="G12" s="5"/>
      <c r="H12" s="5"/>
      <c r="I12" s="5"/>
      <c r="J12" s="5"/>
      <c r="K12" s="5"/>
      <c r="L12" s="5"/>
      <c r="M12" s="5"/>
      <c r="N12" s="5"/>
      <c r="O12" s="6"/>
      <c r="P12" s="6"/>
      <c r="Q12" s="6"/>
      <c r="R12" s="6"/>
    </row>
    <row r="13" spans="1:18" ht="14.25" customHeight="1" x14ac:dyDescent="0.4">
      <c r="A13" s="9"/>
      <c r="B13" s="9"/>
      <c r="C13" s="9"/>
      <c r="D13" s="10"/>
      <c r="E13" s="9"/>
      <c r="F13" s="9"/>
      <c r="G13" s="5"/>
      <c r="H13" s="5"/>
      <c r="I13" s="5"/>
      <c r="J13" s="5"/>
      <c r="K13" s="5"/>
      <c r="L13" s="5"/>
      <c r="M13" s="5"/>
      <c r="N13" s="5"/>
      <c r="O13" s="6"/>
      <c r="P13" s="6"/>
      <c r="Q13" s="6"/>
      <c r="R13" s="6"/>
    </row>
    <row r="14" spans="1:18" ht="20.25" customHeight="1" x14ac:dyDescent="0.4">
      <c r="A14" s="16" t="s">
        <v>0</v>
      </c>
      <c r="B14" s="289"/>
      <c r="C14" s="289"/>
      <c r="D14" s="289"/>
      <c r="E14" s="289"/>
      <c r="F14" s="289"/>
      <c r="G14" s="5"/>
      <c r="H14" s="5"/>
      <c r="I14" s="5"/>
      <c r="J14" s="5"/>
      <c r="K14" s="5"/>
      <c r="L14" s="5"/>
      <c r="M14" s="5"/>
      <c r="N14" s="5"/>
      <c r="O14" s="6"/>
      <c r="P14" s="6"/>
      <c r="Q14" s="6"/>
      <c r="R14" s="6"/>
    </row>
    <row r="15" spans="1:18" ht="20.25" customHeight="1" x14ac:dyDescent="0.4">
      <c r="A15" s="16" t="s">
        <v>1</v>
      </c>
      <c r="B15" s="289"/>
      <c r="C15" s="289"/>
      <c r="D15" s="289"/>
      <c r="E15" s="289"/>
      <c r="F15" s="289"/>
      <c r="G15" s="5"/>
      <c r="H15" s="5"/>
      <c r="I15" s="5"/>
      <c r="J15" s="5"/>
      <c r="K15" s="5"/>
      <c r="L15" s="5"/>
      <c r="M15" s="5"/>
      <c r="N15" s="5"/>
      <c r="O15" s="6"/>
      <c r="P15" s="6"/>
      <c r="Q15" s="6"/>
      <c r="R15" s="6"/>
    </row>
    <row r="16" spans="1:18" x14ac:dyDescent="0.25">
      <c r="A16" s="2"/>
      <c r="B16" s="2"/>
      <c r="C16" s="2"/>
      <c r="D16" s="2"/>
      <c r="E16" s="2"/>
      <c r="F16" s="2"/>
    </row>
    <row r="17" spans="1:16" ht="77.25" customHeight="1" thickBot="1" x14ac:dyDescent="0.3">
      <c r="A17" s="290" t="s">
        <v>35</v>
      </c>
      <c r="B17" s="290"/>
      <c r="C17" s="290"/>
      <c r="D17" s="290"/>
      <c r="E17" s="290"/>
      <c r="F17" s="290"/>
      <c r="G17" s="7"/>
      <c r="H17" s="7"/>
      <c r="I17" s="7"/>
      <c r="J17" s="7"/>
      <c r="K17" s="7"/>
      <c r="L17" s="7"/>
      <c r="M17" s="7"/>
      <c r="N17" s="7"/>
      <c r="O17" s="7"/>
      <c r="P17" s="7"/>
    </row>
    <row r="18" spans="1:16" ht="78.75" customHeight="1" thickBot="1" x14ac:dyDescent="0.3">
      <c r="A18" s="21" t="s">
        <v>11</v>
      </c>
      <c r="B18" s="17" t="s">
        <v>18</v>
      </c>
      <c r="C18" s="17" t="s">
        <v>19</v>
      </c>
      <c r="D18" s="287" t="s">
        <v>36</v>
      </c>
      <c r="E18" s="288"/>
      <c r="F18" s="17" t="s">
        <v>10</v>
      </c>
      <c r="G18" s="8"/>
      <c r="H18" s="8"/>
      <c r="I18" s="8"/>
      <c r="J18" s="8"/>
      <c r="K18" s="8"/>
      <c r="L18" s="8"/>
      <c r="M18" s="8"/>
      <c r="N18" s="8"/>
      <c r="O18" s="7"/>
      <c r="P18" s="7"/>
    </row>
    <row r="19" spans="1:16" ht="27" customHeight="1" x14ac:dyDescent="0.25">
      <c r="A19" s="271" t="s">
        <v>72</v>
      </c>
      <c r="B19" s="18" t="s">
        <v>7</v>
      </c>
      <c r="C19" s="18">
        <v>5</v>
      </c>
      <c r="D19" s="269" t="s">
        <v>76</v>
      </c>
      <c r="E19" s="270"/>
      <c r="F19" s="295" t="s">
        <v>34</v>
      </c>
      <c r="G19" s="14"/>
      <c r="H19" s="14"/>
      <c r="I19" s="14"/>
      <c r="J19" s="14"/>
      <c r="K19" s="14"/>
      <c r="L19" s="14"/>
      <c r="M19" s="14"/>
      <c r="N19" s="14"/>
      <c r="O19" s="7"/>
      <c r="P19" s="7"/>
    </row>
    <row r="20" spans="1:16" ht="27" customHeight="1" x14ac:dyDescent="0.25">
      <c r="A20" s="272"/>
      <c r="B20" s="19" t="s">
        <v>8</v>
      </c>
      <c r="C20" s="19">
        <v>10</v>
      </c>
      <c r="D20" s="274" t="s">
        <v>75</v>
      </c>
      <c r="E20" s="275"/>
      <c r="F20" s="296"/>
      <c r="G20" s="14"/>
      <c r="H20" s="14"/>
      <c r="I20" s="14"/>
      <c r="J20" s="14"/>
      <c r="K20" s="14"/>
      <c r="L20" s="14"/>
      <c r="M20" s="14"/>
      <c r="N20" s="14"/>
      <c r="O20" s="7"/>
      <c r="P20" s="7"/>
    </row>
    <row r="21" spans="1:16" ht="27" customHeight="1" thickBot="1" x14ac:dyDescent="0.3">
      <c r="A21" s="273"/>
      <c r="B21" s="20" t="s">
        <v>9</v>
      </c>
      <c r="C21" s="20">
        <v>15</v>
      </c>
      <c r="D21" s="267" t="s">
        <v>74</v>
      </c>
      <c r="E21" s="268"/>
      <c r="F21" s="297"/>
      <c r="G21" s="14"/>
      <c r="H21" s="14"/>
      <c r="I21" s="14"/>
      <c r="J21" s="14"/>
      <c r="K21" s="14"/>
      <c r="L21" s="14"/>
      <c r="M21" s="14"/>
      <c r="N21" s="14"/>
      <c r="O21" s="7"/>
      <c r="P21" s="7"/>
    </row>
    <row r="22" spans="1:16" x14ac:dyDescent="0.25">
      <c r="A22" s="13"/>
      <c r="B22" s="13"/>
      <c r="C22" s="13"/>
      <c r="D22" s="13"/>
      <c r="E22" s="13"/>
      <c r="F22" s="13"/>
      <c r="G22" s="7"/>
      <c r="H22" s="7"/>
      <c r="I22" s="7"/>
      <c r="J22" s="7"/>
      <c r="K22" s="7"/>
      <c r="L22" s="7"/>
      <c r="M22" s="7"/>
      <c r="N22" s="7"/>
      <c r="O22" s="7"/>
      <c r="P22" s="7"/>
    </row>
    <row r="23" spans="1:16" ht="175.5" customHeight="1" x14ac:dyDescent="0.25">
      <c r="A23" s="276" t="s">
        <v>78</v>
      </c>
      <c r="B23" s="277"/>
      <c r="C23" s="277"/>
      <c r="D23" s="277"/>
      <c r="E23" s="277"/>
      <c r="F23" s="277"/>
      <c r="G23" s="7"/>
      <c r="H23" s="7"/>
      <c r="I23" s="7"/>
      <c r="J23" s="7"/>
      <c r="K23" s="7"/>
      <c r="L23" s="7"/>
      <c r="M23" s="7"/>
      <c r="N23" s="7"/>
      <c r="O23" s="7"/>
      <c r="P23" s="7"/>
    </row>
    <row r="24" spans="1:16" ht="30" customHeight="1" thickBot="1" x14ac:dyDescent="0.3">
      <c r="A24" s="278" t="s">
        <v>17</v>
      </c>
      <c r="B24" s="279"/>
      <c r="C24" s="279"/>
      <c r="D24" s="279"/>
      <c r="E24" s="279"/>
      <c r="F24" s="279"/>
      <c r="G24" s="7"/>
      <c r="H24" s="7"/>
      <c r="I24" s="7"/>
      <c r="J24" s="7"/>
      <c r="K24" s="7"/>
      <c r="L24" s="7"/>
      <c r="M24" s="7"/>
      <c r="N24" s="7"/>
      <c r="O24" s="7"/>
      <c r="P24" s="7"/>
    </row>
    <row r="25" spans="1:16" ht="33" customHeight="1" x14ac:dyDescent="0.25">
      <c r="A25" s="284" t="s">
        <v>16</v>
      </c>
      <c r="B25" s="285"/>
      <c r="C25" s="280">
        <f>'Podrobný rozpočet projektu '!G20</f>
        <v>0</v>
      </c>
      <c r="D25" s="281"/>
      <c r="E25" s="281"/>
      <c r="F25" s="281"/>
      <c r="G25" s="7"/>
      <c r="H25" s="15" t="e">
        <f>C25+#REF!</f>
        <v>#REF!</v>
      </c>
      <c r="I25" s="7" t="e">
        <f>C25/H25</f>
        <v>#REF!</v>
      </c>
      <c r="J25" s="7"/>
      <c r="K25" s="7"/>
      <c r="L25" s="7"/>
      <c r="M25" s="7"/>
      <c r="N25" s="7"/>
      <c r="O25" s="7"/>
      <c r="P25" s="7"/>
    </row>
    <row r="26" spans="1:16" ht="74.25" customHeight="1" thickBot="1" x14ac:dyDescent="0.3">
      <c r="A26" s="265" t="s">
        <v>73</v>
      </c>
      <c r="B26" s="266"/>
      <c r="C26" s="282"/>
      <c r="D26" s="283"/>
      <c r="E26" s="283"/>
      <c r="F26" s="283"/>
      <c r="G26" s="7"/>
      <c r="H26" s="7"/>
      <c r="I26" s="7" t="e">
        <f>#REF!/H25</f>
        <v>#REF!</v>
      </c>
      <c r="J26" s="7"/>
      <c r="K26" s="7"/>
      <c r="L26" s="7"/>
      <c r="M26" s="7"/>
      <c r="N26" s="7"/>
      <c r="O26" s="7"/>
      <c r="P26" s="7"/>
    </row>
    <row r="27" spans="1:16" ht="33" customHeight="1" thickBot="1" x14ac:dyDescent="0.3">
      <c r="A27" s="291" t="s">
        <v>77</v>
      </c>
      <c r="B27" s="292"/>
      <c r="C27" s="293" t="e">
        <f>(C25/C26)</f>
        <v>#DIV/0!</v>
      </c>
      <c r="D27" s="294"/>
      <c r="E27" s="294"/>
      <c r="F27" s="294"/>
      <c r="G27" s="7"/>
      <c r="H27" s="7"/>
      <c r="I27" s="7"/>
      <c r="J27" s="7"/>
      <c r="K27" s="7"/>
      <c r="L27" s="7"/>
      <c r="M27" s="7"/>
      <c r="N27" s="7"/>
      <c r="O27" s="7"/>
      <c r="P27" s="7"/>
    </row>
    <row r="28" spans="1:16" x14ac:dyDescent="0.25">
      <c r="A28" s="3"/>
      <c r="B28" s="13"/>
      <c r="C28" s="13"/>
      <c r="D28" s="13"/>
      <c r="E28" s="13"/>
      <c r="F28" s="13"/>
      <c r="G28" s="8"/>
      <c r="H28" s="8"/>
      <c r="I28" s="8"/>
      <c r="J28" s="8"/>
      <c r="K28" s="8"/>
      <c r="L28" s="8"/>
      <c r="M28" s="8"/>
      <c r="N28" s="8"/>
      <c r="O28" s="7"/>
      <c r="P28" s="7"/>
    </row>
    <row r="29" spans="1:16" x14ac:dyDescent="0.25">
      <c r="A29" s="2"/>
      <c r="B29" s="13"/>
      <c r="C29" s="13"/>
      <c r="D29" s="13"/>
      <c r="E29" s="13"/>
      <c r="F29" s="13"/>
      <c r="G29" s="12"/>
      <c r="H29" s="12"/>
      <c r="I29" s="12"/>
      <c r="J29" s="12"/>
      <c r="K29" s="12"/>
      <c r="L29" s="12"/>
      <c r="M29" s="12"/>
      <c r="N29" s="12"/>
      <c r="O29" s="7"/>
      <c r="P29" s="7"/>
    </row>
    <row r="30" spans="1:16" ht="15.75" customHeight="1" x14ac:dyDescent="0.25">
      <c r="E30" s="4"/>
      <c r="F30" s="4"/>
    </row>
    <row r="31" spans="1:16" ht="15.75" customHeight="1" x14ac:dyDescent="0.25">
      <c r="E31" s="11"/>
      <c r="F31" s="11"/>
    </row>
  </sheetData>
  <sheetProtection formatCells="0" selectLockedCells="1"/>
  <mergeCells count="19">
    <mergeCell ref="A27:B27"/>
    <mergeCell ref="C27:F27"/>
    <mergeCell ref="F19:F21"/>
    <mergeCell ref="A2:F2"/>
    <mergeCell ref="A26:B26"/>
    <mergeCell ref="D21:E21"/>
    <mergeCell ref="D19:E19"/>
    <mergeCell ref="A19:A21"/>
    <mergeCell ref="D20:E20"/>
    <mergeCell ref="A23:F23"/>
    <mergeCell ref="A24:F24"/>
    <mergeCell ref="C25:F25"/>
    <mergeCell ref="C26:F26"/>
    <mergeCell ref="A25:B25"/>
    <mergeCell ref="A11:F11"/>
    <mergeCell ref="D18:E18"/>
    <mergeCell ref="B14:F14"/>
    <mergeCell ref="B15:F15"/>
    <mergeCell ref="A17:F17"/>
  </mergeCells>
  <conditionalFormatting sqref="C25:F25">
    <cfRule type="containsText" dxfId="0" priority="1" operator="containsText" text="zvoľte status DPH">
      <formula>NOT(ISERROR(SEARCH("zvoľte status DPH",C25)))</formula>
    </cfRule>
  </conditionalFormatting>
  <pageMargins left="0.7" right="0.7" top="0.75" bottom="0.75" header="0.3" footer="0.3"/>
  <pageSetup paperSize="9" scale="6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Podrobný rozpočet projektu </vt:lpstr>
      <vt:lpstr>Prieskum trhu</vt:lpstr>
      <vt:lpstr>Value for Money</vt:lpstr>
      <vt:lpstr>'Podrobný rozpočet projektu '!Oblasť_tlače</vt:lpstr>
      <vt:lpstr>'Prieskum trhu'!Oblasť_tlače</vt:lpstr>
      <vt:lpstr>'Value for Money'!Oblasť_tlače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MZP SR</dc:creator>
  <cp:lastModifiedBy>Autor</cp:lastModifiedBy>
  <cp:lastPrinted>2020-03-13T07:50:07Z</cp:lastPrinted>
  <dcterms:created xsi:type="dcterms:W3CDTF">2015-05-13T12:53:37Z</dcterms:created>
  <dcterms:modified xsi:type="dcterms:W3CDTF">2020-03-23T10:26:25Z</dcterms:modified>
</cp:coreProperties>
</file>