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5.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r2127\euro\91\7.2 OMaPPP\Vyzvy OPKZP\49.Vyzva-OPKZP-PO1-SC131-2018-49-realiz_doku_star_SGEI\Usmernenie 3 - v priprave\2_po_IPK-SZ\"/>
    </mc:Choice>
  </mc:AlternateContent>
  <bookViews>
    <workbookView xWindow="-15" yWindow="6450" windowWidth="28830" windowHeight="6390" activeTab="4"/>
  </bookViews>
  <sheets>
    <sheet name="Rozpočet - žiadateľ" sheetId="1" r:id="rId1"/>
    <sheet name="Rozpočet - partner 1" sheetId="2" r:id="rId2"/>
    <sheet name="Prieskum trhu" sheetId="3" r:id="rId3"/>
    <sheet name="Value for Money" sheetId="4" r:id="rId4"/>
    <sheet name="zmeny" sheetId="5" r:id="rId5"/>
  </sheets>
  <externalReferences>
    <externalReference r:id="rId6"/>
  </externalReferences>
  <definedNames>
    <definedName name="_ftn1" localSheetId="3">'Value for Money'!#REF!</definedName>
    <definedName name="_ftn2" localSheetId="3">'Value for Money'!#REF!</definedName>
    <definedName name="DPH" localSheetId="2">'[1]Value for Money'!#REF!</definedName>
    <definedName name="DPH" localSheetId="1">'Rozpočet - partner 1'!$G$59:$G$60</definedName>
    <definedName name="DPH" localSheetId="3">'Value for Money'!#REF!</definedName>
    <definedName name="DPH">'Rozpočet - žiadateľ'!$G$60:$G$61</definedName>
    <definedName name="ghghjgh" localSheetId="1">#REF!</definedName>
    <definedName name="ghghjgh" localSheetId="3">#REF!</definedName>
    <definedName name="ghghjgh">#REF!</definedName>
    <definedName name="hjkz" localSheetId="1">#REF!</definedName>
    <definedName name="hjkz" localSheetId="3">#REF!</definedName>
    <definedName name="hjkz">#REF!</definedName>
    <definedName name="_xlnm.Print_Area" localSheetId="2">'Prieskum trhu'!$A$1:$H$57</definedName>
    <definedName name="_xlnm.Print_Area" localSheetId="1">'Rozpočet - partner 1'!$A$1:$J$48</definedName>
    <definedName name="_xlnm.Print_Area" localSheetId="0">'Rozpočet - žiadateľ'!$A$1:$J$47</definedName>
    <definedName name="_xlnm.Print_Area" localSheetId="3">'Value for Money'!$A$1:$F$29</definedName>
    <definedName name="Rozpočet">#REF!</definedName>
    <definedName name="Z_28AF92BC_8C29_481F_98B5_56FADDB8C134_.wvu.Cols" localSheetId="3" hidden="1">'Value for Money'!$G:$J,'Value for Money'!$Q:$Q</definedName>
    <definedName name="Z_28AF92BC_8C29_481F_98B5_56FADDB8C134_.wvu.PrintArea" localSheetId="2" hidden="1">'Prieskum trhu'!$A$1:$H$57</definedName>
    <definedName name="Z_28AF92BC_8C29_481F_98B5_56FADDB8C134_.wvu.PrintArea" localSheetId="1" hidden="1">'Rozpočet - partner 1'!$A$1:$J$48</definedName>
    <definedName name="Z_28AF92BC_8C29_481F_98B5_56FADDB8C134_.wvu.PrintArea" localSheetId="0" hidden="1">'Rozpočet - žiadateľ'!$A$1:$J$47</definedName>
    <definedName name="Z_28AF92BC_8C29_481F_98B5_56FADDB8C134_.wvu.PrintArea" localSheetId="3" hidden="1">'Value for Money'!$A$1:$F$29</definedName>
    <definedName name="Z_28AF92BC_8C29_481F_98B5_56FADDB8C134_.wvu.Rows" localSheetId="2" hidden="1">'Prieskum trhu'!$52:$52</definedName>
  </definedNames>
  <calcPr calcId="162913"/>
  <customWorkbookViews>
    <customWorkbookView name="autor - osobné zobrazenie" guid="{28AF92BC-8C29-481F-98B5-56FADDB8C134}" mergeInterval="0" personalView="1" maximized="1" xWindow="1912" yWindow="-8" windowWidth="1936" windowHeight="1176" activeSheetId="5"/>
  </customWorkbookViews>
</workbook>
</file>

<file path=xl/calcChain.xml><?xml version="1.0" encoding="utf-8"?>
<calcChain xmlns="http://schemas.openxmlformats.org/spreadsheetml/2006/main">
  <c r="D157" i="3" l="1"/>
  <c r="D156" i="3"/>
  <c r="D155" i="3"/>
  <c r="D154" i="3"/>
  <c r="D100" i="3"/>
  <c r="D99" i="3"/>
  <c r="D98" i="3"/>
  <c r="D97" i="3"/>
  <c r="D43" i="3"/>
  <c r="D42" i="3"/>
  <c r="D41" i="3"/>
  <c r="D40" i="3"/>
  <c r="G33" i="2" l="1"/>
  <c r="F33" i="2"/>
  <c r="G31" i="2" l="1"/>
  <c r="F31" i="2"/>
  <c r="G26" i="2"/>
  <c r="F26" i="2"/>
  <c r="F21" i="2" l="1"/>
  <c r="G21" i="2" s="1"/>
  <c r="F20" i="2"/>
  <c r="G20" i="2" s="1"/>
  <c r="F19" i="2"/>
  <c r="G19" i="2" s="1"/>
  <c r="F18" i="2"/>
  <c r="G18" i="2" s="1"/>
  <c r="F17" i="2"/>
  <c r="G17" i="2" s="1"/>
  <c r="F20" i="1"/>
  <c r="G20" i="1" s="1"/>
  <c r="F19" i="1"/>
  <c r="G19" i="1" s="1"/>
  <c r="F18" i="1"/>
  <c r="G18" i="1" s="1"/>
  <c r="F17" i="1"/>
  <c r="G17" i="1" s="1"/>
  <c r="C27" i="4" l="1"/>
  <c r="H25" i="4" l="1"/>
  <c r="I26" i="4" s="1"/>
  <c r="I25" i="4" l="1"/>
  <c r="G22" i="2" l="1"/>
  <c r="F22" i="2"/>
  <c r="G27" i="2" l="1"/>
  <c r="F27" i="2" l="1"/>
  <c r="F21" i="1" l="1"/>
  <c r="G21" i="1" s="1"/>
  <c r="F22" i="1" l="1"/>
  <c r="F26" i="1" s="1"/>
  <c r="F31" i="1" s="1"/>
  <c r="G22" i="1"/>
  <c r="G26" i="1" s="1"/>
  <c r="G31" i="1" s="1"/>
  <c r="F27" i="1" l="1"/>
  <c r="F33" i="1" s="1"/>
  <c r="G27" i="1"/>
  <c r="G33" i="1" l="1"/>
</calcChain>
</file>

<file path=xl/comments1.xml><?xml version="1.0" encoding="utf-8"?>
<comments xmlns="http://schemas.openxmlformats.org/spreadsheetml/2006/main">
  <authors>
    <author>Serbinova</author>
    <author>MŽP</author>
    <author>autor</author>
    <author>Borovský Pavol</author>
  </authors>
  <commentList>
    <comment ref="A9" authorId="0" guid="{70AF1E8D-4122-4821-9A4C-9DEBDED277A0}" shapeId="0">
      <text>
        <r>
          <rPr>
            <sz val="9"/>
            <color indexed="81"/>
            <rFont val="Segoe UI"/>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5" authorId="1" guid="{17C2FB33-065F-4E9E-8336-952C34618F21}" shapeId="0">
      <text>
        <r>
          <rPr>
            <sz val="9"/>
            <color indexed="81"/>
            <rFont val="Segoe UI"/>
            <family val="2"/>
            <charset val="238"/>
          </rPr>
          <t>Uveďte všeobecné pomenovanie predmetu zákazky v súlade s vyhláseným, resp. plánovaným VO/obstarávaním.</t>
        </r>
      </text>
    </comment>
    <comment ref="C16" authorId="2" guid="{9F0C99DF-BCBD-4C00-A7AC-0C6A0B113CF5}" shapeId="0">
      <text>
        <r>
          <rPr>
            <sz val="9"/>
            <color indexed="81"/>
            <rFont val="Segoe UI"/>
            <charset val="1"/>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19" authorId="2" guid="{E9E988B1-0053-4CBD-AD18-44F5D9361180}" shapeId="0">
      <text>
        <r>
          <rPr>
            <b/>
            <sz val="9"/>
            <color indexed="81"/>
            <rFont val="Segoe UI"/>
            <charset val="1"/>
          </rPr>
          <t xml:space="preserve">Cenové ponuky nesmú byť staršie ako 6 mesiacov ku dňu predloženia ŽoNFP. </t>
        </r>
        <r>
          <rPr>
            <sz val="9"/>
            <color indexed="81"/>
            <rFont val="Segoe UI"/>
            <family val="2"/>
            <charset val="238"/>
          </rPr>
          <t>Ak ceny tovarov, stavebných prác alebo služieb nezaznamenali na trhu zmenu, je možné pre účely prieskumu trhu použiť aj ponuky staršie ako 6 mesiacov, avšak zdôvodnenie tejto skutočnosti musí byť súčasťou dokumentácie k prieskumu trhu.</t>
        </r>
      </text>
    </comment>
    <comment ref="C19" authorId="3" guid="{CB8924B9-D93E-49D1-8668-15450B4C0F52}"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9" authorId="2" guid="{FE248F5E-8A02-4617-8C85-3F894D777447}" shapeId="0">
      <text>
        <r>
          <rPr>
            <b/>
            <sz val="9"/>
            <color indexed="81"/>
            <rFont val="Segoe UI"/>
            <family val="2"/>
            <charset val="238"/>
          </rPr>
          <t>Poznámka</t>
        </r>
        <r>
          <rPr>
            <sz val="9"/>
            <color indexed="81"/>
            <rFont val="Segoe UI"/>
            <charset val="1"/>
          </rPr>
          <t xml:space="preserve">
Pole pre uvedenie doplňujúcich informácií k vykonaniu resp. vyhodnodnoteniu prieskumu trhu. 
V prípade, ak sa cena určuje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v rámci prieskumu trhu subjekt realizujúci prieskum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Segoe UI"/>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osloviť čo najväčší počet potenciálnych dodávateľov, aby uniesol dôkazné bremeno preukázania skutočnosti, že vyvinul maximálne úsilie na získanie cenových ponúk.
</t>
        </r>
      </text>
    </comment>
    <comment ref="B23" authorId="2" guid="{63C888D1-A476-4066-99F2-3D23757B043C}"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2" guid="{AD78C26B-0A0F-4B28-8A81-F424C363BE6F}"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2" guid="{D49C4103-34A6-4D29-A527-4EA93573D4DB}"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2" guid="{1FDE4E42-9D42-4055-BE93-71CCFC06889C}"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38" authorId="1" guid="{3EAB3E42-2D3C-4009-AC66-772CB9BFB351}" shapeId="0">
      <text>
        <r>
          <rPr>
            <sz val="9"/>
            <color indexed="81"/>
            <rFont val="Tahoma"/>
            <family val="2"/>
            <charset val="238"/>
          </rPr>
          <t>Názov položky a cena bez DPH sú preklápané do príslušnej aktivity podrobného rozpočtu projektu - časti realizovanej žiadateľom</t>
        </r>
      </text>
    </comment>
    <comment ref="A66" authorId="0" guid="{740ED357-F857-4A9A-9961-4885D4A56356}"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72" authorId="1" guid="{B7ED6FD2-89DD-4023-88FD-6259AD102ADB}" shapeId="0">
      <text>
        <r>
          <rPr>
            <sz val="9"/>
            <color indexed="81"/>
            <rFont val="Tahoma"/>
            <family val="2"/>
            <charset val="238"/>
          </rPr>
          <t>Uveďte všeobecné pomenovanie predmetu zákazky v súlade s vyhláseným, resp. plánovaným VO/obstarávaním.</t>
        </r>
      </text>
    </comment>
    <comment ref="C73" authorId="0" guid="{A032E4B4-3BBF-49E3-9FD6-78A962058620}" shapeId="0">
      <text>
        <r>
          <rPr>
            <sz val="9"/>
            <color indexed="81"/>
            <rFont val="Tahoma"/>
            <family val="2"/>
            <charset val="238"/>
          </rPr>
          <t xml:space="preserve">Uveďte opis predmetu zákazky vrátane parametrov tak ako je súčasťou vyhláseného VO/obstarávania, resp. ako bude súčaťou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C76" authorId="3" guid="{EB6E7841-BDC0-46E5-9E18-15061008DC5E}"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6" authorId="3" guid="{B6BFCA44-B9DA-4E8E-9AB3-0130F6EF2233}" shapeId="0">
      <text>
        <r>
          <rPr>
            <b/>
            <sz val="9"/>
            <color indexed="81"/>
            <rFont val="Segoe UI"/>
            <family val="2"/>
            <charset val="238"/>
          </rPr>
          <t>Poznámka</t>
        </r>
        <r>
          <rPr>
            <sz val="9"/>
            <color indexed="81"/>
            <rFont val="Segoe UI"/>
            <family val="2"/>
            <charset val="238"/>
          </rPr>
          <t xml:space="preserve">
Pole pre uvedenie doplňujúcich informácií k vykonaniu resp. vyhodnodnoteniu prieskumu trhu. 
V prípade, ak žiadateľ určuje cenu na základe menej ako troch cenových ponúk zahrnutých to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cenové ponuky (ktoré spĺňajú podmienky), je povinný preukázať, že vyvinul maximálne úsiele na získanie potrebné počtu cenových ponúk (napr. doložením e-mailovej alebo inej komunikácie, ktorou potenciálnych uchádzačov oslovil, doložením vyjadrení oslovených uchádzačov, uvedením zdrojov, resp. webových sídiel, kde boli ceny dohľadávané a pod.).  V prípade, že predmet zákazky je natoľko špecifický, že ho je oprávnený, resp. schopný dodať výlučne jeden alebo dvaja výrobcovia, resp. výhradný dodávateľ, je uvedené potrebné hodnoverne doložiť.
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80" authorId="2" guid="{BD19A328-A0BF-4EA8-A720-9A3C807525C8}"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4" authorId="2" guid="{D94A24D5-8531-4D17-9723-BC35115B2FA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8" authorId="2" guid="{0695AD91-9A77-4883-814A-0FE0996CBCDA}"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92" authorId="2" guid="{69DEEFF4-C782-4D54-A62F-1AD9F15D75FB}"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95" authorId="1" guid="{DB3447EB-FEF0-4038-B29E-91F6C472E18F}" shapeId="0">
      <text>
        <r>
          <rPr>
            <sz val="9"/>
            <color indexed="81"/>
            <rFont val="Tahoma"/>
            <family val="2"/>
            <charset val="238"/>
          </rPr>
          <t>Názov položky a cena bez DPH sú preklápané do príslušnej aktivity podrobného rozpočtu projektu - časti realizovanej žiadateľom</t>
        </r>
      </text>
    </comment>
    <comment ref="A123" authorId="0" guid="{53E42C09-04F1-4971-AC0A-6D59D0BA60FC}"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29" authorId="1" guid="{58A9CF52-D857-4F26-A907-05FA01D20532}" shapeId="0">
      <text>
        <r>
          <rPr>
            <sz val="9"/>
            <color indexed="81"/>
            <rFont val="Tahoma"/>
            <family val="2"/>
            <charset val="238"/>
          </rPr>
          <t>Uveďte všeobecné pomenovanie predmetu zákazky v súlade s vyhláseným, resp. plánovaným VO/obstarávaním.</t>
        </r>
      </text>
    </comment>
    <comment ref="C130" authorId="0" guid="{D3BE1D0B-25F6-4477-987B-8424EFF60FDC}" shapeId="0">
      <text>
        <r>
          <rPr>
            <sz val="9"/>
            <color indexed="81"/>
            <rFont val="Tahoma"/>
            <family val="2"/>
            <charset val="238"/>
          </rPr>
          <t xml:space="preserve">Uveďte opis predmetu zákazky vrátane parametrov tak ako je súčasťou vyhláseného VO/obstarávania, resp. ako bude súčaťou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C133" authorId="3" guid="{8D52101F-1216-42B3-9FC2-88E8BB52E469}"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33" authorId="3" guid="{6A18A062-F785-4CDA-9F02-4DAB90A866BE}" shapeId="0">
      <text>
        <r>
          <rPr>
            <b/>
            <sz val="9"/>
            <color indexed="81"/>
            <rFont val="Segoe UI"/>
            <family val="2"/>
            <charset val="238"/>
          </rPr>
          <t>Poznámka</t>
        </r>
        <r>
          <rPr>
            <sz val="9"/>
            <color indexed="81"/>
            <rFont val="Segoe UI"/>
            <family val="2"/>
            <charset val="238"/>
          </rPr>
          <t xml:space="preserve">
Pole pre uvedenie doplňujúcich informácií k vykonaniu resp. vyhodnodnoteniu prieskumu trhu. 
V prípade, ak žiadateľ určuje cenu na základe menej ako troch cenových ponúk zahrnutých to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cenové ponuky (ktoré spĺňajú podmienky), je povinný preukázať, že vyvinul maximálne úsiele na získanie potrebné počtu cenových ponúk (napr. doložením e-mailovej alebo inej komunikácie, ktorou potenciálnych uchádzačov oslovil, doložením vyjadrení oslovených uchádzačov, uvedením zdrojov, resp. webových sídiel, kde boli ceny dohľadávané a pod.).  V prípade, že predmet zákazky je natoľko špecifický, že ho je oprávnený, resp. schopný dodať výlučne jeden alebo dvaja výrobcovia, resp. výhradný dodávateľ, je uvedené potrebné hodnoverne doložiť.
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137" authorId="2" guid="{F342C0D1-F0AE-44EC-8642-84D568E6B66F}"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41" authorId="2" guid="{6A86F033-5626-4965-AA6F-6D2295A2A4E6}"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45" authorId="2" guid="{906F09E9-2B8E-48DF-8D17-34E6316CD8FC}"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49" authorId="2" guid="{65F0A39E-24AA-4457-82B8-95F862F23F2B}"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152" authorId="1" guid="{9DEF71C4-4E1C-4F14-BC09-610350BBFE47}"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comments2.xml><?xml version="1.0" encoding="utf-8"?>
<comments xmlns="http://schemas.openxmlformats.org/spreadsheetml/2006/main">
  <authors>
    <author>MŽP</author>
  </authors>
  <commentList>
    <comment ref="C25" authorId="0" guid="{7FB087B7-37AC-4234-B9E6-12B1AED66975}" shapeId="0">
      <text>
        <r>
          <rPr>
            <sz val="9"/>
            <color indexed="81"/>
            <rFont val="Tahoma"/>
            <family val="2"/>
            <charset val="238"/>
          </rPr>
          <t>uviesť sumu celkových oprávnených výdavkov bez DPH na hlavné aktivity projektu zo všetkých podrobných rozpočtov tvoriacich projekt</t>
        </r>
      </text>
    </comment>
  </commentList>
</comments>
</file>

<file path=xl/sharedStrings.xml><?xml version="1.0" encoding="utf-8"?>
<sst xmlns="http://schemas.openxmlformats.org/spreadsheetml/2006/main" count="360" uniqueCount="175">
  <si>
    <t>Názov žiadateľa:</t>
  </si>
  <si>
    <t>Názov projektu:</t>
  </si>
  <si>
    <t>Názov výdavku</t>
  </si>
  <si>
    <t>Merná jednotka</t>
  </si>
  <si>
    <t>Počet jednotiek</t>
  </si>
  <si>
    <t xml:space="preserve">Skupina výdavkov  </t>
  </si>
  <si>
    <t xml:space="preserve">Spôsob stanovenia výšky výdavku </t>
  </si>
  <si>
    <t>Vecný popis výdavku</t>
  </si>
  <si>
    <t>oprávnený výdavok</t>
  </si>
  <si>
    <t>Skupina výdavkov</t>
  </si>
  <si>
    <t>Spôsob stanovenia výšky výdavku</t>
  </si>
  <si>
    <t>Zdôvodnenie nevyhnutnosti výdavku</t>
  </si>
  <si>
    <t>áno</t>
  </si>
  <si>
    <t>nie</t>
  </si>
  <si>
    <t>Jednotková cena bez DPH (EUR)</t>
  </si>
  <si>
    <t>Oprávnený výdavok bez DPH (EUR)</t>
  </si>
  <si>
    <t>Oprávnený výdavok s DPH (EUR)</t>
  </si>
  <si>
    <t>904 - Paušálna sadzba na výdavky na zamestnancov (nariadenie 1303/2013 čl. 68a ods. 1)</t>
  </si>
  <si>
    <t>Priame výdavky na zamestnancov deklarované na základe paušálnej sadzby</t>
  </si>
  <si>
    <t>%</t>
  </si>
  <si>
    <t>SPOLU ostatné priame výdavky</t>
  </si>
  <si>
    <t>Nepriame výdavky deklarované na základe paušálnej sadzby</t>
  </si>
  <si>
    <t>902 - Paušálna sadzba na nepriame výdavky určené na základe výdavkov na zamestnancov (nariadenie 1303/2013, čl. 68 písm. b)</t>
  </si>
  <si>
    <t>1. Ostatné priame výdavky</t>
  </si>
  <si>
    <t>2. Priame mzdové výdavky</t>
  </si>
  <si>
    <t>Oprávnený výdavok, ak je žiadateľ zdaniteľnou osobou</t>
  </si>
  <si>
    <t>Oprávnený výdavok, ak žiadateľ nie je zdaniteľnou osobou</t>
  </si>
  <si>
    <t>Žiadateľ je zdaniteľná osoba v rozsahu projektu:</t>
  </si>
  <si>
    <t>Inštrukcie k vyplneniu Podrobného rozpočtu projektu</t>
  </si>
  <si>
    <t>Oprávnený výdavok bez/s DPH (EUR)</t>
  </si>
  <si>
    <t>Ide o sumu celkových oprávnených výdavkov projektu bez/s DPH.</t>
  </si>
  <si>
    <t>013 - Softvér</t>
  </si>
  <si>
    <t>014 - Oceniteľné práva</t>
  </si>
  <si>
    <t>021 - Stavby</t>
  </si>
  <si>
    <t>022 - Samostatné hnuteľné veci a súbory hnuteľných vecí</t>
  </si>
  <si>
    <t>023 - Dopravné prostriedky</t>
  </si>
  <si>
    <t>027 - Pozemky</t>
  </si>
  <si>
    <t>112 - Zásoby</t>
  </si>
  <si>
    <t>352 - Poskytnutie dotácií, príspevkov voči tretím osobám</t>
  </si>
  <si>
    <t>518 - Ostatné služby</t>
  </si>
  <si>
    <t>Názov Partnera:</t>
  </si>
  <si>
    <t>Partner je zdaniteľná osoba v rozsahu projektu:</t>
  </si>
  <si>
    <t>Príspevok projektu k špecifickému cieľu OP KŽP - princíp Value for Money</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</si>
  <si>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Plocha biotopov podporených s cieľom dosiahnuť lepší stav ich ochrany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</si>
  <si>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Predmet projektu</t>
  </si>
  <si>
    <t>Miera príspevku projektu 
k špecifickému cieľu</t>
  </si>
  <si>
    <t>Počet bodov 
v odbornom hodnotení 
za kritérium 1.2</t>
  </si>
  <si>
    <t>Limitné hodnoty
(EUR/ha)</t>
  </si>
  <si>
    <t>Merateľný ukazovateľ</t>
  </si>
  <si>
    <t>Dobudovanie sústavy Natura 2000 a zabezpečenie starostlivosti o sústavu Natura 2000 a ďalšie chránené územia (vrátane území medzinárodného významu), ako aj chránené druhy</t>
  </si>
  <si>
    <t>nízka</t>
  </si>
  <si>
    <t>viac ako 200</t>
  </si>
  <si>
    <t>Plocha biotopov podporených s cieľom dosiahnuť lepší stav ich ochrany</t>
  </si>
  <si>
    <t>stredná</t>
  </si>
  <si>
    <t>150 - 200</t>
  </si>
  <si>
    <t>vysoká</t>
  </si>
  <si>
    <t>menej ako 150</t>
  </si>
  <si>
    <t>Výpočet hodnoty Value for Money</t>
  </si>
  <si>
    <t>Celkové oprávnené výdavky na hlavné aktivity bez DPH (EUR)</t>
  </si>
  <si>
    <r>
      <t>Cieľová hodnota merateľného ukazovateľa projektu (ha)
"</t>
    </r>
    <r>
      <rPr>
        <b/>
        <sz val="12"/>
        <rFont val="Arial"/>
        <family val="2"/>
        <charset val="238"/>
      </rPr>
      <t>Plocha biotopov podporených s cieľom dosiahnuť lepší stav ich ochrany</t>
    </r>
    <r>
      <rPr>
        <sz val="12"/>
        <rFont val="Arial"/>
        <family val="2"/>
        <charset val="238"/>
      </rPr>
      <t>"</t>
    </r>
  </si>
  <si>
    <t>Názov predmetu zákazky</t>
  </si>
  <si>
    <t>Opis predmetu zákazky + parametre</t>
  </si>
  <si>
    <t>Sumarizačná tabuľka prieskum trhu</t>
  </si>
  <si>
    <t>Cenová ponuka č.</t>
  </si>
  <si>
    <t>Cena bez DPH</t>
  </si>
  <si>
    <t>Poznámka</t>
  </si>
  <si>
    <t>...</t>
  </si>
  <si>
    <t>Vyhodnotenie prieskum trhu</t>
  </si>
  <si>
    <t>Názov zákazky resp.  časti zákazky (samostatného funkčnéo celku)</t>
  </si>
  <si>
    <t>1.</t>
  </si>
  <si>
    <t>2.</t>
  </si>
  <si>
    <t>3.</t>
  </si>
  <si>
    <t>V......................................dňa.....................</t>
  </si>
  <si>
    <r>
      <t>Legenda</t>
    </r>
    <r>
      <rPr>
        <b/>
        <strike/>
        <sz val="11"/>
        <color rgb="FFFF0000"/>
        <rFont val="Arial Narrow"/>
        <family val="2"/>
        <charset val="238"/>
      </rPr>
      <t/>
    </r>
  </si>
  <si>
    <t>Záznam z vyhodnotenia prieskumu trhu č. 1</t>
  </si>
  <si>
    <t>štatutárny orgán</t>
  </si>
  <si>
    <t>Názov subjektu:</t>
  </si>
  <si>
    <t>Záznam z vyhodnotenia prieskumu trhu č. 2</t>
  </si>
  <si>
    <t>Záznam z vyhodnotenia prieskumu trhu č. 3</t>
  </si>
  <si>
    <t>Iným spôsobom. Podrobný popis je uvedený v poli "Vecný popis výdavku"</t>
  </si>
  <si>
    <t>Na základe prieskumu trhu v zmysle predloženého záznamu z vyhodnotenia prieskumu trhu.</t>
  </si>
  <si>
    <t xml:space="preserve">Mernú jednotku stanovte s ohľadom na typ výdavku. V prípade výdavku (položky) zodpovedajúcemu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t>
  </si>
  <si>
    <t>Vypočítaná hodnota Value for Money (EUR/ha)</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</si>
  <si>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"Plocha biotopov podporených s cieľom dosiahnuť lepší stav ich ochrany" (ha).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</si>
  <si>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Príloha č. 9 ŽoNFP - Podporná dokumentácia k oprávnenosti výdavkov</t>
  </si>
  <si>
    <t>Príloha č. 9 ŽoNFP -  Podporná dokumentácia k oprávnenosti výdavkov</t>
  </si>
  <si>
    <t>Úhrada zvýšených nákladov užívateľov na realizáciu opatrení podľa zmlúv o starostlivosti alebo zmlúv o poskytnutí finančného príspevku</t>
  </si>
  <si>
    <t>súbor</t>
  </si>
  <si>
    <t xml:space="preserve">Na základe rozpočtu stavby na úrovni výkazu výmer. </t>
  </si>
  <si>
    <t>Na základe víťaznej cenovej ponuky úspešného uchádzača z procesu VO/obstarávania.</t>
  </si>
  <si>
    <t xml:space="preserve">Na základe zmluvy uzatvorenej s úspešným uchádzačom z procesu VO/obstarávania.   </t>
  </si>
  <si>
    <t xml:space="preserve">Na základe znaleckého posudku. </t>
  </si>
  <si>
    <t>Na základe paušálnej sadzby na výdavky na zamestnancov vo výške 20 % ostatných priamych výdavkov projektu v súlade s čl. 68a ods. 1 všeobecného nariadenia</t>
  </si>
  <si>
    <t>Na základe paušálnej sadzby na nepriame výdavky vo výške 15 % oprávnených priamych výdavkov na zamestnancov v súlade s čl. 68 písm. b) všeobecného nariadenia</t>
  </si>
  <si>
    <t xml:space="preserve">Na základe zmlúv o starostlivosti a/alebo zmlúv o poskytnutí finančného príspevku </t>
  </si>
  <si>
    <t xml:space="preserve">Mernú jednotku stanovte s ohľadom na typ výdavku. V prípade výdavku (položky) zodpovedajúcemu funkčnému celku, ktorého cena sa určuje na základe prieskumu trhu alebo zmluvy s dodávateľom, sa uvádza merná jednotka "ks", počet jednotiek 1 a cena za dodávku daného funkčného celku bez DPH. V prípade výdavku (položky), ktorého cena sa určuje na základe výsledkov prieskumu trhu, sa cena bez DPH z prieskumu trhu v štruktúre podľa predchádzajúcej vety prenesie do Podrobného rozpočtu projektu. </t>
  </si>
  <si>
    <t>Žiadateľ uvedie počet jednotiek pre každý (relevantný) oprávnený výdavok.</t>
  </si>
  <si>
    <t>Na základe uzatvorenej kúpnej zmluvy na kúpu pozemku.</t>
  </si>
  <si>
    <t>Uveďte počet jednotiek pre každý (relevantný) oprávnený výdavok.</t>
  </si>
  <si>
    <t>predloženie cenových ponúk od potenciálnych dodávateľov (písomne, elektronicky)</t>
  </si>
  <si>
    <t xml:space="preserve">prieskum cien v cenníkoch verejne dostupných na internete </t>
  </si>
  <si>
    <t>iný spôsob</t>
  </si>
  <si>
    <t>Názov časti zákazky 
(samostatného funkčnéo celku)
v zmysle Opisu predmetu zákazky</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</si>
  <si>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</si>
  <si>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</si>
  <si>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</si>
  <si>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</si>
  <si>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</si>
  <si>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</si>
  <si>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</si>
  <si>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</si>
  <si>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</si>
  <si>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Názov zákazky resp.  časti zákazky</t>
  </si>
  <si>
    <t>Ceny sa uvádzajú s presnosťou na dve desatinné miesta.</t>
  </si>
  <si>
    <t>Názov hlavnej aktivity projektu:</t>
  </si>
  <si>
    <t>Uveďte názov zákazky resp. názov časti zákazky, ak zákazka časti obsahuje, pričom zákazka resp. časť zákazky tvorí samostatný funkčný celok. Rozdelenie zákazky na časti je uvedené v ust. § 28 ZVO.</t>
  </si>
  <si>
    <t>Iným spôsobom. Podrobný popis je uvedený v stĺpci "Vecný popis výdavku"</t>
  </si>
  <si>
    <r>
      <t xml:space="preserve">Podrobný rozpočet projektu </t>
    </r>
    <r>
      <rPr>
        <sz val="16"/>
        <rFont val="Arial Narrow"/>
        <family val="2"/>
        <charset val="238"/>
      </rPr>
      <t>- časť realizovaná žiadateľom</t>
    </r>
  </si>
  <si>
    <t>Názov hlavnej aktivity projektu realizovanej žiadateľom:</t>
  </si>
  <si>
    <t>Hlavná aktivita projektu realizovaná žiadateľom</t>
  </si>
  <si>
    <t>Celková cena práce, ak je žiadateľ zdaniteľnou osobou
(EUR)</t>
  </si>
  <si>
    <t>Celková cena práce, ak žiadateľ nie je zdaniteľnou osobou
(EUR)</t>
  </si>
  <si>
    <r>
      <t>SPOLU hlavná aktivita projektu realizovaná žiadateľom</t>
    </r>
    <r>
      <rPr>
        <sz val="12"/>
        <rFont val="Arial Narrow"/>
        <family val="2"/>
        <charset val="238"/>
      </rPr>
      <t xml:space="preserve"> </t>
    </r>
    <r>
      <rPr>
        <i/>
        <sz val="12"/>
        <rFont val="Arial Narrow"/>
        <family val="2"/>
        <charset val="238"/>
      </rPr>
      <t>(celkové oprávnené priame výdavky)</t>
    </r>
  </si>
  <si>
    <t>Podporné aktivity žiadateľa</t>
  </si>
  <si>
    <r>
      <t xml:space="preserve">Podrobný rozpočet projektu </t>
    </r>
    <r>
      <rPr>
        <sz val="16"/>
        <rFont val="Arial Narrow"/>
        <family val="2"/>
        <charset val="238"/>
      </rPr>
      <t>- časť realizovaná partnerom</t>
    </r>
  </si>
  <si>
    <t>Názov hlavnej aktivity projektu realizovanej partnerom:</t>
  </si>
  <si>
    <t>Hlavná aktivita projektu realizovaná partnerom</t>
  </si>
  <si>
    <t>Celková cena práce, ak je partner zdaniteľnou osobou
(EUR)</t>
  </si>
  <si>
    <t>Celková cena práce, ak partner nie je zdaniteľnou osobou
(EUR)</t>
  </si>
  <si>
    <r>
      <t xml:space="preserve">SPOLU hlavná aktivita projektu realizovaná partnerom </t>
    </r>
    <r>
      <rPr>
        <sz val="12"/>
        <rFont val="Arial Narrow"/>
        <family val="2"/>
        <charset val="238"/>
      </rPr>
      <t xml:space="preserve"> </t>
    </r>
    <r>
      <rPr>
        <i/>
        <sz val="12"/>
        <rFont val="Arial Narrow"/>
        <family val="2"/>
        <charset val="238"/>
      </rPr>
      <t>(celkové oprávnené priame výdavky partnera)</t>
    </r>
  </si>
  <si>
    <t>Podporné aktivity partnera</t>
  </si>
  <si>
    <t>Oprávnený výdavok, ak je partner zdaniteľnou osobou
(EUR)</t>
  </si>
  <si>
    <t>Oprávnený výdavok, ak partner nie je zdaniteľnou osobou
(EUR)</t>
  </si>
  <si>
    <r>
      <t xml:space="preserve">S P O L U </t>
    </r>
    <r>
      <rPr>
        <i/>
        <sz val="13"/>
        <color theme="0"/>
        <rFont val="Arial Narrow"/>
        <family val="2"/>
        <charset val="238"/>
      </rPr>
      <t>(celkové oprávnené výdavky partnera)</t>
    </r>
  </si>
  <si>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 vložené riadky.</t>
  </si>
  <si>
    <t>Z roletového menu vyberte príslušnú skupinu oprávnených výdavkov v súlade s prílohou č. 4 výzvy - Osobitné podmienky oprávnenosti výdavkov. Ak výsledkom jedného prieskumu trhu (napr. zákazka je rozdelená na časti) sú dve položky, z ktorých jedna je klasifikovaná napr. ako majetok a druhá je klasifikovaná ako zásoby, takéto položky výdavku v Podrobnom rozpočte projektu uveďte ako dva samostatné výdavky. T. j. v samostatnom riadku Podrobného rozpočtu projektu uveďte výdavok (t. j. položku, príp. časť zákazky) klasifikovaný ako majetok a priraďte k nemu relevantnú skupinu výdavkov, napr. 022 - Samostatné hnuteľné veci a súbory hnuteľných vecí. V ďalšom samostatnom riadku Podrobného rozpočtu projektu uveďte druhý výdavok (t. j. položku, príp. časť zákazky) klasifikovaný ako zásoby a priraďte k nemu relevantnú skupinu výdavkov, teda 112 - Zásoby. Zároveň v tomto prípade v stĺpci „Vecný popis výdavku“ (a to pri oboch výdavkoch) uveďte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</si>
  <si>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t>Uveďte jednotkovú cenu výdavku bez DPH s presnosťou na dve desatinné miesta.</t>
  </si>
  <si>
    <r>
      <t xml:space="preserve">S P O L U </t>
    </r>
    <r>
      <rPr>
        <i/>
        <sz val="13"/>
        <color theme="0"/>
        <rFont val="Arial Narrow"/>
        <family val="2"/>
        <charset val="238"/>
      </rPr>
      <t>(celkové oprávnené výdavky žiadateľa)</t>
    </r>
  </si>
  <si>
    <t>Žiadateľ uvedie jednotkovú cenu výdavku bez DPH s presnosťou na dve desatinné miesta.</t>
  </si>
  <si>
    <r>
      <t xml:space="preserve">Výška oprávneného výdavku bez/s DPH sa vypočíta automaticky (po vyplnení počtu jednotiek a jednotkovej ceny bez DPH). DPH sa v stĺpci G pripočíta automaticky, ako 20 % z oprávneného výdavku bez DPH uvedeného v stĺpci F (s výnimkou skupiny výdavkov 352 - Poskytnutie dotácií, príspevkov voči tretím osobám). V prípade výdavkov, na ktoré sa DPH nevzťahuje/nepodliehajú DPH (napr. skupina výdavkov 027 - Pozemky (oslobodený od dane je predaj pozemku okrem predaja stavebného pozemku), je žiadateľ povinný upraviť vzorec uvedený v stĺpci G tak, aby hodnota v stĺpci G bola rovnaká ako hodnota v stĺpci F (napr. G16 = F16).
V prípade ak bola výška výdavku určená na základe prieskumu trhu, nesmie výška oprávneného výdavku bez/s DPH presiahnuť priemernú výšku ceny určenej v prieskume trhu bez/s DPH. 
V prípade, ak bola výška výdavku stanovená na základe prieskumu trhu, v rámci ktorého boli predložené cenové ponuky neplatiteľov DPH, je výška výdavku uvedená v stĺpci F a výška výdavku uvedená v stĺpci G totožná. V uvedenom prípade je žiadateľ povinný upraviť vzorec uvedený v stĺpci G tak, aby hodnota v stĺpci G bola rovnaká ako hodnota v stĺpci F. </t>
    </r>
    <r>
      <rPr>
        <b/>
        <sz val="11"/>
        <rFont val="Arial Narrow"/>
        <family val="2"/>
        <charset val="238"/>
      </rPr>
      <t>Uvedená inštrukcia sa neaplikuje na prieskumy trhu, ktoré boli vyhodnotené na základe priemernej ceny.</t>
    </r>
    <r>
      <rPr>
        <sz val="11"/>
        <rFont val="Arial Narrow"/>
        <family val="2"/>
        <charset val="238"/>
      </rPr>
      <t xml:space="preserve">
V prípade, ak vysúťažený dodávateľ stavebných prác/tovaru, resp. poskytovateľ služby, nie je platiteľ DPH, žiadateľ uvedie v stĺpci F rovnakú hodnotu ako v stĺpci G.</t>
    </r>
  </si>
  <si>
    <t xml:space="preserve">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"Iným spôsobom. Podrobný popis je uvedený v stĺpci"Vecný popis výdavku". V takom prípade je v stĺpci "Vecný popis výdavku" potrebné bližšie špecifikovať a zdôvodniť spôsob stanovenia výšky výdavku prípadne výpočet výdavku. </t>
  </si>
  <si>
    <r>
      <t xml:space="preserve">V tomto stĺpci sa uvádzajú všetky doplňujúce informácie potrebné pre bližší popis výdavku z hľadiska jeho predmetu, resp. rozsahu. V prípadoch, ak:                                                                                                                                                                                                                                                                                                                                                                                                                      - výška výdavku bola stanovená napr. prieskumom trhu alebo zmluvou s úspešným uchádzačom z procesu VO/obstarávania a zároveň sa na výdavok vzťahuje percentuálny limit, žiadateľ uvedie výpočet výšky výdavku za použitia príslušného percentuálneho limitu uvedeného v Príručke k 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rFont val="Arial Narrow"/>
        <family val="2"/>
        <charset val="238"/>
      </rPr>
      <t>aj na iné aktivity/činnosti nesúvisiace s realizáciou projektu,</t>
    </r>
    <r>
      <rPr>
        <sz val="11"/>
        <rFont val="Arial Narrow"/>
        <family val="2"/>
        <charset val="238"/>
      </rPr>
      <t xml:space="preserve"> do Podrobného rozpočtu projektu sa zahrnie len </t>
    </r>
    <r>
      <rPr>
        <u/>
        <sz val="11"/>
        <rFont val="Arial Narrow"/>
        <family val="2"/>
        <charset val="238"/>
      </rPr>
      <t>pomerná časť výdavku</t>
    </r>
    <r>
      <rPr>
        <sz val="11"/>
        <rFont val="Arial Narrow"/>
        <family val="2"/>
        <charset val="238"/>
      </rPr>
      <t xml:space="preserve"> na obstaranie tohto majetku uvedie sa tu pomerná časť výdavku (v %), ktorú si žiadateľ v rámci predmetnej ŽoNFP uplatňuje.
V prípade priamych výdavkov na zamestnancov deklarovaných na základe paušálnej sadzby (skupina výdavkov 904) uveďte počet osôb, ktoré budú v projekte vykonávať prácu súvisiacu s realizáciou hlavnej aktivity projektu, resp. riadením projektu - interné, vrátane informácie koľké z nich budú pracovať na projekte na základe pracovného pomeru založeného pracovnou zmluvou, resp. na základe dohody o práci vykonávanej mimo pracovného pomeru (§§ 223 až 228 Zákonníka práce).
V prípade nepriamych výdavkov deklarovaných na základe paušálnej sadzby (skupina výdavkov 902) uveďte jednotlivé nepriame výdavky, ktoré si uplatní v rámci projektu.
Okrem uvedeného sa v tomto stĺpci uvedie presná identifikácia dokumentu, v ktorom je uvedený bližší opis výdavku a ďalšie údaje pre vymedzenie výšky a oprávnenosti tohto výdavku (ktoré nie sú obsiahnuté v iných dokumentoch tvoriacich prílohu ŽoNFP).</t>
    </r>
  </si>
  <si>
    <r>
      <t>Zdôvodnenie potreby daného výdavku z hľadiska jeho aktuálneho vybavenia (existujúcich vlastných</t>
    </r>
    <r>
      <rPr>
        <b/>
        <sz val="11"/>
        <rFont val="Arial Narrow"/>
        <family val="2"/>
        <charset val="238"/>
      </rPr>
      <t xml:space="preserve"> </t>
    </r>
    <r>
      <rPr>
        <sz val="11"/>
        <rFont val="Arial Narrow"/>
        <family val="2"/>
        <charset val="238"/>
      </rPr>
      <t xml:space="preserve">technických kapacít) a dosiahnutia stanovených cieľov projektu. Nevyhnutnosť príslušného výdavku pre realizáciu hlavnej aktivity projektu je predmetom odborného hodnotenia ŽoNFP. Z toho dôvodu je potrebné zdôvodniť nevyhnutnosť výdavku, ako aj jednotlivých položiek výdavku (ak relevantné). V prípade, že sa zdôvodnenie nachádza v inom dokumente tvoriacom súčasť dokumentácie ŽoNFP, uveďte odkaz na tento dokument. </t>
    </r>
    <r>
      <rPr>
        <b/>
        <sz val="11"/>
        <rFont val="Arial Narrow"/>
        <family val="2"/>
        <charset val="238"/>
      </rPr>
      <t>Upozorňujeme, že výdavky, ktoré nie sú nevyhnutné na realizáciu a dosiahnutie cieľov projektu, sú neoprávnené. Neoprávnené sú aj výdavky, ktoré sú nedostatočne odôvodnené.</t>
    </r>
  </si>
  <si>
    <t>Ide o sumu celkových oprávnených výdavkov žiadateľa bez/s DPH.</t>
  </si>
  <si>
    <r>
      <t>Dbajte, prosím, na súlad údajov uvedených v Podrobnom rozpočte projektu s údajmi uvedenými vo formulári ŽoNFP, ako aj v ďalších prílohách ŽoNFP. Všetky údaje v rozpočte musia byť uvedené s presnosťou na dve destinné miesta.
V prípade, ak bola výška výdavku stanovená</t>
    </r>
    <r>
      <rPr>
        <b/>
        <sz val="11"/>
        <rFont val="Arial Narrow"/>
        <family val="2"/>
        <charset val="238"/>
      </rPr>
      <t xml:space="preserve"> </t>
    </r>
    <r>
      <rPr>
        <sz val="11"/>
        <rFont val="Arial Narrow"/>
        <family val="2"/>
        <charset val="238"/>
      </rPr>
      <t>na základe</t>
    </r>
    <r>
      <rPr>
        <b/>
        <sz val="11"/>
        <rFont val="Arial Narrow"/>
        <family val="2"/>
        <charset val="238"/>
      </rPr>
      <t xml:space="preserve"> znaleckého posudku</t>
    </r>
    <r>
      <rPr>
        <sz val="11"/>
        <rFont val="Arial Narrow"/>
        <family val="2"/>
        <charset val="238"/>
      </rPr>
      <t xml:space="preserve">, alebo </t>
    </r>
    <r>
      <rPr>
        <b/>
        <sz val="11"/>
        <rFont val="Arial Narrow"/>
        <family val="2"/>
        <charset val="238"/>
      </rPr>
      <t>zmluvy s úspešným uchádzačom</t>
    </r>
    <r>
      <rPr>
        <sz val="11"/>
        <rFont val="Arial Narrow"/>
        <family val="2"/>
        <charset val="238"/>
      </rPr>
      <t xml:space="preserve"> (ako výsledok vykonaného VO/obstarávania), tieto dokumenty žiadateľ predkladá ako súčasť ŽoNFP. Kompletnú dokumentáciu z VO/obstarávania je žiadateľ povinný uchávavať a v prípade požiadavky poskytovateľa predložiť relevantnú dokumentáciu, na základe ktorej bola stanovená výška príslušného výdavku. V prípade, ak sa preukáže, že v rozpočte projektu je uvedená suma, ktorá </t>
    </r>
    <r>
      <rPr>
        <u/>
        <sz val="11"/>
        <rFont val="Arial Narrow"/>
        <family val="2"/>
        <charset val="238"/>
      </rPr>
      <t>nie je</t>
    </r>
    <r>
      <rPr>
        <sz val="11"/>
        <rFont val="Arial Narrow"/>
        <family val="2"/>
        <charset val="238"/>
      </rPr>
      <t xml:space="preserve"> podložená príslušným dokumentom/dokumentáciou v závislosti od spôsobu určenia výšky výdavku, </t>
    </r>
    <r>
      <rPr>
        <strike/>
        <sz val="11"/>
        <rFont val="Arial Narrow"/>
        <family val="2"/>
        <charset val="238"/>
      </rPr>
      <t>RO</t>
    </r>
    <r>
      <rPr>
        <sz val="11"/>
        <rFont val="Arial Narrow"/>
        <family val="2"/>
        <charset val="238"/>
      </rPr>
      <t xml:space="preserve"> poskytovateľ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SO pri identifikácii nedostatkov vo VO/obstarávaní, ktorého výsledkom bola zmluva s úspešným uchádzačom, a na základe ktorej bola stanovená výška príslušného výdavku v rozpočte. 
RO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</si>
  <si>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t>SPOLU (celkové oprávnené výdavky žiadateľa)</t>
  </si>
  <si>
    <t>SPOLU (celkové oprávnené výdavky partnera)</t>
  </si>
  <si>
    <r>
      <t>Dbajte, prosím, na súlad údajov uvedených v Podrobnom rozpočte projektu s údajmi uvedenými vo formulári ŽoNFP, ako aj v ďalších prílohách ŽoNFP. Všetky údaje v rozpočte musia byť uvedené s presnosťou na dve destinné miesta.
V prípade, ak bola výška výdavku stanovená</t>
    </r>
    <r>
      <rPr>
        <b/>
        <sz val="11"/>
        <rFont val="Arial Narrow"/>
        <family val="2"/>
        <charset val="238"/>
      </rPr>
      <t xml:space="preserve"> </t>
    </r>
    <r>
      <rPr>
        <sz val="11"/>
        <rFont val="Arial Narrow"/>
        <family val="2"/>
        <charset val="238"/>
      </rPr>
      <t>na základe</t>
    </r>
    <r>
      <rPr>
        <b/>
        <sz val="11"/>
        <rFont val="Arial Narrow"/>
        <family val="2"/>
        <charset val="238"/>
      </rPr>
      <t xml:space="preserve"> znaleckého posudku</t>
    </r>
    <r>
      <rPr>
        <sz val="11"/>
        <rFont val="Arial Narrow"/>
        <family val="2"/>
        <charset val="238"/>
      </rPr>
      <t xml:space="preserve">, alebo </t>
    </r>
    <r>
      <rPr>
        <b/>
        <sz val="11"/>
        <rFont val="Arial Narrow"/>
        <family val="2"/>
        <charset val="238"/>
      </rPr>
      <t>zmluvy s úspešným uchádzačom</t>
    </r>
    <r>
      <rPr>
        <sz val="11"/>
        <rFont val="Arial Narrow"/>
        <family val="2"/>
        <charset val="238"/>
      </rPr>
      <t xml:space="preserve"> (ako výsledok vykonaného VO/obstarávania), tieto dokumenty sa</t>
    </r>
    <r>
      <rPr>
        <strike/>
        <sz val="11"/>
        <rFont val="Arial Narrow"/>
        <family val="2"/>
        <charset val="238"/>
      </rPr>
      <t xml:space="preserve"> </t>
    </r>
    <r>
      <rPr>
        <sz val="11"/>
        <rFont val="Arial Narrow"/>
        <family val="2"/>
        <charset val="238"/>
      </rPr>
      <t xml:space="preserve">predkladajú ako súčasť ŽoNFP. Kompletnú dokumentáciu z VO/obstarávania ste však povinný uchávavať a v prípade požiadavky poskytovateľa kedykoľvek v priebehu schvaľovacieho procesu alebo implementácie projektu (najneskôr v rámci príslušnej žiadosti o platbu) predložiť relevantnú dokumentáciu, na základe ktorej bola stanovená výška príslušného výdavku. V prípade, ak sa preukáže, že v rozpočte projektu je uvedená suma, ktorá </t>
    </r>
    <r>
      <rPr>
        <u/>
        <sz val="11"/>
        <rFont val="Arial Narrow"/>
        <family val="2"/>
        <charset val="238"/>
      </rPr>
      <t>nie je</t>
    </r>
    <r>
      <rPr>
        <sz val="11"/>
        <rFont val="Arial Narrow"/>
        <family val="2"/>
        <charset val="238"/>
      </rPr>
      <t xml:space="preserve"> podložená príslušným dokumentom/dokumentáciou v závislosti od spôsobu určenia výšky výdavku, poskytovateľ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SO pri identifikácii nedostatkov vo VO/obstarávaní, ktorého výsledkom bola zmluva s úspešným uchádzačom, a na základe ktorej bola stanovená výška príslušného výdavku v rozpočte. 
RO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</si>
  <si>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r>
      <t xml:space="preserve">Výška oprávneného výdavku bez/s DPH </t>
    </r>
    <r>
      <rPr>
        <u/>
        <sz val="11"/>
        <rFont val="Arial Narrow"/>
        <family val="2"/>
        <charset val="238"/>
      </rPr>
      <t>sa vypočíta automaticky</t>
    </r>
    <r>
      <rPr>
        <sz val="11"/>
        <rFont val="Arial Narrow"/>
        <family val="2"/>
        <charset val="238"/>
      </rPr>
      <t xml:space="preserve"> (po vyplnení počtu jednotiek a jednotkovej ceny bez DPH). DPH sa v stĺpci G pripočíta automaticky, ako 20 % z oprávneného výdavku bez DPH uvedeného v stĺpci F. 
V prípade, ak nie ste platiteľ DPH, resp. nemáte v súvislosti s predmetnou aktivitou nárok na odpočet DPH, za oprávnený výdavok je považovaná výška výdavku </t>
    </r>
    <r>
      <rPr>
        <b/>
        <sz val="11"/>
        <rFont val="Arial Narrow"/>
        <family val="2"/>
        <charset val="238"/>
      </rPr>
      <t>s DPH</t>
    </r>
    <r>
      <rPr>
        <sz val="11"/>
        <rFont val="Arial Narrow"/>
        <family val="2"/>
        <charset val="238"/>
      </rPr>
      <t xml:space="preserve">. Ak máte nárok na odpočet DPH, za oprávnený výdavok je považovaná výška výdavku </t>
    </r>
    <r>
      <rPr>
        <b/>
        <sz val="11"/>
        <rFont val="Arial Narrow"/>
        <family val="2"/>
        <charset val="238"/>
      </rPr>
      <t>bez DPH</t>
    </r>
    <r>
      <rPr>
        <sz val="11"/>
        <rFont val="Arial Narrow"/>
        <family val="2"/>
        <charset val="238"/>
      </rPr>
      <t>.
V prípade výdavkov, na ktoré sa neaplikuje DPH (napr.</t>
    </r>
    <r>
      <rPr>
        <strike/>
        <sz val="11"/>
        <rFont val="Arial Narrow"/>
        <family val="2"/>
        <charset val="238"/>
      </rPr>
      <t xml:space="preserve"> </t>
    </r>
    <r>
      <rPr>
        <i/>
        <sz val="11"/>
        <rFont val="Arial Narrow"/>
        <family val="2"/>
        <charset val="238"/>
      </rPr>
      <t>Pozemky</t>
    </r>
    <r>
      <rPr>
        <sz val="11"/>
        <rFont val="Arial Narrow"/>
        <family val="2"/>
        <charset val="238"/>
      </rPr>
      <t xml:space="preserve"> (oslobodeý od dane je predaj pozemku okrem predaja stavebného pozemku), je potrebné upraviť vzorec výpočtu. Pre tieto položky platí, že hodnota v stĺpci F je rovnaká ako hodnota v stĺpci G. V uvedenom prípade je žiadateľ oprávnený upraviť vzorec v stĺpci G.
V prípade ak bola výška výdavku určená na základe prieskumu trhu, nesmie výška oprávneného výdavku bez/s DPH presiahnuť priemernú výšku ceny určenej v prieskume trhu bez/s DPH. 
V prípade, ak bola výška výdavku stanovená na základe prieskumu trhu, v rámci ktorého boli predložené cenové ponuky neplatiteľov DPH, je výška výdavku uvedená v stĺpci F a výška výdavku uvedená v stĺpci G </t>
    </r>
    <r>
      <rPr>
        <u/>
        <sz val="11"/>
        <rFont val="Arial Narrow"/>
        <family val="2"/>
        <charset val="238"/>
      </rPr>
      <t>totožná.</t>
    </r>
    <r>
      <rPr>
        <sz val="11"/>
        <rFont val="Arial Narrow"/>
        <family val="2"/>
        <charset val="238"/>
      </rPr>
      <t xml:space="preserve"> V uvedenom prípade je potrebné upraviť vzorec v stĺpci G  tak, aby hodnota v stĺpci G bola rovnaká ako hodnota v stĺpci F. Uvedená inštrukcia sa neaplikuje na prieskumy trhu, ktoré boli vyhodnotené na základe priemernej ceny.
V prípade, ak vysúťažený dodávateľ tovaru, resp. poskytovateľ služby, nie je platiteľ DPH, žiadateľ uvedie v stĺpci F rovnakú hodnotu ako v stĺpci G.</t>
    </r>
  </si>
  <si>
    <t xml:space="preserve">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"Iným spôsobom. Podrobný popis je uvedený v stĺpci "Vecný popis výdavku". V takom prípade je v stĺpci "Vecný popis výdavku" potrebné bližšie špecifikovať a zdôvodniť spôsob stanovenia výšky výdavku prípadne výpočet výdavku. </t>
  </si>
  <si>
    <r>
      <t xml:space="preserve">V tomto stĺpci sa uvádzajú všetky doplňujúce informácie potrebné pre bližší popis výdavku z hľadiska jeho predmetu, resp. rozsahu. V prípadoch, ak:                                                                                                                                                                                                                                                                                                                                                                                                                      - výška výdavku bola stanovená napr. prieskumom trhu alebo zmluvou s úspešným uchádzačom z procesu VO/obstarávania a zároveň sa na výdavok vzťahuje percentuálny limit, žiadateľ uvedie výpočet výšky výdavku za použitia príslušného percentuálneho limitu uvedeného v Príručke k 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rFont val="Arial Narrow"/>
        <family val="2"/>
        <charset val="238"/>
      </rPr>
      <t>aj na iné aktivity/činnosti nesúvisiace s realizáciou projektu,</t>
    </r>
    <r>
      <rPr>
        <sz val="11"/>
        <rFont val="Arial Narrow"/>
        <family val="2"/>
        <charset val="238"/>
      </rPr>
      <t xml:space="preserve"> do Podrobného rozpočtu projektu sa zahrnie len </t>
    </r>
    <r>
      <rPr>
        <u/>
        <sz val="11"/>
        <rFont val="Arial Narrow"/>
        <family val="2"/>
        <charset val="238"/>
      </rPr>
      <t>pomerná časť výdavku</t>
    </r>
    <r>
      <rPr>
        <sz val="11"/>
        <rFont val="Arial Narrow"/>
        <family val="2"/>
        <charset val="238"/>
      </rPr>
      <t xml:space="preserve"> na obstaranie tohto majetku a uvedie sa tu pomerná časť výdavku (v %), ktorú si partner uplatňuje.
V prípade priamych výdavkov na zamestnancov deklarovaných na základe paušálnej sadzby (skupina výdavkov 904) uveďte počet osôb, ktoré budú v projekte vykonávať prácu súvisiacu s realizáciou hlavnej aktivity projektu, resp. riadením projektu - interné, vrátane informácie koľké z nich budú pracovať na projekte na základe pracovného pomeru založeného pracovnou zmluvou, resp. na základe dohody o práci vykonávanej mimo pracovného pomeru (§§ 223 až 228 Zákonníka práce).
V prípade nepriamych výdavkov deklarovaných na základe paušálnej sadzby (skupina výdavkov 902) uveďte jednotlivé nepriame výdavky, ktoré si uplatní v rámci projektu.
Okrem uvedeného sa v tomto stĺpci uvedie presná identifikácia dokumentu, v ktorom je uvedený bližší opis výdavku a ďalšie údaje pre vymedzenie výšky a oprávnenosti tohto výdavku (ktoré nie sú obsiahnuté v iných dokumentoch tvoriacich prílohu ŽoNFP).</t>
    </r>
  </si>
  <si>
    <t>Názov a sídlo 
potenciálnych dodávateľov</t>
  </si>
  <si>
    <t>Číslo
akcie</t>
  </si>
  <si>
    <t>Dátum</t>
  </si>
  <si>
    <t>Čas</t>
  </si>
  <si>
    <t>Kto</t>
  </si>
  <si>
    <t>Zmeniť</t>
  </si>
  <si>
    <t>Hárok</t>
  </si>
  <si>
    <t>Rozsah</t>
  </si>
  <si>
    <t>Nová
hodnota</t>
  </si>
  <si>
    <t>Stará
hodnota</t>
  </si>
  <si>
    <t>Typ
akcie</t>
  </si>
  <si>
    <t>Zamietnutá
akcia</t>
  </si>
  <si>
    <t>autor</t>
  </si>
  <si>
    <t>Odstránenie riadka</t>
  </si>
  <si>
    <t>Prieskum trhu</t>
  </si>
  <si>
    <t>'17:17</t>
  </si>
  <si>
    <t>Názov časti zákazky 
(samostatného funkčného celku)
v zmysle Opisu predmetu zákazky</t>
  </si>
  <si>
    <t>Názov funkčného celku v zmysle predloženej cenovej ponuky</t>
  </si>
  <si>
    <t>Zmena bunky</t>
  </si>
  <si>
    <t>A19</t>
  </si>
  <si>
    <t>D19</t>
  </si>
  <si>
    <t>'74:74</t>
  </si>
  <si>
    <t>'131:131</t>
  </si>
  <si>
    <t>História končí zmenami uloženými dňa 23.11.2020 v 15:01.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</si>
</sst>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164" formatCode="_-* #,##0.00\ _€_-;\-* #,##0.00\ _€_-;_-* &quot;-&quot;??\ _€_-;_-@_-"/>
    <numFmt numFmtId="165" formatCode="#,##0.00\ [$€-1]"/>
  </numFmts>
  <fonts count="69" x14ac:knownFonts="1">
    <font>
      <sz val="11"/>
      <color theme="1"/>
      <name val="Calibri"/>
      <family val="2"/>
      <charset val="238"/>
      <scheme val="minor"/>
    </font>
    <font>
      <b/>
      <sz val="16"/>
      <color theme="1"/>
      <name val="Arial Narrow"/>
      <family val="2"/>
      <charset val="238"/>
    </font>
    <font>
      <sz val="10"/>
      <color theme="1"/>
      <name val="Arial Narrow"/>
      <family val="2"/>
      <charset val="238"/>
    </font>
    <font>
      <sz val="11"/>
      <color theme="1"/>
      <name val="Arial Narrow"/>
      <family val="2"/>
      <charset val="238"/>
    </font>
    <font>
      <b/>
      <sz val="11"/>
      <color theme="0"/>
      <name val="Arial Narrow"/>
      <family val="2"/>
      <charset val="238"/>
    </font>
    <font>
      <b/>
      <sz val="11"/>
      <color theme="1"/>
      <name val="Arial Narrow"/>
      <family val="2"/>
      <charset val="238"/>
    </font>
    <font>
      <b/>
      <sz val="11"/>
      <name val="Arial Narrow"/>
      <family val="2"/>
      <charset val="238"/>
    </font>
    <font>
      <i/>
      <sz val="11"/>
      <color theme="1"/>
      <name val="Arial Narrow"/>
      <family val="2"/>
      <charset val="238"/>
    </font>
    <font>
      <sz val="11"/>
      <name val="Arial Narrow"/>
      <family val="2"/>
      <charset val="238"/>
    </font>
    <font>
      <b/>
      <sz val="13"/>
      <color theme="0"/>
      <name val="Arial Narrow"/>
      <family val="2"/>
      <charset val="238"/>
    </font>
    <font>
      <b/>
      <sz val="14"/>
      <name val="Arial Narrow"/>
      <family val="2"/>
      <charset val="238"/>
    </font>
    <font>
      <b/>
      <sz val="12"/>
      <name val="Arial Narrow"/>
      <family val="2"/>
      <charset val="238"/>
    </font>
    <font>
      <i/>
      <sz val="12"/>
      <name val="Arial Narrow"/>
      <family val="2"/>
      <charset val="238"/>
    </font>
    <font>
      <i/>
      <sz val="10"/>
      <name val="Arial Narrow"/>
      <family val="2"/>
      <charset val="238"/>
    </font>
    <font>
      <sz val="12"/>
      <name val="Arial Narrow"/>
      <family val="2"/>
      <charset val="238"/>
    </font>
    <font>
      <b/>
      <sz val="12"/>
      <color theme="0"/>
      <name val="Arial Narrow"/>
      <family val="2"/>
      <charset val="238"/>
    </font>
    <font>
      <sz val="10"/>
      <name val="Arial Narrow"/>
      <family val="2"/>
      <charset val="238"/>
    </font>
    <font>
      <u/>
      <sz val="11"/>
      <name val="Arial Narrow"/>
      <family val="2"/>
      <charset val="238"/>
    </font>
    <font>
      <i/>
      <sz val="13"/>
      <color theme="0"/>
      <name val="Arial Narrow"/>
      <family val="2"/>
      <charset val="238"/>
    </font>
    <font>
      <sz val="11"/>
      <color theme="1"/>
      <name val="Calibri"/>
      <family val="2"/>
      <charset val="238"/>
      <scheme val="minor"/>
    </font>
    <font>
      <i/>
      <sz val="10"/>
      <name val="Arial"/>
      <family val="2"/>
      <charset val="238"/>
    </font>
    <font>
      <b/>
      <sz val="16"/>
      <color rgb="FF000000"/>
      <name val="Arial"/>
      <family val="2"/>
      <charset val="238"/>
    </font>
    <font>
      <b/>
      <sz val="20"/>
      <color rgb="FF000000"/>
      <name val="Arial"/>
      <family val="2"/>
      <charset val="238"/>
    </font>
    <font>
      <b/>
      <i/>
      <sz val="12"/>
      <color theme="0"/>
      <name val="Arial"/>
      <family val="2"/>
      <charset val="238"/>
    </font>
    <font>
      <sz val="11"/>
      <color theme="1"/>
      <name val="Arial"/>
      <family val="2"/>
      <charset val="238"/>
    </font>
    <font>
      <sz val="12"/>
      <color theme="1"/>
      <name val="Arial"/>
      <family val="2"/>
      <charset val="238"/>
    </font>
    <font>
      <i/>
      <sz val="12"/>
      <color theme="1"/>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b/>
      <sz val="11"/>
      <color theme="1"/>
      <name val="Arial"/>
      <family val="2"/>
      <charset val="238"/>
    </font>
    <font>
      <b/>
      <u/>
      <sz val="16"/>
      <color theme="1"/>
      <name val="Arial Narrow"/>
      <family val="2"/>
      <charset val="238"/>
    </font>
    <font>
      <i/>
      <sz val="11"/>
      <color theme="1"/>
      <name val="Arial"/>
      <family val="2"/>
      <charset val="238"/>
    </font>
    <font>
      <b/>
      <sz val="14"/>
      <color theme="0"/>
      <name val="Arial"/>
      <family val="2"/>
      <charset val="238"/>
    </font>
    <font>
      <sz val="12"/>
      <name val="Arial"/>
      <family val="2"/>
      <charset val="238"/>
    </font>
    <font>
      <b/>
      <sz val="12"/>
      <name val="Arial"/>
      <family val="2"/>
      <charset val="238"/>
    </font>
    <font>
      <b/>
      <sz val="12"/>
      <color theme="1"/>
      <name val="Arial"/>
      <family val="2"/>
      <charset val="238"/>
    </font>
    <font>
      <sz val="12"/>
      <color theme="1"/>
      <name val="Calibri"/>
      <family val="2"/>
      <charset val="238"/>
      <scheme val="minor"/>
    </font>
    <font>
      <sz val="9"/>
      <color indexed="81"/>
      <name val="Tahoma"/>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b/>
      <strike/>
      <sz val="11"/>
      <color rgb="FFFF0000"/>
      <name val="Arial Narrow"/>
      <family val="2"/>
      <charset val="238"/>
    </font>
    <font>
      <b/>
      <sz val="9"/>
      <color indexed="81"/>
      <name val="Segoe UI"/>
      <family val="2"/>
      <charset val="238"/>
    </font>
    <font>
      <sz val="9"/>
      <color indexed="81"/>
      <name val="Segoe UI"/>
      <family val="2"/>
      <charset val="238"/>
    </font>
    <font>
      <sz val="11"/>
      <color theme="0"/>
      <name val="Arial Narrow"/>
      <family val="2"/>
      <charset val="238"/>
    </font>
    <font>
      <i/>
      <sz val="11"/>
      <name val="Arial Narrow"/>
      <family val="2"/>
      <charset val="238"/>
    </font>
    <font>
      <sz val="11"/>
      <color rgb="FFFF0000"/>
      <name val="Arial Narrow"/>
      <family val="2"/>
      <charset val="238"/>
    </font>
    <font>
      <sz val="12"/>
      <color rgb="FFFF0000"/>
      <name val="Arial Narrow"/>
      <family val="2"/>
      <charset val="238"/>
    </font>
    <font>
      <sz val="11"/>
      <color theme="0" tint="-0.34998626667073579"/>
      <name val="Arial Narrow"/>
      <family val="2"/>
      <charset val="238"/>
    </font>
    <font>
      <sz val="12"/>
      <color theme="0"/>
      <name val="Arial Narrow"/>
      <family val="2"/>
      <charset val="238"/>
    </font>
    <font>
      <sz val="11"/>
      <color theme="0" tint="-0.34998626667073579"/>
      <name val="Calibri"/>
      <family val="2"/>
      <charset val="238"/>
      <scheme val="minor"/>
    </font>
    <font>
      <b/>
      <sz val="11"/>
      <color rgb="FFFF0000"/>
      <name val="Arial Narrow"/>
      <family val="2"/>
      <charset val="238"/>
    </font>
    <font>
      <sz val="9"/>
      <color theme="1"/>
      <name val="Arial Narrow"/>
      <family val="2"/>
      <charset val="238"/>
    </font>
    <font>
      <b/>
      <sz val="16"/>
      <name val="Arial Narrow"/>
      <family val="2"/>
      <charset val="238"/>
    </font>
    <font>
      <sz val="16"/>
      <name val="Arial Narrow"/>
      <family val="2"/>
      <charset val="238"/>
    </font>
    <font>
      <strike/>
      <sz val="11"/>
      <name val="Arial Narrow"/>
      <family val="2"/>
      <charset val="238"/>
    </font>
    <font>
      <sz val="14"/>
      <color theme="0" tint="-0.34998626667073579"/>
      <name val="Arial Narrow"/>
      <family val="2"/>
      <charset val="238"/>
    </font>
    <font>
      <sz val="12"/>
      <color theme="0" tint="-0.34998626667073579"/>
      <name val="Arial Narrow"/>
      <family val="2"/>
      <charset val="238"/>
    </font>
    <font>
      <b/>
      <sz val="11"/>
      <color theme="0" tint="-0.34998626667073579"/>
      <name val="Arial Narrow"/>
      <family val="2"/>
      <charset val="238"/>
    </font>
    <font>
      <sz val="9"/>
      <color indexed="81"/>
      <name val="Segoe UI"/>
      <charset val="1"/>
    </font>
    <font>
      <b/>
      <sz val="9"/>
      <color indexed="81"/>
      <name val="Segoe UI"/>
      <charset val="1"/>
    </font>
    <font>
      <b/>
      <sz val="11"/>
      <color indexed="18"/>
      <name val="Calibri"/>
      <family val="2"/>
      <charset val="238"/>
      <scheme val="minor"/>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3"/>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149967955565050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23"/>
      </top>
      <bottom style="thin">
        <color indexed="64"/>
      </bottom>
      <diagonal/>
    </border>
  </borders>
  <cellStyleXfs count="2">
    <xf numFmtId="0" fontId="0" fillId="0" borderId="0"/>
    <xf numFmtId="164" fontId="19" fillId="0" borderId="0" applyFont="0" applyFill="0" applyBorder="0" applyAlignment="0" applyProtection="0"/>
  </cellStyleXfs>
  <cellXfs count="295">
    <xf numFmtId="0" fontId="0" fillId="0" borderId="0" xfId="0"/>
    <xf numFmtId="0" fontId="3" fillId="0" borderId="0" xfId="0" applyFont="1" applyProtection="1"/>
    <xf numFmtId="0" fontId="3" fillId="0" borderId="0" xfId="0" applyFont="1" applyProtection="1">
      <protection locked="0"/>
    </xf>
    <xf numFmtId="0" fontId="3" fillId="0" borderId="0" xfId="0" applyFont="1" applyAlignment="1" applyProtection="1">
      <alignment horizontal="center"/>
    </xf>
    <xf numFmtId="0" fontId="3" fillId="0" borderId="0" xfId="0" applyFont="1" applyAlignment="1" applyProtection="1">
      <alignment horizontal="center" vertical="center"/>
    </xf>
    <xf numFmtId="0" fontId="2" fillId="0" borderId="0" xfId="0" applyFont="1" applyAlignment="1" applyProtection="1">
      <alignment horizontal="right"/>
    </xf>
    <xf numFmtId="0" fontId="1"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2" borderId="0" xfId="0" applyFont="1" applyFill="1" applyProtection="1">
      <protection locked="0"/>
    </xf>
    <xf numFmtId="0" fontId="3" fillId="0" borderId="0" xfId="0" applyFont="1" applyAlignment="1" applyProtection="1">
      <alignment vertical="center"/>
      <protection locked="0"/>
    </xf>
    <xf numFmtId="165" fontId="8" fillId="0" borderId="0" xfId="0" applyNumberFormat="1" applyFont="1" applyFill="1" applyBorder="1" applyAlignment="1" applyProtection="1">
      <alignment horizontal="center" wrapText="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3" fillId="0" borderId="0" xfId="0" applyFont="1" applyBorder="1" applyProtection="1"/>
    <xf numFmtId="0" fontId="3" fillId="0" borderId="0" xfId="0" applyFont="1" applyFill="1" applyProtection="1">
      <protection locked="0"/>
    </xf>
    <xf numFmtId="4" fontId="8" fillId="0" borderId="1" xfId="0" applyNumberFormat="1" applyFont="1" applyBorder="1" applyAlignment="1" applyProtection="1">
      <alignment horizontal="right" vertical="center" wrapText="1"/>
      <protection locked="0"/>
    </xf>
    <xf numFmtId="0" fontId="7"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3" fillId="0" borderId="0" xfId="0" applyFont="1" applyFill="1" applyBorder="1" applyAlignment="1" applyProtection="1">
      <alignment horizontal="center" vertical="center"/>
      <protection locked="0"/>
    </xf>
    <xf numFmtId="0" fontId="3" fillId="0" borderId="0" xfId="0" applyFont="1" applyBorder="1" applyProtection="1">
      <protection locked="0"/>
    </xf>
    <xf numFmtId="0" fontId="3" fillId="0" borderId="0" xfId="0" applyFont="1" applyBorder="1" applyAlignment="1" applyProtection="1">
      <alignment horizontal="center" vertical="center"/>
      <protection locked="0"/>
    </xf>
    <xf numFmtId="0" fontId="16" fillId="0" borderId="1" xfId="0" applyFont="1" applyBorder="1" applyAlignment="1" applyProtection="1">
      <alignment horizontal="justify" wrapText="1"/>
      <protection locked="0"/>
    </xf>
    <xf numFmtId="0" fontId="5" fillId="0" borderId="1" xfId="0" applyFont="1" applyFill="1" applyBorder="1" applyAlignment="1" applyProtection="1">
      <alignment vertical="center" wrapText="1"/>
    </xf>
    <xf numFmtId="0" fontId="15" fillId="5" borderId="1"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4" fontId="8" fillId="0" borderId="1" xfId="0" applyNumberFormat="1" applyFont="1" applyBorder="1" applyAlignment="1" applyProtection="1">
      <alignment horizontal="center" vertical="center" wrapText="1"/>
      <protection locked="0"/>
    </xf>
    <xf numFmtId="0" fontId="8" fillId="0" borderId="0" xfId="0" applyNumberFormat="1" applyFont="1" applyBorder="1" applyAlignment="1" applyProtection="1">
      <alignment wrapText="1" shrinkToFit="1"/>
      <protection locked="0"/>
    </xf>
    <xf numFmtId="0" fontId="16" fillId="0" borderId="0" xfId="0" applyFont="1" applyBorder="1" applyAlignment="1" applyProtection="1">
      <alignment horizontal="justify" wrapText="1"/>
      <protection locked="0"/>
    </xf>
    <xf numFmtId="0" fontId="3" fillId="0" borderId="0" xfId="0" applyFont="1" applyBorder="1" applyAlignment="1" applyProtection="1">
      <alignment horizontal="left" vertical="center" wrapText="1"/>
      <protection locked="0"/>
    </xf>
    <xf numFmtId="4" fontId="8" fillId="3" borderId="1" xfId="0" applyNumberFormat="1" applyFont="1" applyFill="1" applyBorder="1" applyAlignment="1" applyProtection="1">
      <alignment horizontal="right" vertical="center" wrapText="1"/>
      <protection locked="0"/>
    </xf>
    <xf numFmtId="0" fontId="8" fillId="3" borderId="1" xfId="0" applyNumberFormat="1" applyFont="1" applyFill="1" applyBorder="1" applyAlignment="1" applyProtection="1">
      <alignment horizontal="left" vertical="top" wrapText="1"/>
      <protection locked="0"/>
    </xf>
    <xf numFmtId="0" fontId="8"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8" fillId="0" borderId="0" xfId="0" applyNumberFormat="1" applyFont="1" applyFill="1" applyBorder="1" applyAlignment="1" applyProtection="1">
      <alignment wrapText="1" shrinkToFit="1"/>
      <protection locked="0"/>
    </xf>
    <xf numFmtId="0" fontId="16" fillId="0" borderId="0" xfId="0" applyFont="1" applyFill="1" applyBorder="1" applyAlignment="1" applyProtection="1">
      <alignment horizontal="justify" wrapText="1"/>
      <protection locked="0"/>
    </xf>
    <xf numFmtId="0" fontId="7" fillId="0" borderId="11" xfId="0" applyFont="1" applyFill="1" applyBorder="1" applyAlignment="1" applyProtection="1">
      <alignment vertical="center" wrapText="1"/>
      <protection locked="0"/>
    </xf>
    <xf numFmtId="4" fontId="8" fillId="0" borderId="11" xfId="0" applyNumberFormat="1" applyFont="1" applyBorder="1" applyAlignment="1" applyProtection="1">
      <alignment horizontal="center" vertical="center" wrapText="1"/>
      <protection locked="0"/>
    </xf>
    <xf numFmtId="4" fontId="8" fillId="0" borderId="11" xfId="0" applyNumberFormat="1" applyFont="1" applyBorder="1" applyAlignment="1" applyProtection="1">
      <alignment horizontal="right" vertical="center" wrapText="1"/>
      <protection locked="0"/>
    </xf>
    <xf numFmtId="4" fontId="8" fillId="3" borderId="11" xfId="0" applyNumberFormat="1" applyFont="1" applyFill="1" applyBorder="1" applyAlignment="1" applyProtection="1">
      <alignment horizontal="right" vertical="center" wrapText="1"/>
      <protection locked="0"/>
    </xf>
    <xf numFmtId="4" fontId="6" fillId="0" borderId="6" xfId="0" applyNumberFormat="1" applyFont="1" applyFill="1" applyBorder="1" applyAlignment="1" applyProtection="1">
      <alignment horizontal="right" vertical="center" wrapText="1"/>
      <protection locked="0"/>
    </xf>
    <xf numFmtId="4" fontId="6" fillId="6" borderId="9" xfId="0" applyNumberFormat="1" applyFont="1" applyFill="1" applyBorder="1" applyAlignment="1" applyProtection="1">
      <alignment horizontal="right" vertical="center" wrapText="1"/>
      <protection locked="0"/>
    </xf>
    <xf numFmtId="0" fontId="3" fillId="3" borderId="11" xfId="0" applyFont="1" applyFill="1" applyBorder="1" applyAlignment="1">
      <alignment horizontal="left" vertical="center" wrapText="1"/>
    </xf>
    <xf numFmtId="0" fontId="8" fillId="3" borderId="11" xfId="0" applyFont="1" applyFill="1" applyBorder="1" applyAlignment="1" applyProtection="1">
      <alignment horizontal="left" vertical="center" wrapText="1"/>
    </xf>
    <xf numFmtId="0" fontId="8" fillId="3" borderId="11"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0" fontId="8" fillId="0" borderId="1" xfId="0" applyNumberFormat="1" applyFont="1" applyBorder="1" applyAlignment="1" applyProtection="1">
      <alignment wrapText="1" shrinkToFit="1"/>
      <protection locked="0"/>
    </xf>
    <xf numFmtId="0" fontId="3" fillId="0" borderId="1" xfId="0" applyFont="1" applyBorder="1" applyAlignment="1" applyProtection="1">
      <alignment horizontal="left" vertical="center" wrapText="1"/>
      <protection locked="0"/>
    </xf>
    <xf numFmtId="4" fontId="8" fillId="0" borderId="0"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xf>
    <xf numFmtId="4" fontId="15" fillId="7" borderId="9"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center" vertical="center" wrapText="1"/>
      <protection locked="0"/>
    </xf>
    <xf numFmtId="4" fontId="6" fillId="3" borderId="7" xfId="0" applyNumberFormat="1" applyFont="1" applyFill="1" applyBorder="1" applyAlignment="1" applyProtection="1">
      <alignment horizontal="right" vertical="center" wrapText="1"/>
      <protection locked="0"/>
    </xf>
    <xf numFmtId="0" fontId="6" fillId="0" borderId="1" xfId="0" applyFont="1" applyFill="1" applyBorder="1" applyAlignment="1" applyProtection="1">
      <alignment vertical="center" wrapText="1"/>
    </xf>
    <xf numFmtId="0" fontId="8" fillId="0" borderId="0"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xf>
    <xf numFmtId="0" fontId="0" fillId="0" borderId="0" xfId="0" applyProtection="1"/>
    <xf numFmtId="0" fontId="0" fillId="0" borderId="0" xfId="0" applyProtection="1">
      <protection locked="0"/>
    </xf>
    <xf numFmtId="0" fontId="21" fillId="0" borderId="0" xfId="0" applyFont="1" applyAlignment="1" applyProtection="1">
      <protection locked="0"/>
    </xf>
    <xf numFmtId="0" fontId="22" fillId="0" borderId="0" xfId="0" applyFont="1" applyAlignment="1" applyProtection="1">
      <protection locked="0"/>
    </xf>
    <xf numFmtId="0" fontId="21" fillId="0" borderId="0" xfId="0" applyFont="1" applyAlignment="1" applyProtection="1">
      <alignment horizontal="left"/>
    </xf>
    <xf numFmtId="0" fontId="23" fillId="9" borderId="1" xfId="0" applyFont="1" applyFill="1" applyBorder="1" applyAlignment="1" applyProtection="1"/>
    <xf numFmtId="0" fontId="24" fillId="0" borderId="0" xfId="0" applyFont="1" applyAlignment="1" applyProtection="1">
      <alignment vertical="top" wrapText="1"/>
      <protection locked="0"/>
    </xf>
    <xf numFmtId="0" fontId="28" fillId="10" borderId="13" xfId="0" applyFont="1" applyFill="1" applyBorder="1" applyAlignment="1">
      <alignment horizontal="center" vertical="center" wrapText="1"/>
    </xf>
    <xf numFmtId="0" fontId="28" fillId="10" borderId="14" xfId="0" applyFont="1" applyFill="1" applyBorder="1" applyAlignment="1">
      <alignment horizontal="center" vertical="center" wrapText="1"/>
    </xf>
    <xf numFmtId="0" fontId="24" fillId="0" borderId="0" xfId="0" applyFont="1" applyAlignment="1" applyProtection="1">
      <alignment horizontal="justify" vertical="top" wrapText="1"/>
      <protection locked="0"/>
    </xf>
    <xf numFmtId="0" fontId="24" fillId="12" borderId="17" xfId="0" applyFont="1" applyFill="1" applyBorder="1" applyAlignment="1">
      <alignment horizontal="center" vertical="center" wrapText="1"/>
    </xf>
    <xf numFmtId="0" fontId="24" fillId="12" borderId="1" xfId="0" applyFont="1" applyFill="1" applyBorder="1" applyAlignment="1">
      <alignment horizontal="center" vertical="center" wrapText="1"/>
    </xf>
    <xf numFmtId="0" fontId="24" fillId="12" borderId="7" xfId="0" applyFont="1" applyFill="1" applyBorder="1" applyAlignment="1">
      <alignment horizontal="center" vertical="center" wrapText="1"/>
    </xf>
    <xf numFmtId="0" fontId="24" fillId="0" borderId="0" xfId="0" applyFont="1" applyAlignment="1" applyProtection="1">
      <alignment horizontal="justify" vertical="top" wrapText="1"/>
    </xf>
    <xf numFmtId="4" fontId="24" fillId="0" borderId="0" xfId="0" applyNumberFormat="1" applyFont="1" applyAlignment="1" applyProtection="1">
      <alignment vertical="top" wrapText="1"/>
      <protection locked="0"/>
    </xf>
    <xf numFmtId="0" fontId="24" fillId="0" borderId="0" xfId="0" applyFont="1" applyProtection="1"/>
    <xf numFmtId="0" fontId="0" fillId="0" borderId="0" xfId="0" applyBorder="1" applyProtection="1">
      <protection locked="0"/>
    </xf>
    <xf numFmtId="0" fontId="0" fillId="0" borderId="0" xfId="0" applyFill="1" applyBorder="1" applyAlignment="1" applyProtection="1">
      <alignment horizontal="center"/>
      <protection locked="0"/>
    </xf>
    <xf numFmtId="0" fontId="0" fillId="0" borderId="0" xfId="0" applyBorder="1" applyAlignment="1" applyProtection="1">
      <alignment horizontal="center"/>
      <protection locked="0"/>
    </xf>
    <xf numFmtId="0" fontId="25" fillId="0" borderId="0" xfId="0" applyFont="1" applyAlignment="1" applyProtection="1">
      <protection locked="0"/>
    </xf>
    <xf numFmtId="0" fontId="37" fillId="0" borderId="0" xfId="0" applyFont="1" applyProtection="1">
      <protection locked="0"/>
    </xf>
    <xf numFmtId="0" fontId="3" fillId="0" borderId="0" xfId="0" applyFont="1" applyAlignment="1" applyProtection="1">
      <alignment horizontal="right"/>
      <protection locked="0"/>
    </xf>
    <xf numFmtId="0" fontId="5" fillId="0" borderId="0" xfId="0" applyFont="1" applyFill="1" applyBorder="1" applyAlignment="1" applyProtection="1">
      <alignment horizontal="left"/>
      <protection locked="0"/>
    </xf>
    <xf numFmtId="0" fontId="3" fillId="0" borderId="0" xfId="0" applyFont="1" applyFill="1" applyBorder="1" applyAlignment="1" applyProtection="1">
      <alignment horizontal="center"/>
      <protection locked="0"/>
    </xf>
    <xf numFmtId="0" fontId="40" fillId="0" borderId="0" xfId="0" applyFont="1" applyProtection="1">
      <protection locked="0"/>
    </xf>
    <xf numFmtId="0" fontId="42" fillId="0" borderId="0" xfId="0" applyFont="1"/>
    <xf numFmtId="0" fontId="3" fillId="0" borderId="0" xfId="0" applyFont="1"/>
    <xf numFmtId="0" fontId="3" fillId="0" borderId="0" xfId="0" applyFont="1" applyAlignment="1">
      <alignment wrapText="1"/>
    </xf>
    <xf numFmtId="0" fontId="41" fillId="0" borderId="0" xfId="0" applyFont="1" applyAlignment="1">
      <alignment horizontal="center"/>
    </xf>
    <xf numFmtId="0" fontId="3" fillId="0" borderId="1" xfId="0" applyFont="1" applyBorder="1" applyAlignment="1">
      <alignment horizontal="left" wrapText="1"/>
    </xf>
    <xf numFmtId="14" fontId="3" fillId="0" borderId="1" xfId="0" applyNumberFormat="1" applyFont="1" applyBorder="1" applyAlignment="1">
      <alignment wrapText="1"/>
    </xf>
    <xf numFmtId="0" fontId="3" fillId="0" borderId="11" xfId="0" applyFont="1" applyBorder="1" applyAlignment="1">
      <alignment horizontal="left" wrapText="1"/>
    </xf>
    <xf numFmtId="0" fontId="3" fillId="0" borderId="7" xfId="0" applyFont="1" applyBorder="1" applyAlignment="1">
      <alignment horizontal="left" wrapText="1"/>
    </xf>
    <xf numFmtId="14" fontId="3" fillId="0" borderId="7" xfId="0" applyNumberFormat="1" applyFont="1" applyBorder="1" applyAlignment="1">
      <alignment wrapText="1"/>
    </xf>
    <xf numFmtId="0" fontId="3" fillId="0" borderId="17" xfId="0" applyFont="1" applyBorder="1" applyAlignment="1">
      <alignment horizontal="left" wrapText="1"/>
    </xf>
    <xf numFmtId="0" fontId="6" fillId="0" borderId="11" xfId="0" applyFont="1" applyBorder="1" applyAlignment="1">
      <alignment horizontal="left"/>
    </xf>
    <xf numFmtId="0" fontId="6" fillId="0" borderId="1" xfId="0" applyFont="1" applyBorder="1" applyAlignment="1">
      <alignment horizontal="left"/>
    </xf>
    <xf numFmtId="0" fontId="51" fillId="0" borderId="0" xfId="0" applyFont="1" applyBorder="1" applyProtection="1"/>
    <xf numFmtId="0" fontId="51" fillId="0" borderId="0" xfId="0" applyFont="1" applyBorder="1" applyAlignment="1" applyProtection="1">
      <alignment horizontal="center" vertical="center"/>
    </xf>
    <xf numFmtId="0" fontId="51" fillId="0" borderId="0" xfId="0" applyFont="1" applyBorder="1" applyProtection="1">
      <protection locked="0"/>
    </xf>
    <xf numFmtId="0" fontId="51" fillId="2" borderId="0" xfId="0" applyFont="1" applyFill="1" applyProtection="1">
      <protection locked="0"/>
    </xf>
    <xf numFmtId="0" fontId="51" fillId="0" borderId="0" xfId="0" applyFont="1" applyFill="1" applyProtection="1">
      <protection locked="0"/>
    </xf>
    <xf numFmtId="0" fontId="51" fillId="0" borderId="0" xfId="0" applyFont="1" applyAlignment="1" applyProtection="1">
      <alignment horizontal="center" vertical="center"/>
    </xf>
    <xf numFmtId="0" fontId="51" fillId="0" borderId="0" xfId="0" applyFont="1" applyBorder="1" applyAlignment="1" applyProtection="1">
      <alignment horizontal="left" vertical="center"/>
    </xf>
    <xf numFmtId="0" fontId="51" fillId="0" borderId="0" xfId="0" applyFont="1" applyFill="1" applyBorder="1" applyProtection="1"/>
    <xf numFmtId="0" fontId="51" fillId="0" borderId="0" xfId="0" applyFont="1" applyProtection="1">
      <protection locked="0"/>
    </xf>
    <xf numFmtId="0" fontId="51" fillId="0" borderId="0" xfId="0" applyFont="1" applyAlignment="1" applyProtection="1">
      <alignment wrapText="1"/>
      <protection locked="0"/>
    </xf>
    <xf numFmtId="0" fontId="51" fillId="0" borderId="0" xfId="0" applyFont="1" applyAlignment="1" applyProtection="1">
      <alignment vertical="center"/>
      <protection locked="0"/>
    </xf>
    <xf numFmtId="0" fontId="3" fillId="16" borderId="11" xfId="0" applyFont="1" applyFill="1" applyBorder="1" applyAlignment="1" applyProtection="1">
      <alignment vertical="center" wrapText="1"/>
      <protection locked="0"/>
    </xf>
    <xf numFmtId="0" fontId="3" fillId="16" borderId="1" xfId="0" applyFont="1" applyFill="1" applyBorder="1" applyAlignment="1" applyProtection="1">
      <alignment vertical="center" wrapText="1"/>
      <protection locked="0"/>
    </xf>
    <xf numFmtId="4" fontId="3" fillId="16" borderId="11" xfId="0" applyNumberFormat="1" applyFont="1" applyFill="1" applyBorder="1" applyAlignment="1" applyProtection="1">
      <alignment horizontal="center" vertical="center" wrapText="1"/>
      <protection locked="0"/>
    </xf>
    <xf numFmtId="4" fontId="3" fillId="16" borderId="11" xfId="0" applyNumberFormat="1" applyFont="1" applyFill="1" applyBorder="1" applyAlignment="1" applyProtection="1">
      <alignment horizontal="right" vertical="center" wrapText="1"/>
      <protection locked="0"/>
    </xf>
    <xf numFmtId="4" fontId="3" fillId="0" borderId="11" xfId="0" applyNumberFormat="1" applyFont="1" applyBorder="1" applyAlignment="1" applyProtection="1">
      <alignment horizontal="right" vertical="center" wrapText="1"/>
      <protection locked="0"/>
    </xf>
    <xf numFmtId="4" fontId="3" fillId="3" borderId="11" xfId="0" applyNumberFormat="1" applyFont="1" applyFill="1" applyBorder="1" applyAlignment="1" applyProtection="1">
      <alignment horizontal="right" vertical="center" wrapText="1"/>
      <protection locked="0"/>
    </xf>
    <xf numFmtId="0" fontId="2" fillId="0" borderId="1" xfId="0" applyFont="1" applyBorder="1" applyAlignment="1" applyProtection="1">
      <alignment horizontal="justify" wrapText="1"/>
      <protection locked="0"/>
    </xf>
    <xf numFmtId="0" fontId="3" fillId="0" borderId="0" xfId="0" applyFont="1" applyAlignment="1">
      <alignment horizontal="left"/>
    </xf>
    <xf numFmtId="0" fontId="53" fillId="0" borderId="0" xfId="0" applyFont="1" applyBorder="1" applyProtection="1"/>
    <xf numFmtId="0" fontId="53" fillId="0" borderId="0" xfId="0" applyFont="1" applyBorder="1" applyAlignment="1" applyProtection="1">
      <alignment horizontal="center" vertical="center"/>
    </xf>
    <xf numFmtId="0" fontId="53" fillId="0" borderId="0" xfId="0" applyFont="1" applyBorder="1" applyProtection="1">
      <protection locked="0"/>
    </xf>
    <xf numFmtId="0" fontId="53" fillId="0" borderId="0" xfId="0" applyFont="1" applyAlignment="1" applyProtection="1">
      <alignment horizontal="center" vertical="center"/>
    </xf>
    <xf numFmtId="0" fontId="51" fillId="0" borderId="0" xfId="0" applyFont="1" applyFill="1" applyAlignment="1" applyProtection="1">
      <alignment wrapText="1"/>
      <protection locked="0"/>
    </xf>
    <xf numFmtId="0" fontId="51" fillId="0" borderId="0" xfId="0" applyFont="1" applyFill="1" applyAlignment="1" applyProtection="1">
      <alignment vertical="center"/>
      <protection locked="0"/>
    </xf>
    <xf numFmtId="0" fontId="51" fillId="0" borderId="0" xfId="0" applyFont="1" applyFill="1" applyBorder="1" applyAlignment="1" applyProtection="1">
      <alignment horizontal="left"/>
      <protection locked="0"/>
    </xf>
    <xf numFmtId="0" fontId="51" fillId="0" borderId="0" xfId="0" applyFont="1" applyFill="1" applyBorder="1" applyProtection="1">
      <protection locked="0"/>
    </xf>
    <xf numFmtId="0" fontId="53" fillId="0" borderId="0" xfId="0" applyFont="1" applyProtection="1"/>
    <xf numFmtId="0" fontId="53" fillId="0" borderId="0" xfId="0" applyFont="1" applyAlignment="1" applyProtection="1">
      <alignment horizontal="center"/>
    </xf>
    <xf numFmtId="0" fontId="53" fillId="0" borderId="0" xfId="0" applyFont="1" applyProtection="1">
      <protection locked="0"/>
    </xf>
    <xf numFmtId="0" fontId="51" fillId="0" borderId="0" xfId="0" applyFont="1" applyProtection="1"/>
    <xf numFmtId="0" fontId="51" fillId="0" borderId="0" xfId="0" applyFont="1" applyAlignment="1" applyProtection="1">
      <alignment horizontal="center"/>
    </xf>
    <xf numFmtId="0" fontId="15" fillId="0" borderId="0" xfId="0" applyFont="1" applyAlignment="1" applyProtection="1">
      <alignment horizontal="left" vertical="center"/>
    </xf>
    <xf numFmtId="0" fontId="56" fillId="0" borderId="0" xfId="0" applyFont="1" applyAlignment="1" applyProtection="1">
      <alignment horizontal="center" vertical="center"/>
    </xf>
    <xf numFmtId="0" fontId="56" fillId="0" borderId="0" xfId="0" applyFont="1" applyFill="1" applyBorder="1" applyAlignment="1" applyProtection="1">
      <alignment horizontal="left" vertical="center"/>
    </xf>
    <xf numFmtId="0" fontId="56" fillId="0" borderId="0" xfId="0" applyFont="1" applyProtection="1"/>
    <xf numFmtId="0" fontId="51" fillId="0" borderId="0" xfId="0" applyFont="1" applyBorder="1" applyAlignment="1" applyProtection="1">
      <alignment horizontal="left"/>
      <protection locked="0"/>
    </xf>
    <xf numFmtId="0" fontId="56" fillId="0" borderId="0" xfId="0" applyFont="1" applyFill="1" applyAlignment="1" applyProtection="1">
      <alignment horizontal="left" vertical="center"/>
    </xf>
    <xf numFmtId="0" fontId="56" fillId="0" borderId="0" xfId="0" applyFont="1" applyBorder="1" applyAlignment="1" applyProtection="1">
      <alignment horizontal="left" vertical="center"/>
    </xf>
    <xf numFmtId="0" fontId="51" fillId="0" borderId="0" xfId="0" applyFont="1" applyAlignment="1" applyProtection="1">
      <alignment horizontal="left" vertical="center"/>
    </xf>
    <xf numFmtId="0" fontId="57" fillId="0" borderId="0" xfId="0" applyFont="1" applyProtection="1">
      <protection locked="0"/>
    </xf>
    <xf numFmtId="0" fontId="55" fillId="0" borderId="0" xfId="0" applyFont="1" applyProtection="1">
      <protection locked="0"/>
    </xf>
    <xf numFmtId="164" fontId="3" fillId="0" borderId="0" xfId="1" applyFont="1" applyAlignment="1" applyProtection="1">
      <alignment horizontal="right"/>
      <protection locked="0"/>
    </xf>
    <xf numFmtId="164" fontId="3" fillId="0" borderId="0" xfId="1" applyFont="1" applyProtection="1">
      <protection locked="0"/>
    </xf>
    <xf numFmtId="164" fontId="3" fillId="0" borderId="0" xfId="1" applyFont="1" applyFill="1" applyBorder="1" applyAlignment="1" applyProtection="1">
      <alignment horizontal="center"/>
      <protection locked="0"/>
    </xf>
    <xf numFmtId="164" fontId="3" fillId="0" borderId="0" xfId="1" applyFont="1" applyAlignment="1">
      <alignment horizontal="center"/>
    </xf>
    <xf numFmtId="0" fontId="58" fillId="0" borderId="0" xfId="0" applyFont="1" applyAlignment="1">
      <alignment wrapText="1"/>
    </xf>
    <xf numFmtId="0" fontId="3" fillId="0" borderId="0" xfId="0" applyFont="1" applyAlignment="1">
      <alignment horizontal="center" wrapText="1"/>
    </xf>
    <xf numFmtId="0" fontId="41" fillId="3" borderId="11" xfId="0" applyFont="1" applyFill="1" applyBorder="1" applyAlignment="1">
      <alignment horizontal="center" vertical="center" wrapText="1"/>
    </xf>
    <xf numFmtId="164" fontId="41" fillId="3" borderId="11" xfId="1" applyFont="1" applyFill="1" applyBorder="1" applyAlignment="1">
      <alignment horizontal="center" vertical="center" wrapText="1"/>
    </xf>
    <xf numFmtId="0" fontId="59" fillId="0" borderId="0" xfId="0" applyFont="1" applyAlignment="1">
      <alignment horizontal="center" wrapText="1"/>
    </xf>
    <xf numFmtId="164" fontId="3" fillId="0" borderId="17" xfId="1" applyFont="1" applyBorder="1" applyAlignment="1">
      <alignment horizontal="center"/>
    </xf>
    <xf numFmtId="14" fontId="3" fillId="0" borderId="17" xfId="0" applyNumberFormat="1" applyFont="1" applyBorder="1" applyAlignment="1">
      <alignment wrapText="1"/>
    </xf>
    <xf numFmtId="164" fontId="3" fillId="0" borderId="1" xfId="1" applyFont="1" applyBorder="1" applyAlignment="1">
      <alignment horizontal="center"/>
    </xf>
    <xf numFmtId="164" fontId="3" fillId="0" borderId="11" xfId="1" applyFont="1" applyBorder="1" applyAlignment="1">
      <alignment horizontal="center"/>
    </xf>
    <xf numFmtId="164" fontId="3" fillId="0" borderId="7" xfId="1" applyFont="1" applyBorder="1" applyAlignment="1">
      <alignment horizontal="center"/>
    </xf>
    <xf numFmtId="164" fontId="3" fillId="0" borderId="0" xfId="1" applyFont="1"/>
    <xf numFmtId="7" fontId="41" fillId="0" borderId="1" xfId="1" applyNumberFormat="1" applyFont="1" applyBorder="1" applyAlignment="1">
      <alignment horizontal="center" vertical="center"/>
    </xf>
    <xf numFmtId="0" fontId="47" fillId="0" borderId="0" xfId="0" applyFont="1" applyBorder="1" applyAlignment="1">
      <alignment horizontal="left" vertical="center" wrapText="1"/>
    </xf>
    <xf numFmtId="7" fontId="41" fillId="0" borderId="0" xfId="1" applyNumberFormat="1" applyFont="1" applyBorder="1" applyAlignment="1">
      <alignment horizontal="center" vertical="center"/>
    </xf>
    <xf numFmtId="0" fontId="6" fillId="0" borderId="0" xfId="0" applyFont="1"/>
    <xf numFmtId="0" fontId="3" fillId="0" borderId="0" xfId="0" applyFont="1" applyAlignment="1"/>
    <xf numFmtId="164" fontId="3" fillId="0" borderId="0" xfId="1" applyFont="1" applyAlignment="1"/>
    <xf numFmtId="0" fontId="3" fillId="0" borderId="36" xfId="0" applyFont="1" applyBorder="1" applyAlignment="1">
      <alignment horizontal="center"/>
    </xf>
    <xf numFmtId="164" fontId="3" fillId="0" borderId="0" xfId="1" applyFont="1" applyAlignment="1">
      <alignment horizontal="left"/>
    </xf>
    <xf numFmtId="0" fontId="53" fillId="0" borderId="0" xfId="0" applyFont="1" applyFill="1" applyProtection="1">
      <protection locked="0"/>
    </xf>
    <xf numFmtId="0" fontId="53" fillId="0" borderId="0" xfId="0" applyFont="1" applyFill="1" applyBorder="1" applyProtection="1">
      <protection locked="0"/>
    </xf>
    <xf numFmtId="0" fontId="56" fillId="0" borderId="31" xfId="0" applyFont="1" applyFill="1" applyBorder="1" applyAlignment="1" applyProtection="1">
      <alignment vertical="center" wrapText="1"/>
    </xf>
    <xf numFmtId="0" fontId="8" fillId="0" borderId="1" xfId="0" applyNumberFormat="1" applyFont="1" applyBorder="1" applyAlignment="1" applyProtection="1">
      <alignment vertical="center" wrapText="1" shrinkToFit="1"/>
      <protection locked="0"/>
    </xf>
    <xf numFmtId="0" fontId="53" fillId="0" borderId="0" xfId="0" applyFont="1" applyAlignment="1" applyProtection="1">
      <alignment horizontal="center" vertical="center"/>
      <protection locked="0"/>
    </xf>
    <xf numFmtId="0" fontId="53" fillId="0" borderId="0" xfId="0" applyFont="1" applyAlignment="1" applyProtection="1">
      <alignment horizontal="center"/>
      <protection locked="0"/>
    </xf>
    <xf numFmtId="0" fontId="4" fillId="5" borderId="1" xfId="0" applyFont="1" applyFill="1" applyBorder="1" applyAlignment="1" applyProtection="1">
      <alignment horizontal="center" vertical="center" wrapText="1"/>
    </xf>
    <xf numFmtId="0" fontId="8" fillId="3" borderId="1" xfId="0" applyNumberFormat="1" applyFont="1" applyFill="1" applyBorder="1" applyAlignment="1" applyProtection="1">
      <alignment horizontal="left" vertical="center" wrapText="1"/>
      <protection locked="0"/>
    </xf>
    <xf numFmtId="0" fontId="3" fillId="3" borderId="1" xfId="0" applyFont="1" applyFill="1" applyBorder="1" applyAlignment="1">
      <alignment horizontal="left" vertical="center" wrapText="1"/>
    </xf>
    <xf numFmtId="0" fontId="8" fillId="3" borderId="1" xfId="0" applyFont="1" applyFill="1" applyBorder="1" applyAlignment="1" applyProtection="1">
      <alignment horizontal="left" vertical="center" wrapText="1"/>
    </xf>
    <xf numFmtId="0" fontId="8" fillId="3" borderId="1" xfId="0" applyFont="1" applyFill="1" applyBorder="1" applyAlignment="1" applyProtection="1">
      <alignment horizontal="center" vertical="center" wrapText="1"/>
    </xf>
    <xf numFmtId="4" fontId="6" fillId="3" borderId="1" xfId="0" applyNumberFormat="1" applyFont="1" applyFill="1" applyBorder="1" applyAlignment="1" applyProtection="1">
      <alignment horizontal="right" vertical="center" wrapText="1"/>
      <protection locked="0"/>
    </xf>
    <xf numFmtId="0" fontId="11" fillId="0" borderId="1" xfId="0" applyFont="1" applyFill="1" applyBorder="1" applyAlignment="1" applyProtection="1">
      <alignment vertical="center" wrapText="1"/>
    </xf>
    <xf numFmtId="0" fontId="41" fillId="3" borderId="1" xfId="0" applyFont="1" applyFill="1" applyBorder="1" applyAlignment="1">
      <alignment horizontal="center" vertical="center" wrapText="1"/>
    </xf>
    <xf numFmtId="0" fontId="3" fillId="0" borderId="0" xfId="0" applyFont="1" applyAlignment="1">
      <alignment horizontal="center"/>
    </xf>
    <xf numFmtId="0" fontId="63" fillId="0" borderId="0" xfId="0" applyFont="1" applyProtection="1">
      <protection locked="0"/>
    </xf>
    <xf numFmtId="0" fontId="55" fillId="0" borderId="0" xfId="0" applyFont="1" applyAlignment="1" applyProtection="1">
      <alignment horizontal="center" vertical="center"/>
      <protection locked="0"/>
    </xf>
    <xf numFmtId="0" fontId="55" fillId="0" borderId="0" xfId="0" applyFont="1"/>
    <xf numFmtId="0" fontId="64" fillId="0" borderId="0" xfId="0" applyFont="1" applyAlignment="1">
      <alignment horizontal="center"/>
    </xf>
    <xf numFmtId="0" fontId="46" fillId="0" borderId="34" xfId="0" applyFont="1" applyBorder="1" applyAlignment="1">
      <alignment horizontal="center" vertical="center" wrapText="1"/>
    </xf>
    <xf numFmtId="0" fontId="46" fillId="0" borderId="27" xfId="0" applyFont="1" applyBorder="1" applyAlignment="1">
      <alignment horizontal="center" vertical="center" wrapText="1"/>
    </xf>
    <xf numFmtId="0" fontId="46" fillId="0" borderId="28" xfId="0" applyFont="1" applyBorder="1" applyAlignment="1">
      <alignment horizontal="center" vertical="center" wrapText="1"/>
    </xf>
    <xf numFmtId="0" fontId="46" fillId="0" borderId="29" xfId="0" applyFont="1" applyBorder="1" applyAlignment="1">
      <alignment horizontal="center" vertical="center" wrapText="1"/>
    </xf>
    <xf numFmtId="0" fontId="65" fillId="0" borderId="0" xfId="0" applyFont="1"/>
    <xf numFmtId="0" fontId="3" fillId="0" borderId="0" xfId="0" applyFont="1" applyAlignment="1" applyProtection="1">
      <alignment horizontal="right"/>
    </xf>
    <xf numFmtId="49" fontId="8" fillId="0" borderId="1" xfId="0" applyNumberFormat="1" applyFont="1" applyFill="1" applyBorder="1" applyAlignment="1" applyProtection="1">
      <alignment horizontal="left" vertical="center" wrapText="1"/>
    </xf>
    <xf numFmtId="0" fontId="13" fillId="0" borderId="0" xfId="0" applyFont="1" applyAlignment="1" applyProtection="1">
      <alignment horizontal="right"/>
    </xf>
    <xf numFmtId="0" fontId="11" fillId="6" borderId="3" xfId="0" applyFont="1" applyFill="1" applyBorder="1" applyAlignment="1" applyProtection="1">
      <alignment horizontal="left" vertical="center" wrapText="1"/>
      <protection locked="0"/>
    </xf>
    <xf numFmtId="0" fontId="11" fillId="6" borderId="4" xfId="0" applyFont="1" applyFill="1" applyBorder="1" applyAlignment="1" applyProtection="1">
      <alignment horizontal="left" vertical="center" wrapText="1"/>
      <protection locked="0"/>
    </xf>
    <xf numFmtId="0" fontId="4" fillId="7" borderId="1" xfId="0" applyFont="1" applyFill="1" applyBorder="1" applyAlignment="1" applyProtection="1">
      <alignment horizontal="left" vertical="center" wrapText="1"/>
    </xf>
    <xf numFmtId="0" fontId="3" fillId="6" borderId="3" xfId="0" applyFont="1" applyFill="1" applyBorder="1" applyAlignment="1" applyProtection="1">
      <alignment horizontal="left" vertical="center" wrapText="1"/>
      <protection locked="0"/>
    </xf>
    <xf numFmtId="0" fontId="3" fillId="6" borderId="4" xfId="0" applyFont="1" applyFill="1" applyBorder="1" applyAlignment="1" applyProtection="1">
      <alignment horizontal="left" vertical="center" wrapText="1"/>
      <protection locked="0"/>
    </xf>
    <xf numFmtId="0" fontId="4" fillId="5" borderId="2" xfId="0" applyFont="1" applyFill="1" applyBorder="1" applyAlignment="1" applyProtection="1">
      <alignment horizontal="center" vertical="center" wrapText="1"/>
    </xf>
    <xf numFmtId="0" fontId="4" fillId="5" borderId="5" xfId="0" applyFont="1" applyFill="1" applyBorder="1" applyAlignment="1" applyProtection="1">
      <alignment horizontal="center" vertical="center" wrapText="1"/>
    </xf>
    <xf numFmtId="4" fontId="8" fillId="3" borderId="12" xfId="0" applyNumberFormat="1" applyFont="1" applyFill="1" applyBorder="1" applyAlignment="1" applyProtection="1">
      <alignment horizontal="center" vertical="center" wrapText="1"/>
      <protection locked="0"/>
    </xf>
    <xf numFmtId="4" fontId="8" fillId="3" borderId="8" xfId="0" applyNumberFormat="1"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protection locked="0"/>
    </xf>
    <xf numFmtId="0" fontId="10" fillId="8" borderId="1" xfId="0" applyFont="1" applyFill="1" applyBorder="1" applyAlignment="1" applyProtection="1">
      <alignment horizontal="left" vertical="center"/>
    </xf>
    <xf numFmtId="0" fontId="8"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60" fillId="0" borderId="0" xfId="0" applyFont="1" applyAlignment="1" applyProtection="1">
      <alignment horizontal="center" vertical="center"/>
    </xf>
    <xf numFmtId="0" fontId="15" fillId="5" borderId="2" xfId="0" applyFont="1" applyFill="1" applyBorder="1" applyAlignment="1" applyProtection="1">
      <alignment horizontal="left" vertical="center"/>
    </xf>
    <xf numFmtId="0" fontId="15" fillId="5" borderId="5" xfId="0" applyFont="1" applyFill="1" applyBorder="1" applyAlignment="1" applyProtection="1">
      <alignment horizontal="left" vertical="center"/>
    </xf>
    <xf numFmtId="0" fontId="4" fillId="5" borderId="1" xfId="0" applyFont="1" applyFill="1" applyBorder="1" applyAlignment="1" applyProtection="1">
      <alignment horizontal="center" vertical="center" wrapText="1"/>
    </xf>
    <xf numFmtId="4" fontId="8" fillId="3" borderId="1" xfId="0" applyNumberFormat="1" applyFont="1" applyFill="1" applyBorder="1" applyAlignment="1" applyProtection="1">
      <alignment horizontal="center" vertical="center" wrapText="1"/>
      <protection locked="0"/>
    </xf>
    <xf numFmtId="0" fontId="9" fillId="7" borderId="10" xfId="0" applyFont="1" applyFill="1" applyBorder="1" applyAlignment="1" applyProtection="1">
      <alignment horizontal="left" vertical="center" wrapText="1"/>
      <protection locked="0"/>
    </xf>
    <xf numFmtId="0" fontId="9" fillId="7" borderId="9" xfId="0" applyFont="1" applyFill="1" applyBorder="1" applyAlignment="1" applyProtection="1">
      <alignment horizontal="left" vertical="center" wrapText="1"/>
      <protection locked="0"/>
    </xf>
    <xf numFmtId="0" fontId="5" fillId="4" borderId="1" xfId="0" applyFont="1" applyFill="1" applyBorder="1" applyAlignment="1" applyProtection="1">
      <alignment horizontal="left" vertical="center" wrapText="1"/>
    </xf>
    <xf numFmtId="0" fontId="10" fillId="8" borderId="6" xfId="0" applyFont="1" applyFill="1" applyBorder="1" applyAlignment="1" applyProtection="1">
      <alignment horizontal="left" vertical="center"/>
    </xf>
    <xf numFmtId="0" fontId="2" fillId="0" borderId="2"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5" xfId="0" applyFont="1" applyBorder="1" applyAlignment="1" applyProtection="1">
      <alignment horizontal="left" vertical="center"/>
      <protection locked="0"/>
    </xf>
    <xf numFmtId="0" fontId="10" fillId="8" borderId="0" xfId="0" applyFont="1" applyFill="1" applyBorder="1" applyAlignment="1" applyProtection="1">
      <alignment horizontal="left" vertical="center"/>
    </xf>
    <xf numFmtId="0" fontId="5" fillId="4" borderId="6" xfId="0" applyFont="1" applyFill="1" applyBorder="1" applyAlignment="1" applyProtection="1">
      <alignment horizontal="left" vertical="center" wrapText="1"/>
    </xf>
    <xf numFmtId="0" fontId="8" fillId="0" borderId="2" xfId="0" applyFont="1" applyBorder="1" applyAlignment="1">
      <alignment horizontal="left"/>
    </xf>
    <xf numFmtId="0" fontId="8" fillId="0" borderId="31" xfId="0" applyFont="1" applyBorder="1" applyAlignment="1">
      <alignment horizontal="left"/>
    </xf>
    <xf numFmtId="0" fontId="8" fillId="0" borderId="5" xfId="0" applyFont="1" applyBorder="1" applyAlignment="1">
      <alignment horizontal="left"/>
    </xf>
    <xf numFmtId="0" fontId="44" fillId="3" borderId="2" xfId="0" applyFont="1" applyFill="1" applyBorder="1" applyAlignment="1">
      <alignment horizontal="center" vertical="center" wrapText="1"/>
    </xf>
    <xf numFmtId="0" fontId="44" fillId="3" borderId="31" xfId="0" applyFont="1" applyFill="1" applyBorder="1" applyAlignment="1">
      <alignment horizontal="center" vertical="center" wrapText="1"/>
    </xf>
    <xf numFmtId="0" fontId="44" fillId="3" borderId="5" xfId="0" applyFont="1" applyFill="1" applyBorder="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center"/>
    </xf>
    <xf numFmtId="0" fontId="6" fillId="0" borderId="6" xfId="0" applyFont="1" applyBorder="1" applyAlignment="1">
      <alignment horizontal="left"/>
    </xf>
    <xf numFmtId="0" fontId="41" fillId="3" borderId="2" xfId="0" applyFont="1" applyFill="1" applyBorder="1" applyAlignment="1">
      <alignment horizontal="center" vertical="center" wrapText="1"/>
    </xf>
    <xf numFmtId="0" fontId="41" fillId="3" borderId="31" xfId="0" applyFont="1" applyFill="1" applyBorder="1" applyAlignment="1">
      <alignment horizontal="center" vertical="center" wrapText="1"/>
    </xf>
    <xf numFmtId="0" fontId="41" fillId="3" borderId="5" xfId="0" applyFont="1" applyFill="1" applyBorder="1" applyAlignment="1">
      <alignment horizontal="center" vertical="center" wrapText="1"/>
    </xf>
    <xf numFmtId="0" fontId="41" fillId="3" borderId="1" xfId="0" applyFont="1" applyFill="1" applyBorder="1" applyAlignment="1">
      <alignment horizontal="center" vertical="center" wrapText="1"/>
    </xf>
    <xf numFmtId="0" fontId="47" fillId="0" borderId="1" xfId="0" applyFont="1" applyBorder="1" applyAlignment="1">
      <alignment horizontal="left" vertical="center" wrapText="1"/>
    </xf>
    <xf numFmtId="0" fontId="45" fillId="0" borderId="37" xfId="0" applyFont="1" applyBorder="1" applyAlignment="1">
      <alignment horizontal="left" vertical="center" wrapText="1"/>
    </xf>
    <xf numFmtId="0" fontId="45" fillId="0" borderId="38" xfId="0" applyFont="1" applyBorder="1" applyAlignment="1">
      <alignment horizontal="left" vertical="center" wrapText="1"/>
    </xf>
    <xf numFmtId="0" fontId="45" fillId="0" borderId="39" xfId="0" applyFont="1" applyBorder="1" applyAlignment="1">
      <alignment horizontal="left" vertical="center" wrapText="1"/>
    </xf>
    <xf numFmtId="0" fontId="45" fillId="0" borderId="40" xfId="0" applyFont="1" applyBorder="1" applyAlignment="1">
      <alignment horizontal="left" vertical="center" wrapText="1"/>
    </xf>
    <xf numFmtId="0" fontId="3" fillId="0" borderId="17" xfId="0" applyFont="1" applyBorder="1" applyAlignment="1">
      <alignment horizontal="left"/>
    </xf>
    <xf numFmtId="0" fontId="3" fillId="0" borderId="35" xfId="0" applyFont="1" applyBorder="1" applyAlignment="1">
      <alignment horizontal="left"/>
    </xf>
    <xf numFmtId="0" fontId="3" fillId="0" borderId="1" xfId="0" applyFont="1" applyBorder="1" applyAlignment="1">
      <alignment horizontal="left"/>
    </xf>
    <xf numFmtId="0" fontId="3" fillId="0" borderId="32" xfId="0" applyFont="1" applyBorder="1" applyAlignment="1">
      <alignment horizontal="left"/>
    </xf>
    <xf numFmtId="0" fontId="3" fillId="0" borderId="7" xfId="0" applyFont="1" applyBorder="1" applyAlignment="1">
      <alignment horizontal="left"/>
    </xf>
    <xf numFmtId="0" fontId="3" fillId="0" borderId="33" xfId="0" applyFont="1" applyBorder="1" applyAlignment="1">
      <alignment horizontal="left"/>
    </xf>
    <xf numFmtId="0" fontId="43" fillId="10" borderId="0" xfId="0" applyFont="1" applyFill="1" applyBorder="1" applyAlignment="1">
      <alignment horizontal="left"/>
    </xf>
    <xf numFmtId="0" fontId="43" fillId="10" borderId="6" xfId="0" applyFont="1" applyFill="1" applyBorder="1" applyAlignment="1">
      <alignment horizontal="left"/>
    </xf>
    <xf numFmtId="0" fontId="41" fillId="3" borderId="41" xfId="0" applyFont="1" applyFill="1" applyBorder="1" applyAlignment="1">
      <alignment horizontal="center" vertical="center" wrapText="1"/>
    </xf>
    <xf numFmtId="0" fontId="41" fillId="3" borderId="42" xfId="0" applyFont="1" applyFill="1" applyBorder="1" applyAlignment="1">
      <alignment horizontal="center" vertical="center" wrapText="1"/>
    </xf>
    <xf numFmtId="0" fontId="41" fillId="13" borderId="2" xfId="0" applyFont="1" applyFill="1" applyBorder="1" applyAlignment="1" applyProtection="1">
      <alignment horizontal="left" vertical="center"/>
      <protection locked="0"/>
    </xf>
    <xf numFmtId="0" fontId="41" fillId="13" borderId="31" xfId="0" applyFont="1" applyFill="1" applyBorder="1" applyAlignment="1" applyProtection="1">
      <alignment horizontal="left" vertical="center"/>
      <protection locked="0"/>
    </xf>
    <xf numFmtId="0" fontId="41" fillId="0" borderId="2" xfId="0" applyFont="1" applyBorder="1" applyAlignment="1" applyProtection="1">
      <alignment horizontal="left"/>
      <protection locked="0"/>
    </xf>
    <xf numFmtId="0" fontId="41" fillId="0" borderId="31" xfId="0" applyFont="1" applyBorder="1" applyAlignment="1" applyProtection="1">
      <alignment horizontal="left"/>
      <protection locked="0"/>
    </xf>
    <xf numFmtId="0" fontId="41" fillId="0" borderId="5" xfId="0" applyFont="1" applyBorder="1" applyAlignment="1" applyProtection="1">
      <alignment horizontal="left"/>
      <protection locked="0"/>
    </xf>
    <xf numFmtId="0" fontId="1" fillId="0" borderId="0" xfId="0" applyFont="1" applyAlignment="1" applyProtection="1">
      <alignment horizontal="center" vertical="center"/>
      <protection locked="0"/>
    </xf>
    <xf numFmtId="0" fontId="39" fillId="9" borderId="1" xfId="0" applyFont="1" applyFill="1" applyBorder="1" applyAlignment="1" applyProtection="1">
      <alignment horizontal="left"/>
      <protection locked="0"/>
    </xf>
    <xf numFmtId="0" fontId="40" fillId="0" borderId="30" xfId="0" applyFont="1" applyBorder="1"/>
    <xf numFmtId="0" fontId="40" fillId="0" borderId="0" xfId="0" applyFont="1" applyBorder="1"/>
    <xf numFmtId="0" fontId="40" fillId="0" borderId="0" xfId="0" applyFont="1"/>
    <xf numFmtId="0" fontId="13" fillId="0" borderId="0" xfId="0" applyFont="1" applyAlignment="1" applyProtection="1">
      <alignment horizontal="right"/>
      <protection locked="0"/>
    </xf>
    <xf numFmtId="0" fontId="1" fillId="0" borderId="22" xfId="0" applyFont="1" applyBorder="1" applyAlignment="1">
      <alignment horizontal="justify" vertical="top" wrapText="1"/>
    </xf>
    <xf numFmtId="0" fontId="1" fillId="0" borderId="0" xfId="0" applyFont="1" applyBorder="1" applyAlignment="1">
      <alignment horizontal="justify" vertical="top" wrapText="1"/>
    </xf>
    <xf numFmtId="0" fontId="20" fillId="0" borderId="0" xfId="0" applyFont="1" applyAlignment="1" applyProtection="1">
      <alignment horizontal="right"/>
    </xf>
    <xf numFmtId="0" fontId="21" fillId="0" borderId="0" xfId="0" applyFont="1" applyAlignment="1" applyProtection="1">
      <alignment horizontal="left"/>
    </xf>
    <xf numFmtId="0" fontId="24" fillId="0" borderId="1" xfId="0" applyFont="1" applyFill="1" applyBorder="1" applyAlignment="1" applyProtection="1">
      <alignment horizontal="left"/>
      <protection locked="0"/>
    </xf>
    <xf numFmtId="0" fontId="25" fillId="0" borderId="0" xfId="0" applyFont="1" applyAlignment="1" applyProtection="1">
      <alignment horizontal="justify" vertical="justify" wrapText="1"/>
    </xf>
    <xf numFmtId="0" fontId="28" fillId="10" borderId="15" xfId="0" applyFont="1" applyFill="1" applyBorder="1" applyAlignment="1">
      <alignment horizontal="center" vertical="center" wrapText="1"/>
    </xf>
    <xf numFmtId="0" fontId="28" fillId="10" borderId="16" xfId="0" applyFont="1" applyFill="1" applyBorder="1" applyAlignment="1">
      <alignment horizontal="center" vertical="center" wrapText="1"/>
    </xf>
    <xf numFmtId="0" fontId="29" fillId="11" borderId="13" xfId="0" applyFont="1" applyFill="1" applyBorder="1" applyAlignment="1">
      <alignment vertical="center" wrapText="1"/>
    </xf>
    <xf numFmtId="0" fontId="29" fillId="11" borderId="20" xfId="0" applyFont="1" applyFill="1" applyBorder="1" applyAlignment="1">
      <alignment vertical="center" wrapText="1"/>
    </xf>
    <xf numFmtId="0" fontId="29" fillId="11" borderId="21" xfId="0" applyFont="1" applyFill="1" applyBorder="1" applyAlignment="1">
      <alignment vertical="center" wrapText="1"/>
    </xf>
    <xf numFmtId="0" fontId="24" fillId="13" borderId="18" xfId="0" applyFont="1" applyFill="1" applyBorder="1" applyAlignment="1">
      <alignment horizontal="center" vertical="center" wrapText="1"/>
    </xf>
    <xf numFmtId="0" fontId="24" fillId="13" borderId="19" xfId="0" applyFont="1" applyFill="1" applyBorder="1" applyAlignment="1">
      <alignment horizontal="center" vertical="center" wrapText="1"/>
    </xf>
    <xf numFmtId="0" fontId="30" fillId="0" borderId="17"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7" xfId="0" applyFont="1" applyBorder="1" applyAlignment="1">
      <alignment horizontal="center" vertical="center" wrapText="1"/>
    </xf>
    <xf numFmtId="0" fontId="24" fillId="13" borderId="2" xfId="0" applyFont="1" applyFill="1" applyBorder="1" applyAlignment="1">
      <alignment horizontal="center" vertical="center" wrapText="1"/>
    </xf>
    <xf numFmtId="0" fontId="24" fillId="13" borderId="5"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8" xfId="0" applyFont="1" applyFill="1" applyBorder="1" applyAlignment="1">
      <alignment horizontal="center" vertical="center" wrapText="1"/>
    </xf>
    <xf numFmtId="0" fontId="25" fillId="0" borderId="0" xfId="0" applyFont="1" applyBorder="1" applyAlignment="1" applyProtection="1">
      <alignment horizontal="center"/>
      <protection locked="0"/>
    </xf>
    <xf numFmtId="0" fontId="33" fillId="9" borderId="21" xfId="0" applyFont="1" applyFill="1" applyBorder="1" applyAlignment="1" applyProtection="1">
      <alignment horizontal="left" vertical="center" wrapText="1"/>
    </xf>
    <xf numFmtId="0" fontId="33" fillId="9" borderId="23" xfId="0" applyFont="1" applyFill="1" applyBorder="1" applyAlignment="1" applyProtection="1">
      <alignment horizontal="left" vertical="center" wrapText="1"/>
    </xf>
    <xf numFmtId="3" fontId="34" fillId="13" borderId="24" xfId="0" applyNumberFormat="1" applyFont="1" applyFill="1" applyBorder="1" applyAlignment="1" applyProtection="1">
      <alignment horizontal="left" vertical="center" wrapText="1"/>
    </xf>
    <xf numFmtId="3" fontId="34" fillId="13" borderId="25" xfId="0" applyNumberFormat="1" applyFont="1" applyFill="1" applyBorder="1" applyAlignment="1" applyProtection="1">
      <alignment horizontal="left" vertical="center" wrapText="1"/>
    </xf>
    <xf numFmtId="4" fontId="25" fillId="14" borderId="24" xfId="0" applyNumberFormat="1" applyFont="1" applyFill="1" applyBorder="1" applyAlignment="1" applyProtection="1">
      <alignment horizontal="center" vertical="center"/>
    </xf>
    <xf numFmtId="4" fontId="25" fillId="14" borderId="26" xfId="0" applyNumberFormat="1" applyFont="1" applyFill="1" applyBorder="1" applyAlignment="1" applyProtection="1">
      <alignment horizontal="center" vertical="center"/>
    </xf>
    <xf numFmtId="3" fontId="34" fillId="13" borderId="27" xfId="0" applyNumberFormat="1" applyFont="1" applyFill="1" applyBorder="1" applyAlignment="1" applyProtection="1">
      <alignment horizontal="left" vertical="center" wrapText="1"/>
    </xf>
    <xf numFmtId="3" fontId="34" fillId="13" borderId="2" xfId="0" applyNumberFormat="1" applyFont="1" applyFill="1" applyBorder="1" applyAlignment="1" applyProtection="1">
      <alignment horizontal="left" vertical="center"/>
    </xf>
    <xf numFmtId="4" fontId="25" fillId="2" borderId="28" xfId="0" applyNumberFormat="1" applyFont="1" applyFill="1" applyBorder="1" applyAlignment="1" applyProtection="1">
      <alignment horizontal="center" vertical="center"/>
    </xf>
    <xf numFmtId="4" fontId="25" fillId="2" borderId="11" xfId="0" applyNumberFormat="1" applyFont="1" applyFill="1" applyBorder="1" applyAlignment="1" applyProtection="1">
      <alignment horizontal="center" vertical="center"/>
    </xf>
    <xf numFmtId="3" fontId="34" fillId="6" borderId="29" xfId="0" applyNumberFormat="1" applyFont="1" applyFill="1" applyBorder="1" applyAlignment="1" applyProtection="1">
      <alignment horizontal="left" vertical="center" wrapText="1"/>
    </xf>
    <xf numFmtId="3" fontId="34" fillId="6" borderId="12" xfId="0" applyNumberFormat="1" applyFont="1" applyFill="1" applyBorder="1" applyAlignment="1" applyProtection="1">
      <alignment horizontal="left" vertical="center" wrapText="1"/>
    </xf>
    <xf numFmtId="4" fontId="36" fillId="15" borderId="10" xfId="0" applyNumberFormat="1" applyFont="1" applyFill="1" applyBorder="1" applyAlignment="1" applyProtection="1">
      <alignment horizontal="center" vertical="center"/>
    </xf>
    <xf numFmtId="4" fontId="36" fillId="15" borderId="9" xfId="0" applyNumberFormat="1" applyFont="1" applyFill="1" applyBorder="1" applyAlignment="1" applyProtection="1">
      <alignment horizontal="center" vertical="center"/>
    </xf>
    <xf numFmtId="0" fontId="0" fillId="0" borderId="0" xfId="0" applyAlignment="1">
      <alignment wrapText="1"/>
    </xf>
    <xf numFmtId="0" fontId="68" fillId="0" borderId="43" xfId="0" applyFont="1" applyFill="1" applyBorder="1" applyAlignment="1">
      <alignment wrapText="1"/>
    </xf>
    <xf numFmtId="0" fontId="68" fillId="0" borderId="43" xfId="0" applyFont="1" applyFill="1" applyBorder="1" applyAlignment="1"/>
    <xf numFmtId="0" fontId="0" fillId="0" borderId="6" xfId="0" applyFill="1" applyBorder="1"/>
    <xf numFmtId="14" fontId="0" fillId="0" borderId="0" xfId="0" applyNumberFormat="1"/>
    <xf numFmtId="20" fontId="0" fillId="0" borderId="0" xfId="0" applyNumberFormat="1"/>
    <xf numFmtId="14" fontId="0" fillId="0" borderId="6" xfId="0" applyNumberFormat="1" applyFill="1" applyBorder="1"/>
    <xf numFmtId="20" fontId="0" fillId="0" borderId="6" xfId="0" applyNumberFormat="1" applyFill="1" applyBorder="1"/>
  </cellXfs>
  <cellStyles count="2">
    <cellStyle name="Čiarka" xfId="1" builtinId="3"/>
    <cellStyle name="Normálna" xfId="0" builtinId="0"/>
  </cellStyles>
  <dxfs count="21">
    <dxf>
      <font>
        <color rgb="FF9C0006"/>
      </font>
      <fill>
        <patternFill>
          <bgColor rgb="FFFFC7CE"/>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usernames" Target="revisions/userNam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revisionHeaders" Target="revisions/revisionHeaders.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31750</xdr:colOff>
      <xdr:row>1</xdr:row>
      <xdr:rowOff>124884</xdr:rowOff>
    </xdr:from>
    <xdr:to>
      <xdr:col>8</xdr:col>
      <xdr:colOff>1428750</xdr:colOff>
      <xdr:row>5</xdr:row>
      <xdr:rowOff>137584</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0" y="336551"/>
          <a:ext cx="9884833" cy="85936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1391253</xdr:colOff>
      <xdr:row>1</xdr:row>
      <xdr:rowOff>124884</xdr:rowOff>
    </xdr:from>
    <xdr:to>
      <xdr:col>8</xdr:col>
      <xdr:colOff>1227667</xdr:colOff>
      <xdr:row>5</xdr:row>
      <xdr:rowOff>42334</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20178" y="334434"/>
          <a:ext cx="8323189" cy="7747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7</xdr:col>
      <xdr:colOff>940594</xdr:colOff>
      <xdr:row>5</xdr:row>
      <xdr:rowOff>83343</xdr:rowOff>
    </xdr:to>
    <xdr:pic>
      <xdr:nvPicPr>
        <xdr:cNvPr id="2" name="Obrázok 1" descr="lg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7981" cy="702468"/>
        </a:xfrm>
        <a:prstGeom prst="rect">
          <a:avLst/>
        </a:prstGeom>
        <a:noFill/>
        <a:ln>
          <a:noFill/>
        </a:ln>
      </xdr:spPr>
    </xdr:pic>
    <xdr:clientData/>
  </xdr:twoCellAnchor>
  <xdr:oneCellAnchor>
    <xdr:from>
      <xdr:col>0</xdr:col>
      <xdr:colOff>1795463</xdr:colOff>
      <xdr:row>59</xdr:row>
      <xdr:rowOff>9525</xdr:rowOff>
    </xdr:from>
    <xdr:ext cx="10517981" cy="702468"/>
    <xdr:pic>
      <xdr:nvPicPr>
        <xdr:cNvPr id="3" name="Obrázok 2" descr="lg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3363575"/>
          <a:ext cx="10517981" cy="702468"/>
        </a:xfrm>
        <a:prstGeom prst="rect">
          <a:avLst/>
        </a:prstGeom>
        <a:noFill/>
        <a:ln>
          <a:noFill/>
        </a:ln>
      </xdr:spPr>
    </xdr:pic>
    <xdr:clientData/>
  </xdr:oneCellAnchor>
  <xdr:oneCellAnchor>
    <xdr:from>
      <xdr:col>0</xdr:col>
      <xdr:colOff>1795463</xdr:colOff>
      <xdr:row>116</xdr:row>
      <xdr:rowOff>9525</xdr:rowOff>
    </xdr:from>
    <xdr:ext cx="10517981" cy="702468"/>
    <xdr:pic>
      <xdr:nvPicPr>
        <xdr:cNvPr id="4" name="Obrázok 3" descr="lg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26203275"/>
          <a:ext cx="10517981" cy="702468"/>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95250</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62000"/>
          <a:ext cx="7143750" cy="6381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ZP/vyzvy/22.Vyzva-OPKZP-PO1-SC131-2017-22_realiz_doku_star_noaid/U3/2.word-SZ/110_Priloha_10_ZoNFP_Podpor_doku_k%20OV_U3-upra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 žiadateľ"/>
      <sheetName val="Prieskum - žiadateľ"/>
      <sheetName val="Rozpočet - partner 1"/>
      <sheetName val="Prieskum - partner 1"/>
      <sheetName val="Rozpočet - partner 2"/>
      <sheetName val="Prieskum - partner 2"/>
      <sheetName val="Value for Money"/>
    </sheetNames>
    <sheetDataSet>
      <sheetData sheetId="0" refreshError="1"/>
      <sheetData sheetId="1"/>
      <sheetData sheetId="2" refreshError="1"/>
      <sheetData sheetId="3" refreshError="1"/>
      <sheetData sheetId="4" refreshError="1"/>
      <sheetData sheetId="5" refreshError="1"/>
      <sheetData sheetId="6"/>
    </sheetDataSet>
  </externalBook>
</externalLink>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 Id="rId1" Type="http://schemas.openxmlformats.org/officeDocument/2006/relationships/revisionLog" Target="revisionLog1.xml"/><Relationship Id="rId5" Type="http://schemas.openxmlformats.org/officeDocument/2006/relationships/revisionLog" Target="revisionLog5.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4B4F02A-D952-4085-B566-8FFDE73E9316}" diskRevisions="1" revisionId="77" version="5">
  <header guid="{9BF77F25-5FEB-4261-9BB9-12A6A7E70756}" dateTime="2020-11-23T14:36:37" maxSheetId="5" userName="autor" r:id="rId1">
    <sheetIdMap count="4">
      <sheetId val="1"/>
      <sheetId val="2"/>
      <sheetId val="3"/>
      <sheetId val="4"/>
    </sheetIdMap>
  </header>
  <header guid="{966FC9A3-4CA7-45C7-93C7-23F0B829216D}" dateTime="2020-11-23T14:46:35" maxSheetId="5" userName="autor" r:id="rId2" minRId="1">
    <sheetIdMap count="4">
      <sheetId val="1"/>
      <sheetId val="2"/>
      <sheetId val="3"/>
      <sheetId val="4"/>
    </sheetIdMap>
  </header>
  <header guid="{61E60238-3209-4FC1-A17D-274D79EE00E9}" dateTime="2020-11-23T15:01:24" maxSheetId="5" userName="autor" r:id="rId3" minRId="2" maxRId="5">
    <sheetIdMap count="4">
      <sheetId val="1"/>
      <sheetId val="2"/>
      <sheetId val="3"/>
      <sheetId val="4"/>
    </sheetIdMap>
  </header>
  <header guid="{6528371A-EAFE-4724-AEC9-6F48C9031D70}" dateTime="2020-11-23T15:01:57" maxSheetId="5" userName="autor" r:id="rId4">
    <sheetIdMap count="4">
      <sheetId val="1"/>
      <sheetId val="2"/>
      <sheetId val="3"/>
      <sheetId val="4"/>
    </sheetIdMap>
  </header>
  <header guid="{34B4F02A-D952-4085-B566-8FFDE73E9316}" dateTime="2020-11-23T15:03:50" maxSheetId="6" userName="autor" r:id="rId5" minRId="18" maxRId="69">
    <sheetIdMap count="5">
      <sheetId val="1"/>
      <sheetId val="2"/>
      <sheetId val="3"/>
      <sheetId val="4"/>
      <sheetId val="5"/>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 sId="3" ref="A17:XFD17" action="deleteRow">
    <undo index="0" exp="area" ref3D="1" dr="$A$53:$XFD$53" dn="Z_28AF92BC_8C29_481F_98B5_56FADDB8C134_.wvu.Rows" sId="3"/>
    <rfmt sheetId="3" xfDxf="1" sqref="A17:XFD17" start="0" length="0">
      <dxf>
        <font>
          <name val="Arial Narrow"/>
          <scheme val="none"/>
        </font>
        <protection locked="0"/>
      </dxf>
    </rfmt>
    <rcc rId="0" sId="3" dxf="1">
      <nc r="A17" t="inlineStr">
        <is>
          <t>Dátum realizácie prieskumu trhu</t>
        </is>
      </nc>
      <ndxf>
        <font>
          <sz val="12"/>
          <name val="Arial Narrow"/>
          <scheme val="none"/>
        </font>
        <fill>
          <patternFill patternType="solid">
            <bgColor theme="4" tint="0.79998168889431442"/>
          </patternFill>
        </fill>
        <alignment horizontal="left" vertical="center" readingOrder="0"/>
        <border outline="0">
          <left style="thin">
            <color indexed="64"/>
          </left>
          <top style="thin">
            <color indexed="64"/>
          </top>
          <bottom style="thin">
            <color indexed="64"/>
          </bottom>
        </border>
      </ndxf>
    </rcc>
    <rfmt sheetId="3" sqref="B17" start="0" length="0">
      <dxf>
        <font>
          <sz val="12"/>
          <name val="Arial Narrow"/>
          <scheme val="none"/>
        </font>
        <fill>
          <patternFill patternType="solid">
            <bgColor theme="4" tint="0.79998168889431442"/>
          </patternFill>
        </fill>
        <alignment horizontal="left" vertical="center" readingOrder="0"/>
        <border outline="0">
          <top style="thin">
            <color indexed="64"/>
          </top>
          <bottom style="thin">
            <color indexed="64"/>
          </bottom>
        </border>
      </dxf>
    </rfmt>
    <rfmt sheetId="3" sqref="C17" start="0" length="0">
      <dxf>
        <font>
          <sz val="12"/>
          <name val="Arial Narrow"/>
          <scheme val="none"/>
        </font>
        <alignment horizontal="left" vertical="top" readingOrder="0"/>
        <border outline="0">
          <left style="thin">
            <color indexed="64"/>
          </left>
          <top style="thin">
            <color indexed="64"/>
          </top>
          <bottom style="thin">
            <color indexed="64"/>
          </bottom>
        </border>
      </dxf>
    </rfmt>
    <rfmt sheetId="3" sqref="D17" start="0" length="0">
      <dxf>
        <font>
          <sz val="12"/>
          <name val="Arial Narrow"/>
          <scheme val="none"/>
        </font>
        <alignment horizontal="left" vertical="top" readingOrder="0"/>
        <border outline="0">
          <top style="thin">
            <color indexed="64"/>
          </top>
          <bottom style="thin">
            <color indexed="64"/>
          </bottom>
        </border>
      </dxf>
    </rfmt>
    <rfmt sheetId="3" sqref="E17" start="0" length="0">
      <dxf>
        <font>
          <sz val="12"/>
          <name val="Arial Narrow"/>
          <scheme val="none"/>
        </font>
        <alignment horizontal="left" vertical="top" readingOrder="0"/>
        <border outline="0">
          <top style="thin">
            <color indexed="64"/>
          </top>
          <bottom style="thin">
            <color indexed="64"/>
          </bottom>
        </border>
      </dxf>
    </rfmt>
    <rfmt sheetId="3" sqref="F17" start="0" length="0">
      <dxf>
        <font>
          <sz val="12"/>
          <name val="Arial Narrow"/>
          <scheme val="none"/>
        </font>
        <alignment horizontal="left" vertical="top" readingOrder="0"/>
        <border outline="0">
          <top style="thin">
            <color indexed="64"/>
          </top>
          <bottom style="thin">
            <color indexed="64"/>
          </bottom>
        </border>
      </dxf>
    </rfmt>
    <rfmt sheetId="3" sqref="G17" start="0" length="0">
      <dxf>
        <font>
          <sz val="12"/>
          <name val="Arial Narrow"/>
          <scheme val="none"/>
        </font>
        <alignment horizontal="left" vertical="top" readingOrder="0"/>
        <border outline="0">
          <top style="thin">
            <color indexed="64"/>
          </top>
          <bottom style="thin">
            <color indexed="64"/>
          </bottom>
        </border>
      </dxf>
    </rfmt>
    <rfmt sheetId="3" sqref="H17" start="0" length="0">
      <dxf>
        <font>
          <sz val="12"/>
          <name val="Arial Narrow"/>
          <scheme val="none"/>
        </font>
        <alignment horizontal="left" vertical="top" readingOrder="0"/>
        <border outline="0">
          <right style="thin">
            <color indexed="64"/>
          </right>
          <top style="thin">
            <color indexed="64"/>
          </top>
          <bottom style="thin">
            <color indexed="64"/>
          </bottom>
        </border>
      </dxf>
    </rfmt>
    <rfmt sheetId="3" sqref="I17" start="0" length="0">
      <dxf>
        <font>
          <color theme="0" tint="-0.34998626667073579"/>
          <name val="Arial Narrow"/>
          <scheme val="none"/>
        </font>
      </dxf>
    </rfmt>
  </rr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3" cell="C16" guid="{00000000-0000-0000-0000-000000000000}" action="delete" alwaysShow="1" author="Serbinova"/>
  <rcmt sheetId="3" cell="G19" guid="{00000000-0000-0000-0000-000000000000}" action="delete" alwaysShow="1" author="Borovský Pavol"/>
  <rcc rId="2" sId="3">
    <oc r="A19" t="inlineStr">
      <is>
        <t>Názov časti zákazky 
(samostatného funkčnéo celku)
v zmysle Opisu predmetu zákazky</t>
      </is>
    </oc>
    <nc r="A19" t="inlineStr">
      <is>
        <t>Názov časti zákazky 
(samostatného funkčného celku)
v zmysle Opisu predmetu zákazky</t>
      </is>
    </nc>
  </rcc>
  <rcc rId="3" sId="3">
    <oc r="D19" t="inlineStr">
      <is>
        <t>Názov funkčného celku v zmysle prdloženej cenovej ponuky</t>
      </is>
    </oc>
    <nc r="D19" t="inlineStr">
      <is>
        <t>Názov funkčného celku v zmysle predloženej cenovej ponuky</t>
      </is>
    </nc>
  </rcc>
  <rrc rId="4" sId="3" ref="A74:XFD74" action="deleteRow">
    <rfmt sheetId="3" xfDxf="1" sqref="A74:XFD74" start="0" length="0">
      <dxf>
        <font>
          <name val="Arial Narrow"/>
          <scheme val="none"/>
        </font>
      </dxf>
    </rfmt>
    <rcc rId="0" sId="3" dxf="1">
      <nc r="A74" t="inlineStr">
        <is>
          <t>Dátum realizácie prieskumu trhu</t>
        </is>
      </nc>
      <ndxf>
        <font>
          <sz val="12"/>
          <name val="Arial Narrow"/>
          <scheme val="none"/>
        </font>
        <fill>
          <patternFill patternType="solid">
            <bgColor theme="4" tint="0.79998168889431442"/>
          </patternFill>
        </fill>
        <alignment horizontal="left" vertical="center" readingOrder="0"/>
        <border outline="0">
          <left style="thin">
            <color indexed="64"/>
          </left>
          <top style="thin">
            <color indexed="64"/>
          </top>
          <bottom style="thin">
            <color indexed="64"/>
          </bottom>
        </border>
        <protection locked="0"/>
      </ndxf>
    </rcc>
    <rfmt sheetId="3" sqref="B74" start="0" length="0">
      <dxf>
        <font>
          <sz val="12"/>
          <name val="Arial Narrow"/>
          <scheme val="none"/>
        </font>
        <fill>
          <patternFill patternType="solid">
            <bgColor theme="4" tint="0.79998168889431442"/>
          </patternFill>
        </fill>
        <alignment horizontal="left" vertical="center" readingOrder="0"/>
        <border outline="0">
          <top style="thin">
            <color indexed="64"/>
          </top>
          <bottom style="thin">
            <color indexed="64"/>
          </bottom>
        </border>
        <protection locked="0"/>
      </dxf>
    </rfmt>
    <rfmt sheetId="3" sqref="C74" start="0" length="0">
      <dxf>
        <font>
          <sz val="12"/>
          <name val="Arial Narrow"/>
          <scheme val="none"/>
        </font>
        <alignment horizontal="left" vertical="top" readingOrder="0"/>
        <border outline="0">
          <left style="thin">
            <color indexed="64"/>
          </left>
          <top style="thin">
            <color indexed="64"/>
          </top>
          <bottom style="thin">
            <color indexed="64"/>
          </bottom>
        </border>
        <protection locked="0"/>
      </dxf>
    </rfmt>
    <rfmt sheetId="3" sqref="D74" start="0" length="0">
      <dxf>
        <font>
          <sz val="12"/>
          <name val="Arial Narrow"/>
          <scheme val="none"/>
        </font>
        <alignment horizontal="left" vertical="top" readingOrder="0"/>
        <border outline="0">
          <top style="thin">
            <color indexed="64"/>
          </top>
          <bottom style="thin">
            <color indexed="64"/>
          </bottom>
        </border>
        <protection locked="0"/>
      </dxf>
    </rfmt>
    <rfmt sheetId="3" sqref="E74" start="0" length="0">
      <dxf>
        <font>
          <sz val="12"/>
          <name val="Arial Narrow"/>
          <scheme val="none"/>
        </font>
        <alignment horizontal="left" vertical="top" readingOrder="0"/>
        <border outline="0">
          <top style="thin">
            <color indexed="64"/>
          </top>
          <bottom style="thin">
            <color indexed="64"/>
          </bottom>
        </border>
        <protection locked="0"/>
      </dxf>
    </rfmt>
    <rfmt sheetId="3" sqref="F74" start="0" length="0">
      <dxf>
        <font>
          <sz val="12"/>
          <name val="Arial Narrow"/>
          <scheme val="none"/>
        </font>
        <alignment horizontal="left" vertical="top" readingOrder="0"/>
        <border outline="0">
          <top style="thin">
            <color indexed="64"/>
          </top>
          <bottom style="thin">
            <color indexed="64"/>
          </bottom>
        </border>
        <protection locked="0"/>
      </dxf>
    </rfmt>
    <rfmt sheetId="3" sqref="G74" start="0" length="0">
      <dxf>
        <font>
          <sz val="12"/>
          <name val="Arial Narrow"/>
          <scheme val="none"/>
        </font>
        <alignment horizontal="left" vertical="top" readingOrder="0"/>
        <border outline="0">
          <top style="thin">
            <color indexed="64"/>
          </top>
          <bottom style="thin">
            <color indexed="64"/>
          </bottom>
        </border>
        <protection locked="0"/>
      </dxf>
    </rfmt>
    <rfmt sheetId="3" sqref="H74" start="0" length="0">
      <dxf>
        <font>
          <sz val="12"/>
          <name val="Arial Narrow"/>
          <scheme val="none"/>
        </font>
        <alignment horizontal="left" vertical="top" readingOrder="0"/>
        <border outline="0">
          <right style="thin">
            <color indexed="64"/>
          </right>
          <top style="thin">
            <color indexed="64"/>
          </top>
          <bottom style="thin">
            <color indexed="64"/>
          </bottom>
        </border>
        <protection locked="0"/>
      </dxf>
    </rfmt>
  </rrc>
  <rrc rId="5" sId="3" ref="A131:XFD131" action="deleteRow">
    <rfmt sheetId="3" xfDxf="1" sqref="A131:XFD131" start="0" length="0">
      <dxf>
        <font>
          <name val="Arial Narrow"/>
          <scheme val="none"/>
        </font>
      </dxf>
    </rfmt>
    <rcc rId="0" sId="3" dxf="1">
      <nc r="A131" t="inlineStr">
        <is>
          <t>Dátum realizácie prieskumu trhu</t>
        </is>
      </nc>
      <ndxf>
        <font>
          <sz val="12"/>
          <name val="Arial Narrow"/>
          <scheme val="none"/>
        </font>
        <fill>
          <patternFill patternType="solid">
            <bgColor theme="4" tint="0.79998168889431442"/>
          </patternFill>
        </fill>
        <alignment horizontal="left" vertical="center" readingOrder="0"/>
        <border outline="0">
          <left style="thin">
            <color indexed="64"/>
          </left>
          <top style="thin">
            <color indexed="64"/>
          </top>
          <bottom style="thin">
            <color indexed="64"/>
          </bottom>
        </border>
        <protection locked="0"/>
      </ndxf>
    </rcc>
    <rfmt sheetId="3" sqref="B131" start="0" length="0">
      <dxf>
        <font>
          <sz val="12"/>
          <name val="Arial Narrow"/>
          <scheme val="none"/>
        </font>
        <fill>
          <patternFill patternType="solid">
            <bgColor theme="4" tint="0.79998168889431442"/>
          </patternFill>
        </fill>
        <alignment horizontal="left" vertical="center" readingOrder="0"/>
        <border outline="0">
          <top style="thin">
            <color indexed="64"/>
          </top>
          <bottom style="thin">
            <color indexed="64"/>
          </bottom>
        </border>
        <protection locked="0"/>
      </dxf>
    </rfmt>
    <rfmt sheetId="3" sqref="C131" start="0" length="0">
      <dxf>
        <font>
          <sz val="12"/>
          <name val="Arial Narrow"/>
          <scheme val="none"/>
        </font>
        <alignment horizontal="left" vertical="top" readingOrder="0"/>
        <border outline="0">
          <left style="thin">
            <color indexed="64"/>
          </left>
          <top style="thin">
            <color indexed="64"/>
          </top>
          <bottom style="thin">
            <color indexed="64"/>
          </bottom>
        </border>
        <protection locked="0"/>
      </dxf>
    </rfmt>
    <rfmt sheetId="3" sqref="D131" start="0" length="0">
      <dxf>
        <font>
          <sz val="12"/>
          <name val="Arial Narrow"/>
          <scheme val="none"/>
        </font>
        <alignment horizontal="left" vertical="top" readingOrder="0"/>
        <border outline="0">
          <top style="thin">
            <color indexed="64"/>
          </top>
          <bottom style="thin">
            <color indexed="64"/>
          </bottom>
        </border>
        <protection locked="0"/>
      </dxf>
    </rfmt>
    <rfmt sheetId="3" sqref="E131" start="0" length="0">
      <dxf>
        <font>
          <sz val="12"/>
          <name val="Arial Narrow"/>
          <scheme val="none"/>
        </font>
        <alignment horizontal="left" vertical="top" readingOrder="0"/>
        <border outline="0">
          <top style="thin">
            <color indexed="64"/>
          </top>
          <bottom style="thin">
            <color indexed="64"/>
          </bottom>
        </border>
        <protection locked="0"/>
      </dxf>
    </rfmt>
    <rfmt sheetId="3" sqref="F131" start="0" length="0">
      <dxf>
        <font>
          <sz val="12"/>
          <name val="Arial Narrow"/>
          <scheme val="none"/>
        </font>
        <alignment horizontal="left" vertical="top" readingOrder="0"/>
        <border outline="0">
          <top style="thin">
            <color indexed="64"/>
          </top>
          <bottom style="thin">
            <color indexed="64"/>
          </bottom>
        </border>
        <protection locked="0"/>
      </dxf>
    </rfmt>
    <rfmt sheetId="3" sqref="G131" start="0" length="0">
      <dxf>
        <font>
          <sz val="12"/>
          <name val="Arial Narrow"/>
          <scheme val="none"/>
        </font>
        <alignment horizontal="left" vertical="top" readingOrder="0"/>
        <border outline="0">
          <top style="thin">
            <color indexed="64"/>
          </top>
          <bottom style="thin">
            <color indexed="64"/>
          </bottom>
        </border>
        <protection locked="0"/>
      </dxf>
    </rfmt>
    <rfmt sheetId="3" sqref="H131" start="0" length="0">
      <dxf>
        <font>
          <sz val="12"/>
          <name val="Arial Narrow"/>
          <scheme val="none"/>
        </font>
        <alignment horizontal="left" vertical="top" readingOrder="0"/>
        <border outline="0">
          <right style="thin">
            <color indexed="64"/>
          </right>
          <top style="thin">
            <color indexed="64"/>
          </top>
          <bottom style="thin">
            <color indexed="64"/>
          </bottom>
        </border>
        <protection locked="0"/>
      </dxf>
    </rfmt>
  </rrc>
  <rcmt sheetId="3" cell="C16" guid="{9F0C99DF-BCBD-4C00-A7AC-0C6A0B113CF5}" alwaysShow="1" author="autor" newLength="321"/>
  <rcmt sheetId="3" cell="G19" guid="{FE248F5E-8A02-4617-8C85-3F894D777447}" alwaysShow="1" author="autor" newLength="1550"/>
  <rcv guid="{28AF92BC-8C29-481F-98B5-56FADDB8C134}" action="delete"/>
  <rdn rId="0" localSheetId="1" customView="1" name="Z_28AF92BC_8C29_481F_98B5_56FADDB8C134_.wvu.PrintArea" hidden="1" oldHidden="1">
    <formula>'Rozpočet - žiadateľ'!$A$1:$J$47</formula>
    <oldFormula>'Rozpočet - žiadateľ'!$A$1:$J$47</oldFormula>
  </rdn>
  <rdn rId="0" localSheetId="2" customView="1" name="Z_28AF92BC_8C29_481F_98B5_56FADDB8C134_.wvu.PrintArea" hidden="1" oldHidden="1">
    <formula>'Rozpočet - partner 1'!$A$1:$J$48</formula>
    <oldFormula>'Rozpočet - partner 1'!$A$1:$J$48</oldFormula>
  </rdn>
  <rdn rId="0" localSheetId="3" customView="1" name="Z_28AF92BC_8C29_481F_98B5_56FADDB8C134_.wvu.PrintArea" hidden="1" oldHidden="1">
    <formula>'Prieskum trhu'!$A$1:$H$57</formula>
    <oldFormula>'Prieskum trhu'!$A$1:$H$57</oldFormula>
  </rdn>
  <rdn rId="0" localSheetId="3" customView="1" name="Z_28AF92BC_8C29_481F_98B5_56FADDB8C134_.wvu.Rows" hidden="1" oldHidden="1">
    <formula>'Prieskum trhu'!$52:$52</formula>
    <oldFormula>'Prieskum trhu'!$52:$52</oldFormula>
  </rdn>
  <rdn rId="0" localSheetId="4" customView="1" name="Z_28AF92BC_8C29_481F_98B5_56FADDB8C134_.wvu.PrintArea" hidden="1" oldHidden="1">
    <formula>'Value for Money'!$A$1:$F$29</formula>
    <oldFormula>'Value for Money'!$A$1:$F$29</oldFormula>
  </rdn>
  <rdn rId="0" localSheetId="4" customView="1" name="Z_28AF92BC_8C29_481F_98B5_56FADDB8C134_.wvu.Cols" hidden="1" oldHidden="1">
    <formula>'Value for Money'!$G:$J,'Value for Money'!$Q:$Q</formula>
    <oldFormula>'Value for Money'!$G:$J,'Value for Money'!$Q:$Q</oldFormula>
  </rdn>
  <rcv guid="{28AF92BC-8C29-481F-98B5-56FADDB8C134}"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8AF92BC-8C29-481F-98B5-56FADDB8C134}" action="delete"/>
  <rdn rId="0" localSheetId="1" customView="1" name="Z_28AF92BC_8C29_481F_98B5_56FADDB8C134_.wvu.PrintArea" hidden="1" oldHidden="1">
    <formula>'Rozpočet - žiadateľ'!$A$1:$J$47</formula>
    <oldFormula>'Rozpočet - žiadateľ'!$A$1:$J$47</oldFormula>
  </rdn>
  <rdn rId="0" localSheetId="2" customView="1" name="Z_28AF92BC_8C29_481F_98B5_56FADDB8C134_.wvu.PrintArea" hidden="1" oldHidden="1">
    <formula>'Rozpočet - partner 1'!$A$1:$J$48</formula>
    <oldFormula>'Rozpočet - partner 1'!$A$1:$J$48</oldFormula>
  </rdn>
  <rdn rId="0" localSheetId="3" customView="1" name="Z_28AF92BC_8C29_481F_98B5_56FADDB8C134_.wvu.PrintArea" hidden="1" oldHidden="1">
    <formula>'Prieskum trhu'!$A$1:$H$57</formula>
    <oldFormula>'Prieskum trhu'!$A$1:$H$57</oldFormula>
  </rdn>
  <rdn rId="0" localSheetId="3" customView="1" name="Z_28AF92BC_8C29_481F_98B5_56FADDB8C134_.wvu.Rows" hidden="1" oldHidden="1">
    <formula>'Prieskum trhu'!$52:$52</formula>
    <oldFormula>'Prieskum trhu'!$52:$52</oldFormula>
  </rdn>
  <rdn rId="0" localSheetId="4" customView="1" name="Z_28AF92BC_8C29_481F_98B5_56FADDB8C134_.wvu.PrintArea" hidden="1" oldHidden="1">
    <formula>'Value for Money'!$A$1:$F$29</formula>
    <oldFormula>'Value for Money'!$A$1:$F$29</oldFormula>
  </rdn>
  <rdn rId="0" localSheetId="4" customView="1" name="Z_28AF92BC_8C29_481F_98B5_56FADDB8C134_.wvu.Cols" hidden="1" oldHidden="1">
    <formula>'Value for Money'!$G:$J,'Value for Money'!$Q:$Q</formula>
    <oldFormula>'Value for Money'!$G:$J,'Value for Money'!$Q:$Q</oldFormula>
  </rdn>
  <rcv guid="{28AF92BC-8C29-481F-98B5-56FADDB8C134}"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18" sheetId="5" name="[109-Priloha_9_ZoNFP-podporna_dokumentacia_OV-U3-SZ.xlsx]zmeny" sheetPosition="5"/>
  <rcc rId="19" sId="5" odxf="1" dxf="1">
    <nc r="A1" t="inlineStr">
      <is>
        <t>Číslo
akcie</t>
      </is>
    </nc>
    <odxf>
      <font>
        <b val="0"/>
        <sz val="11"/>
        <color theme="1"/>
        <name val="Calibri"/>
        <scheme val="minor"/>
      </font>
      <alignment vertical="bottom" wrapText="0" readingOrder="0"/>
      <border outline="0">
        <top/>
        <bottom/>
      </border>
    </odxf>
    <ndxf>
      <font>
        <b/>
        <sz val="11"/>
        <color indexed="18"/>
        <name val="Calibri"/>
        <scheme val="minor"/>
      </font>
      <alignment vertical="top" wrapText="1" readingOrder="0"/>
      <border outline="0">
        <top style="medium">
          <color indexed="23"/>
        </top>
        <bottom style="thin">
          <color indexed="64"/>
        </bottom>
      </border>
    </ndxf>
  </rcc>
  <rcc rId="20" sId="5" odxf="1" dxf="1">
    <nc r="B1" t="inlineStr">
      <is>
        <t>Dátum</t>
      </is>
    </nc>
    <odxf>
      <font>
        <b val="0"/>
        <sz val="11"/>
        <color theme="1"/>
        <name val="Calibri"/>
        <scheme val="minor"/>
      </font>
      <border outline="0">
        <top/>
        <bottom/>
      </border>
    </odxf>
    <ndxf>
      <font>
        <b/>
        <sz val="11"/>
        <color indexed="18"/>
        <name val="Calibri"/>
        <scheme val="minor"/>
      </font>
      <border outline="0">
        <top style="medium">
          <color indexed="23"/>
        </top>
        <bottom style="thin">
          <color indexed="64"/>
        </bottom>
      </border>
    </ndxf>
  </rcc>
  <rcc rId="21" sId="5" odxf="1" dxf="1">
    <nc r="C1" t="inlineStr">
      <is>
        <t>Čas</t>
      </is>
    </nc>
    <odxf>
      <font>
        <b val="0"/>
        <sz val="11"/>
        <color theme="1"/>
        <name val="Calibri"/>
        <scheme val="minor"/>
      </font>
      <border outline="0">
        <top/>
        <bottom/>
      </border>
    </odxf>
    <ndxf>
      <font>
        <b/>
        <sz val="11"/>
        <color indexed="18"/>
        <name val="Calibri"/>
        <scheme val="minor"/>
      </font>
      <border outline="0">
        <top style="medium">
          <color indexed="23"/>
        </top>
        <bottom style="thin">
          <color indexed="64"/>
        </bottom>
      </border>
    </ndxf>
  </rcc>
  <rcc rId="22" sId="5" odxf="1" dxf="1">
    <nc r="D1" t="inlineStr">
      <is>
        <t>Kto</t>
      </is>
    </nc>
    <odxf>
      <font>
        <b val="0"/>
        <sz val="11"/>
        <color theme="1"/>
        <name val="Calibri"/>
        <scheme val="minor"/>
      </font>
      <border outline="0">
        <top/>
        <bottom/>
      </border>
    </odxf>
    <ndxf>
      <font>
        <b/>
        <sz val="11"/>
        <color indexed="18"/>
        <name val="Calibri"/>
        <scheme val="minor"/>
      </font>
      <border outline="0">
        <top style="medium">
          <color indexed="23"/>
        </top>
        <bottom style="thin">
          <color indexed="64"/>
        </bottom>
      </border>
    </ndxf>
  </rcc>
  <rcc rId="23" sId="5" odxf="1" dxf="1">
    <nc r="E1" t="inlineStr">
      <is>
        <t>Zmeniť</t>
      </is>
    </nc>
    <odxf>
      <font>
        <b val="0"/>
        <sz val="11"/>
        <color theme="1"/>
        <name val="Calibri"/>
        <scheme val="minor"/>
      </font>
      <border outline="0">
        <top/>
        <bottom/>
      </border>
    </odxf>
    <ndxf>
      <font>
        <b/>
        <sz val="11"/>
        <color indexed="18"/>
        <name val="Calibri"/>
        <scheme val="minor"/>
      </font>
      <border outline="0">
        <top style="medium">
          <color indexed="23"/>
        </top>
        <bottom style="thin">
          <color indexed="64"/>
        </bottom>
      </border>
    </ndxf>
  </rcc>
  <rcc rId="24" sId="5" odxf="1" dxf="1">
    <nc r="F1" t="inlineStr">
      <is>
        <t>Hárok</t>
      </is>
    </nc>
    <odxf>
      <font>
        <b val="0"/>
        <sz val="11"/>
        <color theme="1"/>
        <name val="Calibri"/>
        <scheme val="minor"/>
      </font>
      <border outline="0">
        <top/>
        <bottom/>
      </border>
    </odxf>
    <ndxf>
      <font>
        <b/>
        <sz val="11"/>
        <color indexed="18"/>
        <name val="Calibri"/>
        <scheme val="minor"/>
      </font>
      <border outline="0">
        <top style="medium">
          <color indexed="23"/>
        </top>
        <bottom style="thin">
          <color indexed="64"/>
        </bottom>
      </border>
    </ndxf>
  </rcc>
  <rcc rId="25" sId="5" odxf="1" dxf="1">
    <nc r="G1" t="inlineStr">
      <is>
        <t>Rozsah</t>
      </is>
    </nc>
    <odxf>
      <font>
        <b val="0"/>
        <sz val="11"/>
        <color theme="1"/>
        <name val="Calibri"/>
        <scheme val="minor"/>
      </font>
      <border outline="0">
        <top/>
        <bottom/>
      </border>
    </odxf>
    <ndxf>
      <font>
        <b/>
        <sz val="11"/>
        <color indexed="18"/>
        <name val="Calibri"/>
        <scheme val="minor"/>
      </font>
      <border outline="0">
        <top style="medium">
          <color indexed="23"/>
        </top>
        <bottom style="thin">
          <color indexed="64"/>
        </bottom>
      </border>
    </ndxf>
  </rcc>
  <rcc rId="26" sId="5" odxf="1" dxf="1">
    <nc r="H1" t="inlineStr">
      <is>
        <t>Nová
hodnota</t>
      </is>
    </nc>
    <odxf>
      <font>
        <b val="0"/>
        <sz val="11"/>
        <color theme="1"/>
        <name val="Calibri"/>
        <scheme val="minor"/>
      </font>
      <alignment vertical="bottom" wrapText="0" readingOrder="0"/>
      <border outline="0">
        <top/>
        <bottom/>
      </border>
    </odxf>
    <ndxf>
      <font>
        <b/>
        <sz val="11"/>
        <color indexed="18"/>
        <name val="Calibri"/>
        <scheme val="minor"/>
      </font>
      <alignment vertical="top" wrapText="1" readingOrder="0"/>
      <border outline="0">
        <top style="medium">
          <color indexed="23"/>
        </top>
        <bottom style="thin">
          <color indexed="64"/>
        </bottom>
      </border>
    </ndxf>
  </rcc>
  <rcc rId="27" sId="5" odxf="1" dxf="1">
    <nc r="I1" t="inlineStr">
      <is>
        <t>Stará
hodnota</t>
      </is>
    </nc>
    <odxf>
      <font>
        <b val="0"/>
        <sz val="11"/>
        <color theme="1"/>
        <name val="Calibri"/>
        <scheme val="minor"/>
      </font>
      <alignment vertical="bottom" wrapText="0" readingOrder="0"/>
      <border outline="0">
        <top/>
        <bottom/>
      </border>
    </odxf>
    <ndxf>
      <font>
        <b/>
        <sz val="11"/>
        <color indexed="18"/>
        <name val="Calibri"/>
        <scheme val="minor"/>
      </font>
      <alignment vertical="top" wrapText="1" readingOrder="0"/>
      <border outline="0">
        <top style="medium">
          <color indexed="23"/>
        </top>
        <bottom style="thin">
          <color indexed="64"/>
        </bottom>
      </border>
    </ndxf>
  </rcc>
  <rcc rId="28" sId="5" odxf="1" dxf="1">
    <nc r="J1" t="inlineStr">
      <is>
        <t>Typ
akcie</t>
      </is>
    </nc>
    <odxf>
      <font>
        <b val="0"/>
        <sz val="11"/>
        <color theme="1"/>
        <name val="Calibri"/>
        <scheme val="minor"/>
      </font>
      <alignment vertical="bottom" wrapText="0" readingOrder="0"/>
      <border outline="0">
        <top/>
        <bottom/>
      </border>
    </odxf>
    <ndxf>
      <font>
        <b/>
        <sz val="11"/>
        <color indexed="18"/>
        <name val="Calibri"/>
        <scheme val="minor"/>
      </font>
      <alignment vertical="top" wrapText="1" readingOrder="0"/>
      <border outline="0">
        <top style="medium">
          <color indexed="23"/>
        </top>
        <bottom style="thin">
          <color indexed="64"/>
        </bottom>
      </border>
    </ndxf>
  </rcc>
  <rcc rId="29" sId="5" odxf="1" dxf="1">
    <nc r="K1" t="inlineStr">
      <is>
        <t>Zamietnutá
akcia</t>
      </is>
    </nc>
    <odxf>
      <font>
        <b val="0"/>
        <sz val="11"/>
        <color theme="1"/>
        <name val="Calibri"/>
        <scheme val="minor"/>
      </font>
      <alignment vertical="bottom" wrapText="0" readingOrder="0"/>
      <border outline="0">
        <top/>
        <bottom/>
      </border>
    </odxf>
    <ndxf>
      <font>
        <b/>
        <sz val="11"/>
        <color indexed="18"/>
        <name val="Calibri"/>
        <scheme val="minor"/>
      </font>
      <alignment vertical="top" wrapText="1" readingOrder="0"/>
      <border outline="0">
        <top style="medium">
          <color indexed="23"/>
        </top>
        <bottom style="thin">
          <color indexed="64"/>
        </bottom>
      </border>
    </ndxf>
  </rcc>
  <rfmt sheetId="5" sqref="L1" start="0" length="0">
    <dxf>
      <border outline="0">
        <bottom style="thin">
          <color indexed="64"/>
        </bottom>
      </border>
    </dxf>
  </rfmt>
  <rfmt sheetId="5" sqref="M1" start="0" length="0">
    <dxf>
      <border outline="0">
        <bottom style="thin">
          <color indexed="64"/>
        </bottom>
      </border>
    </dxf>
  </rfmt>
  <rfmt sheetId="5" sqref="N1" start="0" length="0">
    <dxf>
      <border outline="0">
        <bottom style="thin">
          <color indexed="64"/>
        </bottom>
      </border>
    </dxf>
  </rfmt>
  <rcc rId="30" sId="5" odxf="1" dxf="1">
    <nc r="A2">
      <v>1</v>
    </nc>
    <odxf>
      <border outline="0">
        <bottom/>
      </border>
    </odxf>
    <ndxf>
      <border outline="0">
        <bottom style="thin">
          <color indexed="64"/>
        </bottom>
      </border>
    </ndxf>
  </rcc>
  <rcc rId="31" sId="5" odxf="1" dxf="1" numFmtId="19">
    <nc r="B2">
      <v>44158</v>
    </nc>
    <odxf>
      <numFmt numFmtId="0" formatCode="General"/>
      <border outline="0">
        <bottom/>
      </border>
    </odxf>
    <ndxf>
      <numFmt numFmtId="19" formatCode="d/m/yyyy"/>
      <border outline="0">
        <bottom style="thin">
          <color indexed="64"/>
        </bottom>
      </border>
    </ndxf>
  </rcc>
  <rcc rId="32" sId="5" odxf="1" dxf="1" numFmtId="25">
    <nc r="C2">
      <v>0.61527777777777781</v>
    </nc>
    <odxf>
      <numFmt numFmtId="0" formatCode="General"/>
      <border outline="0">
        <bottom/>
      </border>
    </odxf>
    <ndxf>
      <numFmt numFmtId="25" formatCode="h:mm"/>
      <border outline="0">
        <bottom style="thin">
          <color indexed="64"/>
        </bottom>
      </border>
    </ndxf>
  </rcc>
  <rcc rId="33" sId="5" odxf="1" dxf="1">
    <nc r="D2" t="inlineStr">
      <is>
        <t>autor</t>
      </is>
    </nc>
    <odxf>
      <border outline="0">
        <bottom/>
      </border>
    </odxf>
    <ndxf>
      <border outline="0">
        <bottom style="thin">
          <color indexed="64"/>
        </bottom>
      </border>
    </ndxf>
  </rcc>
  <rcc rId="34" sId="5" odxf="1" dxf="1">
    <nc r="E2" t="inlineStr">
      <is>
        <t>Odstránenie riadka</t>
      </is>
    </nc>
    <odxf>
      <border outline="0">
        <bottom/>
      </border>
    </odxf>
    <ndxf>
      <border outline="0">
        <bottom style="thin">
          <color indexed="64"/>
        </bottom>
      </border>
    </ndxf>
  </rcc>
  <rcc rId="35" sId="5" odxf="1" dxf="1">
    <nc r="F2" t="inlineStr">
      <is>
        <t>Prieskum trhu</t>
      </is>
    </nc>
    <odxf>
      <border outline="0">
        <bottom/>
      </border>
    </odxf>
    <ndxf>
      <border outline="0">
        <bottom style="thin">
          <color indexed="64"/>
        </bottom>
      </border>
    </ndxf>
  </rcc>
  <rcc rId="36" sId="5" odxf="1" dxf="1">
    <nc r="G2" t="inlineStr">
      <is>
        <t>'17:17</t>
      </is>
    </nc>
    <odxf>
      <border outline="0">
        <bottom/>
      </border>
    </odxf>
    <ndxf>
      <border outline="0">
        <bottom style="thin">
          <color indexed="64"/>
        </bottom>
      </border>
    </ndxf>
  </rcc>
  <rfmt sheetId="5" sqref="H2" start="0" length="0">
    <dxf>
      <border outline="0">
        <bottom style="thin">
          <color indexed="64"/>
        </bottom>
      </border>
    </dxf>
  </rfmt>
  <rfmt sheetId="5" sqref="I2" start="0" length="0">
    <dxf>
      <border outline="0">
        <bottom style="thin">
          <color indexed="64"/>
        </bottom>
      </border>
    </dxf>
  </rfmt>
  <rfmt sheetId="5" sqref="J2" start="0" length="0">
    <dxf>
      <border outline="0">
        <bottom style="thin">
          <color indexed="64"/>
        </bottom>
      </border>
    </dxf>
  </rfmt>
  <rfmt sheetId="5" sqref="K2" start="0" length="0">
    <dxf>
      <border outline="0">
        <bottom style="thin">
          <color indexed="64"/>
        </bottom>
      </border>
    </dxf>
  </rfmt>
  <rfmt sheetId="5" sqref="L2" start="0" length="0">
    <dxf>
      <border outline="0">
        <bottom style="thin">
          <color indexed="64"/>
        </bottom>
      </border>
    </dxf>
  </rfmt>
  <rfmt sheetId="5" sqref="M2" start="0" length="0">
    <dxf>
      <border outline="0">
        <bottom style="thin">
          <color indexed="64"/>
        </bottom>
      </border>
    </dxf>
  </rfmt>
  <rfmt sheetId="5" sqref="N2" start="0" length="0">
    <dxf>
      <border outline="0">
        <bottom style="thin">
          <color indexed="64"/>
        </bottom>
      </border>
    </dxf>
  </rfmt>
  <rcc rId="37" sId="5">
    <nc r="A3">
      <v>2</v>
    </nc>
  </rcc>
  <rcc rId="38" sId="5" odxf="1" dxf="1" numFmtId="19">
    <nc r="B3">
      <v>44158</v>
    </nc>
    <odxf>
      <numFmt numFmtId="0" formatCode="General"/>
    </odxf>
    <ndxf>
      <numFmt numFmtId="19" formatCode="d/m/yyyy"/>
    </ndxf>
  </rcc>
  <rcc rId="39" sId="5" odxf="1" dxf="1" numFmtId="25">
    <nc r="C3">
      <v>0.62569444444444444</v>
    </nc>
    <odxf>
      <numFmt numFmtId="0" formatCode="General"/>
    </odxf>
    <ndxf>
      <numFmt numFmtId="25" formatCode="h:mm"/>
    </ndxf>
  </rcc>
  <rcc rId="40" sId="5">
    <nc r="D3" t="inlineStr">
      <is>
        <t>autor</t>
      </is>
    </nc>
  </rcc>
  <rcc rId="41" sId="5">
    <nc r="E3" t="inlineStr">
      <is>
        <t>Zmena bunky</t>
      </is>
    </nc>
  </rcc>
  <rcc rId="42" sId="5">
    <nc r="F3" t="inlineStr">
      <is>
        <t>Prieskum trhu</t>
      </is>
    </nc>
  </rcc>
  <rcc rId="43" sId="5">
    <nc r="G3" t="inlineStr">
      <is>
        <t>A19</t>
      </is>
    </nc>
  </rcc>
  <rcc rId="44" sId="5" odxf="1" dxf="1">
    <nc r="H3" t="inlineStr">
      <is>
        <t>Názov časti zákazky 
(samostatného funkčného celku)
v zmysle Opisu predmetu zákazky</t>
      </is>
    </nc>
    <odxf>
      <alignment vertical="bottom" wrapText="0" readingOrder="0"/>
    </odxf>
    <ndxf>
      <alignment vertical="top" wrapText="1" readingOrder="0"/>
    </ndxf>
  </rcc>
  <rcc rId="45" sId="5" odxf="1" dxf="1">
    <nc r="I3" t="inlineStr">
      <is>
        <t>Názov časti zákazky 
(samostatného funkčnéo celku)
v zmysle Opisu predmetu zákazky</t>
      </is>
    </nc>
    <odxf>
      <alignment vertical="bottom" wrapText="0" readingOrder="0"/>
    </odxf>
    <ndxf>
      <alignment vertical="top" wrapText="1" readingOrder="0"/>
    </ndxf>
  </rcc>
  <rcc rId="46" sId="5">
    <nc r="A4">
      <v>3</v>
    </nc>
  </rcc>
  <rcc rId="47" sId="5" odxf="1" dxf="1" numFmtId="19">
    <nc r="B4">
      <v>44158</v>
    </nc>
    <odxf>
      <numFmt numFmtId="0" formatCode="General"/>
    </odxf>
    <ndxf>
      <numFmt numFmtId="19" formatCode="d/m/yyyy"/>
    </ndxf>
  </rcc>
  <rcc rId="48" sId="5" odxf="1" dxf="1" numFmtId="25">
    <nc r="C4">
      <v>0.62569444444444444</v>
    </nc>
    <odxf>
      <numFmt numFmtId="0" formatCode="General"/>
    </odxf>
    <ndxf>
      <numFmt numFmtId="25" formatCode="h:mm"/>
    </ndxf>
  </rcc>
  <rcc rId="49" sId="5">
    <nc r="D4" t="inlineStr">
      <is>
        <t>autor</t>
      </is>
    </nc>
  </rcc>
  <rcc rId="50" sId="5">
    <nc r="E4" t="inlineStr">
      <is>
        <t>Zmena bunky</t>
      </is>
    </nc>
  </rcc>
  <rcc rId="51" sId="5">
    <nc r="F4" t="inlineStr">
      <is>
        <t>Prieskum trhu</t>
      </is>
    </nc>
  </rcc>
  <rcc rId="52" sId="5">
    <nc r="G4" t="inlineStr">
      <is>
        <t>D19</t>
      </is>
    </nc>
  </rcc>
  <rcc rId="53" sId="5">
    <nc r="H4" t="inlineStr">
      <is>
        <t>Názov funkčného celku v zmysle predloženej cenovej ponuky</t>
      </is>
    </nc>
  </rcc>
  <rcc rId="54" sId="5">
    <nc r="I4" t="inlineStr">
      <is>
        <t>Názov funkčného celku v zmysle prdloženej cenovej ponuky</t>
      </is>
    </nc>
  </rcc>
  <rcc rId="55" sId="5">
    <nc r="A5">
      <v>4</v>
    </nc>
  </rcc>
  <rcc rId="56" sId="5" odxf="1" dxf="1" numFmtId="19">
    <nc r="B5">
      <v>44158</v>
    </nc>
    <odxf>
      <numFmt numFmtId="0" formatCode="General"/>
    </odxf>
    <ndxf>
      <numFmt numFmtId="19" formatCode="d/m/yyyy"/>
    </ndxf>
  </rcc>
  <rcc rId="57" sId="5" odxf="1" dxf="1" numFmtId="25">
    <nc r="C5">
      <v>0.62569444444444444</v>
    </nc>
    <odxf>
      <numFmt numFmtId="0" formatCode="General"/>
    </odxf>
    <ndxf>
      <numFmt numFmtId="25" formatCode="h:mm"/>
    </ndxf>
  </rcc>
  <rcc rId="58" sId="5">
    <nc r="D5" t="inlineStr">
      <is>
        <t>autor</t>
      </is>
    </nc>
  </rcc>
  <rcc rId="59" sId="5">
    <nc r="E5" t="inlineStr">
      <is>
        <t>Odstránenie riadka</t>
      </is>
    </nc>
  </rcc>
  <rcc rId="60" sId="5">
    <nc r="F5" t="inlineStr">
      <is>
        <t>Prieskum trhu</t>
      </is>
    </nc>
  </rcc>
  <rcc rId="61" sId="5">
    <nc r="G5" t="inlineStr">
      <is>
        <t>'74:74</t>
      </is>
    </nc>
  </rcc>
  <rcc rId="62" sId="5" odxf="1" dxf="1">
    <nc r="A6">
      <v>5</v>
    </nc>
    <odxf>
      <border outline="0">
        <bottom/>
      </border>
    </odxf>
    <ndxf>
      <border outline="0">
        <bottom style="thin">
          <color indexed="64"/>
        </bottom>
      </border>
    </ndxf>
  </rcc>
  <rcc rId="63" sId="5" odxf="1" dxf="1" numFmtId="19">
    <nc r="B6">
      <v>44158</v>
    </nc>
    <odxf>
      <numFmt numFmtId="0" formatCode="General"/>
      <border outline="0">
        <bottom/>
      </border>
    </odxf>
    <ndxf>
      <numFmt numFmtId="19" formatCode="d/m/yyyy"/>
      <border outline="0">
        <bottom style="thin">
          <color indexed="64"/>
        </bottom>
      </border>
    </ndxf>
  </rcc>
  <rcc rId="64" sId="5" odxf="1" dxf="1" numFmtId="25">
    <nc r="C6">
      <v>0.62569444444444444</v>
    </nc>
    <odxf>
      <numFmt numFmtId="0" formatCode="General"/>
      <border outline="0">
        <bottom/>
      </border>
    </odxf>
    <ndxf>
      <numFmt numFmtId="25" formatCode="h:mm"/>
      <border outline="0">
        <bottom style="thin">
          <color indexed="64"/>
        </bottom>
      </border>
    </ndxf>
  </rcc>
  <rcc rId="65" sId="5" odxf="1" dxf="1">
    <nc r="D6" t="inlineStr">
      <is>
        <t>autor</t>
      </is>
    </nc>
    <odxf>
      <border outline="0">
        <bottom/>
      </border>
    </odxf>
    <ndxf>
      <border outline="0">
        <bottom style="thin">
          <color indexed="64"/>
        </bottom>
      </border>
    </ndxf>
  </rcc>
  <rcc rId="66" sId="5" odxf="1" dxf="1">
    <nc r="E6" t="inlineStr">
      <is>
        <t>Odstránenie riadka</t>
      </is>
    </nc>
    <odxf>
      <border outline="0">
        <bottom/>
      </border>
    </odxf>
    <ndxf>
      <border outline="0">
        <bottom style="thin">
          <color indexed="64"/>
        </bottom>
      </border>
    </ndxf>
  </rcc>
  <rcc rId="67" sId="5" odxf="1" dxf="1">
    <nc r="F6" t="inlineStr">
      <is>
        <t>Prieskum trhu</t>
      </is>
    </nc>
    <odxf>
      <border outline="0">
        <bottom/>
      </border>
    </odxf>
    <ndxf>
      <border outline="0">
        <bottom style="thin">
          <color indexed="64"/>
        </bottom>
      </border>
    </ndxf>
  </rcc>
  <rcc rId="68" sId="5" odxf="1" dxf="1">
    <nc r="G6" t="inlineStr">
      <is>
        <t>'131:131</t>
      </is>
    </nc>
    <odxf>
      <border outline="0">
        <bottom/>
      </border>
    </odxf>
    <ndxf>
      <border outline="0">
        <bottom style="thin">
          <color indexed="64"/>
        </bottom>
      </border>
    </ndxf>
  </rcc>
  <rfmt sheetId="5" sqref="H6" start="0" length="0">
    <dxf>
      <border outline="0">
        <bottom style="thin">
          <color indexed="64"/>
        </bottom>
      </border>
    </dxf>
  </rfmt>
  <rfmt sheetId="5" sqref="I6" start="0" length="0">
    <dxf>
      <border outline="0">
        <bottom style="thin">
          <color indexed="64"/>
        </bottom>
      </border>
    </dxf>
  </rfmt>
  <rfmt sheetId="5" sqref="J6" start="0" length="0">
    <dxf>
      <border outline="0">
        <bottom style="thin">
          <color indexed="64"/>
        </bottom>
      </border>
    </dxf>
  </rfmt>
  <rfmt sheetId="5" sqref="K6" start="0" length="0">
    <dxf>
      <border outline="0">
        <bottom style="thin">
          <color indexed="64"/>
        </bottom>
      </border>
    </dxf>
  </rfmt>
  <rfmt sheetId="5" sqref="L6" start="0" length="0">
    <dxf>
      <border outline="0">
        <bottom style="thin">
          <color indexed="64"/>
        </bottom>
      </border>
    </dxf>
  </rfmt>
  <rfmt sheetId="5" sqref="M6" start="0" length="0">
    <dxf>
      <border outline="0">
        <bottom style="thin">
          <color indexed="64"/>
        </bottom>
      </border>
    </dxf>
  </rfmt>
  <rfmt sheetId="5" sqref="N6" start="0" length="0">
    <dxf>
      <border outline="0">
        <bottom style="thin">
          <color indexed="64"/>
        </bottom>
      </border>
    </dxf>
  </rfmt>
  <rcc rId="69" sId="5">
    <nc r="A8" t="inlineStr">
      <is>
        <t>História končí zmenami uloženými dňa 23.11.2020 v 15:01.</t>
      </is>
    </nc>
  </rcc>
  <rdn rId="0" localSheetId="1" customView="1" name="Z_28AF92BC_8C29_481F_98B5_56FADDB8C134_.wvu.Rows" hidden="1"/>
  <rdn rId="0" localSheetId="4" customView="1" name="Z_28AF92BC_8C29_481F_98B5_56FADDB8C134_.wvu.Rows" hidden="1"/>
  <rcv guid="{28AF92BC-8C29-481F-98B5-56FADDB8C134}" action="delete"/>
  <rdn rId="0" localSheetId="1" customView="1" name="Z_28AF92BC_8C29_481F_98B5_56FADDB8C134_.wvu.PrintArea" hidden="1" oldHidden="1">
    <formula>'Rozpočet - žiadateľ'!$A$1:$J$47</formula>
    <oldFormula>'Rozpočet - žiadateľ'!$A$1:$J$47</oldFormula>
  </rdn>
  <rdn rId="0" localSheetId="2" customView="1" name="Z_28AF92BC_8C29_481F_98B5_56FADDB8C134_.wvu.PrintArea" hidden="1" oldHidden="1">
    <formula>'Rozpočet - partner 1'!$A$1:$J$48</formula>
    <oldFormula>'Rozpočet - partner 1'!$A$1:$J$48</oldFormula>
  </rdn>
  <rdn rId="0" localSheetId="3" customView="1" name="Z_28AF92BC_8C29_481F_98B5_56FADDB8C134_.wvu.PrintArea" hidden="1" oldHidden="1">
    <formula>'Prieskum trhu'!$A$1:$H$57</formula>
    <oldFormula>'Prieskum trhu'!$A$1:$H$57</oldFormula>
  </rdn>
  <rdn rId="0" localSheetId="3" customView="1" name="Z_28AF92BC_8C29_481F_98B5_56FADDB8C134_.wvu.Rows" hidden="1" oldHidden="1">
    <formula>'Prieskum trhu'!$52:$52</formula>
    <oldFormula>'Prieskum trhu'!$52:$52</oldFormula>
  </rdn>
  <rdn rId="0" localSheetId="4" customView="1" name="Z_28AF92BC_8C29_481F_98B5_56FADDB8C134_.wvu.PrintArea" hidden="1" oldHidden="1">
    <formula>'Value for Money'!$A$1:$F$29</formula>
    <oldFormula>'Value for Money'!$A$1:$F$29</oldFormula>
  </rdn>
  <rdn rId="0" localSheetId="4" customView="1" name="Z_28AF92BC_8C29_481F_98B5_56FADDB8C134_.wvu.Cols" hidden="1" oldHidden="1">
    <formula>'Value for Money'!$G:$J,'Value for Money'!$Q:$Q</formula>
    <oldFormula>'Value for Money'!$G:$J,'Value for Money'!$Q:$Q</oldFormula>
  </rdn>
  <rcv guid="{28AF92BC-8C29-481F-98B5-56FADDB8C134}"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34B4F02A-D952-4085-B566-8FFDE73E9316}" name="autor" id="-1001893834" dateTime="2020-11-23T14:36:37"/>
</user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L106"/>
  <sheetViews>
    <sheetView topLeftCell="A43" zoomScale="90" zoomScaleNormal="90" zoomScaleSheetLayoutView="85" workbookViewId="0">
      <selection activeCell="B38" sqref="B38:J38"/>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47.85546875" style="98" customWidth="1"/>
    <col min="12" max="30" width="9.140625" style="2" customWidth="1"/>
    <col min="31" max="16384" width="9.140625" style="2"/>
  </cols>
  <sheetData>
    <row r="1" spans="1:11" x14ac:dyDescent="0.3">
      <c r="A1" s="183" t="s">
        <v>84</v>
      </c>
      <c r="B1" s="183"/>
      <c r="C1" s="183"/>
      <c r="D1" s="183"/>
      <c r="E1" s="183"/>
      <c r="F1" s="183"/>
      <c r="G1" s="183"/>
      <c r="H1" s="183"/>
      <c r="I1" s="183"/>
      <c r="J1" s="183"/>
      <c r="K1" s="98" t="s">
        <v>31</v>
      </c>
    </row>
    <row r="2" spans="1:11" x14ac:dyDescent="0.3">
      <c r="A2" s="185"/>
      <c r="B2" s="185"/>
      <c r="C2" s="185"/>
      <c r="D2" s="185"/>
      <c r="E2" s="185"/>
      <c r="F2" s="185"/>
      <c r="G2" s="185"/>
      <c r="H2" s="185"/>
      <c r="I2" s="185"/>
      <c r="J2" s="185"/>
      <c r="K2" s="98" t="s">
        <v>32</v>
      </c>
    </row>
    <row r="3" spans="1:11" x14ac:dyDescent="0.3">
      <c r="A3" s="5"/>
      <c r="B3" s="5"/>
      <c r="C3" s="5"/>
      <c r="D3" s="5"/>
      <c r="E3" s="5"/>
      <c r="F3" s="5"/>
      <c r="G3" s="5"/>
      <c r="H3" s="5"/>
      <c r="I3" s="5"/>
      <c r="J3" s="5"/>
      <c r="K3" s="98" t="s">
        <v>33</v>
      </c>
    </row>
    <row r="4" spans="1:11" x14ac:dyDescent="0.3">
      <c r="A4" s="1"/>
      <c r="B4" s="1"/>
      <c r="C4" s="3"/>
      <c r="D4" s="4"/>
      <c r="E4" s="4"/>
      <c r="F4" s="4"/>
      <c r="G4" s="4"/>
      <c r="H4" s="4"/>
      <c r="I4" s="4"/>
      <c r="J4" s="1"/>
      <c r="K4" s="98" t="s">
        <v>34</v>
      </c>
    </row>
    <row r="5" spans="1:11" x14ac:dyDescent="0.3">
      <c r="A5" s="1"/>
      <c r="B5" s="1"/>
      <c r="C5" s="3"/>
      <c r="D5" s="4"/>
      <c r="E5" s="4"/>
      <c r="F5" s="4"/>
      <c r="G5" s="4"/>
      <c r="H5" s="4"/>
      <c r="I5" s="4"/>
      <c r="J5" s="1"/>
      <c r="K5" s="98" t="s">
        <v>35</v>
      </c>
    </row>
    <row r="6" spans="1:11" ht="15" customHeight="1" x14ac:dyDescent="0.3">
      <c r="A6" s="6"/>
      <c r="B6" s="6"/>
      <c r="C6" s="6"/>
      <c r="D6" s="6"/>
      <c r="E6" s="6"/>
      <c r="F6" s="6"/>
      <c r="G6" s="6"/>
      <c r="H6" s="6"/>
      <c r="I6" s="6"/>
      <c r="J6" s="6"/>
      <c r="K6" s="98" t="s">
        <v>36</v>
      </c>
    </row>
    <row r="7" spans="1:11" ht="15" customHeight="1" x14ac:dyDescent="0.3">
      <c r="A7" s="6"/>
      <c r="B7" s="6"/>
      <c r="C7" s="6"/>
      <c r="D7" s="6"/>
      <c r="E7" s="6"/>
      <c r="F7" s="6"/>
      <c r="G7" s="6"/>
      <c r="H7" s="6"/>
      <c r="I7" s="6"/>
      <c r="J7" s="6"/>
      <c r="K7" s="98" t="s">
        <v>37</v>
      </c>
    </row>
    <row r="8" spans="1:11" ht="19.899999999999999" customHeight="1" x14ac:dyDescent="0.3">
      <c r="A8" s="199" t="s">
        <v>117</v>
      </c>
      <c r="B8" s="199"/>
      <c r="C8" s="199"/>
      <c r="D8" s="199"/>
      <c r="E8" s="199"/>
      <c r="F8" s="199"/>
      <c r="G8" s="199"/>
      <c r="H8" s="199"/>
      <c r="I8" s="199"/>
      <c r="J8" s="199"/>
      <c r="K8" s="118" t="s">
        <v>39</v>
      </c>
    </row>
    <row r="9" spans="1:11" ht="15" customHeight="1" x14ac:dyDescent="0.3">
      <c r="A9" s="6"/>
      <c r="B9" s="6"/>
      <c r="C9" s="6"/>
      <c r="D9" s="6"/>
      <c r="E9" s="6"/>
      <c r="F9" s="6"/>
      <c r="G9" s="6"/>
      <c r="H9" s="6"/>
      <c r="I9" s="6"/>
      <c r="J9" s="6"/>
      <c r="K9" s="102"/>
    </row>
    <row r="10" spans="1:11" ht="20.25" customHeight="1" x14ac:dyDescent="0.3">
      <c r="A10" s="200" t="s">
        <v>0</v>
      </c>
      <c r="B10" s="201"/>
      <c r="C10" s="208"/>
      <c r="D10" s="209"/>
      <c r="E10" s="209"/>
      <c r="F10" s="209"/>
      <c r="G10" s="209"/>
      <c r="H10" s="209"/>
      <c r="I10" s="209"/>
      <c r="J10" s="210"/>
      <c r="K10" s="102"/>
    </row>
    <row r="11" spans="1:11" ht="20.25" customHeight="1" x14ac:dyDescent="0.3">
      <c r="A11" s="200" t="s">
        <v>118</v>
      </c>
      <c r="B11" s="201"/>
      <c r="C11" s="208"/>
      <c r="D11" s="209"/>
      <c r="E11" s="209"/>
      <c r="F11" s="209"/>
      <c r="G11" s="209"/>
      <c r="H11" s="209"/>
      <c r="I11" s="209"/>
      <c r="J11" s="210"/>
    </row>
    <row r="12" spans="1:11" ht="19.5" customHeight="1" x14ac:dyDescent="0.3">
      <c r="A12" s="25" t="s">
        <v>27</v>
      </c>
      <c r="B12" s="19" t="s">
        <v>13</v>
      </c>
      <c r="C12" s="8"/>
      <c r="D12" s="9"/>
      <c r="E12" s="9"/>
      <c r="F12" s="9"/>
      <c r="G12" s="50"/>
      <c r="H12" s="9"/>
      <c r="I12" s="9"/>
      <c r="J12" s="7"/>
    </row>
    <row r="13" spans="1:11" x14ac:dyDescent="0.3">
      <c r="A13" s="7"/>
      <c r="B13" s="7"/>
      <c r="C13" s="8"/>
      <c r="D13" s="9"/>
      <c r="E13" s="9"/>
      <c r="F13" s="9"/>
      <c r="G13" s="9"/>
      <c r="H13" s="9"/>
      <c r="I13" s="9"/>
      <c r="J13" s="7"/>
    </row>
    <row r="14" spans="1:11" ht="18" x14ac:dyDescent="0.3">
      <c r="A14" s="207" t="s">
        <v>119</v>
      </c>
      <c r="B14" s="207"/>
      <c r="C14" s="207"/>
      <c r="D14" s="207"/>
      <c r="E14" s="207"/>
      <c r="F14" s="207"/>
      <c r="G14" s="207"/>
      <c r="H14" s="207"/>
      <c r="I14" s="207"/>
      <c r="J14" s="207"/>
    </row>
    <row r="15" spans="1:11" ht="45" customHeight="1" x14ac:dyDescent="0.3">
      <c r="A15" s="46" t="s">
        <v>2</v>
      </c>
      <c r="B15" s="46" t="s">
        <v>5</v>
      </c>
      <c r="C15" s="46" t="s">
        <v>3</v>
      </c>
      <c r="D15" s="46" t="s">
        <v>4</v>
      </c>
      <c r="E15" s="46" t="s">
        <v>14</v>
      </c>
      <c r="F15" s="46" t="s">
        <v>15</v>
      </c>
      <c r="G15" s="46" t="s">
        <v>16</v>
      </c>
      <c r="H15" s="46" t="s">
        <v>6</v>
      </c>
      <c r="I15" s="46" t="s">
        <v>7</v>
      </c>
      <c r="J15" s="46" t="s">
        <v>11</v>
      </c>
      <c r="K15" s="117"/>
    </row>
    <row r="16" spans="1:11" x14ac:dyDescent="0.3">
      <c r="A16" s="188" t="s">
        <v>23</v>
      </c>
      <c r="B16" s="188"/>
      <c r="C16" s="188"/>
      <c r="D16" s="188"/>
      <c r="E16" s="188"/>
      <c r="F16" s="188"/>
      <c r="G16" s="188"/>
      <c r="H16" s="188"/>
      <c r="I16" s="188"/>
      <c r="J16" s="188"/>
    </row>
    <row r="17" spans="1:11" s="10" customFormat="1" x14ac:dyDescent="0.3">
      <c r="A17" s="18" t="s">
        <v>8</v>
      </c>
      <c r="B17" s="19"/>
      <c r="C17" s="27"/>
      <c r="D17" s="17">
        <v>0</v>
      </c>
      <c r="E17" s="17">
        <v>0</v>
      </c>
      <c r="F17" s="31">
        <f>ROUND(D17*E17,2)</f>
        <v>0</v>
      </c>
      <c r="G17" s="31">
        <f>ROUND(F17*1.2,2)</f>
        <v>0</v>
      </c>
      <c r="H17" s="162"/>
      <c r="I17" s="23"/>
      <c r="J17" s="23"/>
      <c r="K17" s="98"/>
    </row>
    <row r="18" spans="1:11" s="10" customFormat="1" x14ac:dyDescent="0.3">
      <c r="A18" s="18" t="s">
        <v>8</v>
      </c>
      <c r="B18" s="19"/>
      <c r="C18" s="27"/>
      <c r="D18" s="17">
        <v>0</v>
      </c>
      <c r="E18" s="17">
        <v>0</v>
      </c>
      <c r="F18" s="31">
        <f>ROUND(D18*E18,2)</f>
        <v>0</v>
      </c>
      <c r="G18" s="31">
        <f t="shared" ref="G18:G20" si="0">ROUND(F18*1.2,2)</f>
        <v>0</v>
      </c>
      <c r="H18" s="162"/>
      <c r="I18" s="23"/>
      <c r="J18" s="48"/>
      <c r="K18" s="98"/>
    </row>
    <row r="19" spans="1:11" s="10" customFormat="1" x14ac:dyDescent="0.3">
      <c r="A19" s="18" t="s">
        <v>8</v>
      </c>
      <c r="B19" s="19"/>
      <c r="C19" s="27"/>
      <c r="D19" s="17">
        <v>0</v>
      </c>
      <c r="E19" s="17">
        <v>0</v>
      </c>
      <c r="F19" s="31">
        <f>ROUND(D19*E19,2)</f>
        <v>0</v>
      </c>
      <c r="G19" s="31">
        <f t="shared" si="0"/>
        <v>0</v>
      </c>
      <c r="H19" s="162"/>
      <c r="I19" s="23"/>
      <c r="J19" s="48"/>
      <c r="K19" s="98"/>
    </row>
    <row r="20" spans="1:11" s="10" customFormat="1" x14ac:dyDescent="0.3">
      <c r="A20" s="18" t="s">
        <v>8</v>
      </c>
      <c r="B20" s="19"/>
      <c r="C20" s="27"/>
      <c r="D20" s="17">
        <v>0</v>
      </c>
      <c r="E20" s="17">
        <v>0</v>
      </c>
      <c r="F20" s="31">
        <f>ROUND(D20*E20,2)</f>
        <v>0</v>
      </c>
      <c r="G20" s="31">
        <f t="shared" si="0"/>
        <v>0</v>
      </c>
      <c r="H20" s="162"/>
      <c r="I20" s="23"/>
      <c r="J20" s="48"/>
      <c r="K20" s="118"/>
    </row>
    <row r="21" spans="1:11" s="10" customFormat="1" ht="50.25" thickBot="1" x14ac:dyDescent="0.35">
      <c r="A21" s="105" t="s">
        <v>86</v>
      </c>
      <c r="B21" s="106" t="s">
        <v>38</v>
      </c>
      <c r="C21" s="107" t="s">
        <v>87</v>
      </c>
      <c r="D21" s="108">
        <v>1</v>
      </c>
      <c r="E21" s="109">
        <v>0</v>
      </c>
      <c r="F21" s="110">
        <f t="shared" ref="F21" si="1">D21*E21</f>
        <v>0</v>
      </c>
      <c r="G21" s="31">
        <f>F21</f>
        <v>0</v>
      </c>
      <c r="H21" s="166" t="s">
        <v>94</v>
      </c>
      <c r="I21" s="111"/>
      <c r="J21" s="48"/>
      <c r="K21" s="98"/>
    </row>
    <row r="22" spans="1:11" s="10" customFormat="1" ht="17.25" thickBot="1" x14ac:dyDescent="0.35">
      <c r="A22" s="189" t="s">
        <v>20</v>
      </c>
      <c r="B22" s="190"/>
      <c r="C22" s="190"/>
      <c r="D22" s="190"/>
      <c r="E22" s="190"/>
      <c r="F22" s="42">
        <f>SUM(F17:F21)</f>
        <v>0</v>
      </c>
      <c r="G22" s="42">
        <f>SUM(G17:G21)</f>
        <v>0</v>
      </c>
      <c r="H22" s="28"/>
      <c r="I22" s="29"/>
      <c r="J22" s="30"/>
      <c r="K22" s="98"/>
    </row>
    <row r="23" spans="1:11" s="10" customFormat="1" x14ac:dyDescent="0.3">
      <c r="A23" s="34"/>
      <c r="B23" s="34"/>
      <c r="C23" s="34"/>
      <c r="D23" s="34"/>
      <c r="E23" s="34"/>
      <c r="F23" s="41"/>
      <c r="G23" s="41"/>
      <c r="H23" s="35"/>
      <c r="I23" s="36"/>
      <c r="J23" s="34"/>
      <c r="K23" s="98"/>
    </row>
    <row r="24" spans="1:11" s="10" customFormat="1" x14ac:dyDescent="0.3">
      <c r="A24" s="188" t="s">
        <v>24</v>
      </c>
      <c r="B24" s="188"/>
      <c r="C24" s="188"/>
      <c r="D24" s="188"/>
      <c r="E24" s="188"/>
      <c r="F24" s="188"/>
      <c r="G24" s="188"/>
      <c r="H24" s="188"/>
      <c r="I24" s="188"/>
      <c r="J24" s="188"/>
      <c r="K24" s="98"/>
    </row>
    <row r="25" spans="1:11" s="10" customFormat="1" ht="82.5" x14ac:dyDescent="0.3">
      <c r="A25" s="46" t="s">
        <v>2</v>
      </c>
      <c r="B25" s="46" t="s">
        <v>5</v>
      </c>
      <c r="C25" s="46" t="s">
        <v>3</v>
      </c>
      <c r="D25" s="191" t="s">
        <v>4</v>
      </c>
      <c r="E25" s="192"/>
      <c r="F25" s="165" t="s">
        <v>120</v>
      </c>
      <c r="G25" s="165" t="s">
        <v>121</v>
      </c>
      <c r="H25" s="46" t="s">
        <v>6</v>
      </c>
      <c r="I25" s="46" t="s">
        <v>7</v>
      </c>
      <c r="J25" s="46" t="s">
        <v>11</v>
      </c>
      <c r="K25" s="98"/>
    </row>
    <row r="26" spans="1:11" s="10" customFormat="1" ht="83.25" thickBot="1" x14ac:dyDescent="0.35">
      <c r="A26" s="43" t="s">
        <v>18</v>
      </c>
      <c r="B26" s="44" t="s">
        <v>17</v>
      </c>
      <c r="C26" s="45" t="s">
        <v>19</v>
      </c>
      <c r="D26" s="193">
        <v>20</v>
      </c>
      <c r="E26" s="194"/>
      <c r="F26" s="53">
        <f>ROUND(F22*D26/100,2)</f>
        <v>0</v>
      </c>
      <c r="G26" s="53">
        <f>ROUND(G22*D26/100,2)</f>
        <v>0</v>
      </c>
      <c r="H26" s="32" t="s">
        <v>92</v>
      </c>
      <c r="I26" s="26"/>
      <c r="J26" s="26"/>
      <c r="K26" s="98"/>
    </row>
    <row r="27" spans="1:11" ht="17.25" thickBot="1" x14ac:dyDescent="0.35">
      <c r="A27" s="186" t="s">
        <v>122</v>
      </c>
      <c r="B27" s="187"/>
      <c r="C27" s="187"/>
      <c r="D27" s="187"/>
      <c r="E27" s="187"/>
      <c r="F27" s="42">
        <f>F22+F26</f>
        <v>0</v>
      </c>
      <c r="G27" s="42">
        <f>G22+G26</f>
        <v>0</v>
      </c>
      <c r="H27" s="195"/>
      <c r="I27" s="195"/>
      <c r="J27" s="52"/>
    </row>
    <row r="28" spans="1:11" ht="16.5" customHeight="1" x14ac:dyDescent="0.3">
      <c r="A28" s="33"/>
      <c r="B28" s="33"/>
      <c r="C28" s="33"/>
      <c r="D28" s="33"/>
      <c r="E28" s="33"/>
      <c r="F28" s="33"/>
      <c r="G28" s="33"/>
      <c r="H28" s="33"/>
      <c r="I28" s="33"/>
      <c r="J28" s="33"/>
    </row>
    <row r="29" spans="1:11" s="11" customFormat="1" ht="18" x14ac:dyDescent="0.3">
      <c r="A29" s="196" t="s">
        <v>123</v>
      </c>
      <c r="B29" s="196"/>
      <c r="C29" s="196"/>
      <c r="D29" s="196"/>
      <c r="E29" s="196"/>
      <c r="F29" s="196"/>
      <c r="G29" s="196"/>
      <c r="H29" s="196"/>
      <c r="I29" s="196"/>
      <c r="J29" s="196"/>
      <c r="K29" s="98"/>
    </row>
    <row r="30" spans="1:11" ht="62.25" customHeight="1" x14ac:dyDescent="0.3">
      <c r="A30" s="165" t="s">
        <v>2</v>
      </c>
      <c r="B30" s="165" t="s">
        <v>5</v>
      </c>
      <c r="C30" s="165" t="s">
        <v>3</v>
      </c>
      <c r="D30" s="202" t="s">
        <v>4</v>
      </c>
      <c r="E30" s="202"/>
      <c r="F30" s="165" t="s">
        <v>25</v>
      </c>
      <c r="G30" s="165" t="s">
        <v>26</v>
      </c>
      <c r="H30" s="165" t="s">
        <v>6</v>
      </c>
      <c r="I30" s="165" t="s">
        <v>7</v>
      </c>
      <c r="J30" s="165" t="s">
        <v>11</v>
      </c>
    </row>
    <row r="31" spans="1:11" ht="82.5" x14ac:dyDescent="0.3">
      <c r="A31" s="167" t="s">
        <v>21</v>
      </c>
      <c r="B31" s="168" t="s">
        <v>22</v>
      </c>
      <c r="C31" s="169" t="s">
        <v>19</v>
      </c>
      <c r="D31" s="203">
        <v>15</v>
      </c>
      <c r="E31" s="203"/>
      <c r="F31" s="170">
        <f>ROUND(F26*D31/100,2)</f>
        <v>0</v>
      </c>
      <c r="G31" s="170">
        <f>ROUND(G26*D31/100,2)</f>
        <v>0</v>
      </c>
      <c r="H31" s="32" t="s">
        <v>93</v>
      </c>
      <c r="I31" s="26"/>
      <c r="J31" s="26"/>
    </row>
    <row r="32" spans="1:11" ht="16.5" customHeight="1" thickBot="1" x14ac:dyDescent="0.35">
      <c r="A32" s="33"/>
      <c r="B32" s="33"/>
      <c r="C32" s="33"/>
      <c r="D32" s="33"/>
      <c r="E32" s="33"/>
      <c r="F32" s="33"/>
      <c r="G32" s="33"/>
      <c r="H32" s="33"/>
      <c r="I32" s="33"/>
      <c r="J32" s="33"/>
    </row>
    <row r="33" spans="1:12" ht="18" thickBot="1" x14ac:dyDescent="0.35">
      <c r="A33" s="204" t="s">
        <v>137</v>
      </c>
      <c r="B33" s="205"/>
      <c r="C33" s="205"/>
      <c r="D33" s="205"/>
      <c r="E33" s="205"/>
      <c r="F33" s="51">
        <f>F27+F31</f>
        <v>0</v>
      </c>
      <c r="G33" s="51">
        <f>G27+G31</f>
        <v>0</v>
      </c>
      <c r="I33" s="49"/>
      <c r="J33" s="12"/>
    </row>
    <row r="34" spans="1:12" x14ac:dyDescent="0.3">
      <c r="I34" s="20"/>
      <c r="J34" s="16"/>
    </row>
    <row r="35" spans="1:12" x14ac:dyDescent="0.3">
      <c r="I35" s="22"/>
    </row>
    <row r="36" spans="1:12" ht="21" customHeight="1" x14ac:dyDescent="0.3">
      <c r="A36" s="206" t="s">
        <v>28</v>
      </c>
      <c r="B36" s="206"/>
      <c r="C36" s="206"/>
      <c r="D36" s="206"/>
      <c r="E36" s="206"/>
      <c r="F36" s="206"/>
      <c r="G36" s="206"/>
      <c r="H36" s="206"/>
      <c r="I36" s="206"/>
      <c r="J36" s="206"/>
    </row>
    <row r="37" spans="1:12" ht="35.25" customHeight="1" x14ac:dyDescent="0.3">
      <c r="A37" s="54" t="s">
        <v>2</v>
      </c>
      <c r="B37" s="197" t="s">
        <v>134</v>
      </c>
      <c r="C37" s="197"/>
      <c r="D37" s="197"/>
      <c r="E37" s="197"/>
      <c r="F37" s="197"/>
      <c r="G37" s="197"/>
      <c r="H37" s="197"/>
      <c r="I37" s="197"/>
      <c r="J37" s="197"/>
    </row>
    <row r="38" spans="1:12" ht="86.25" customHeight="1" x14ac:dyDescent="0.3">
      <c r="A38" s="54" t="s">
        <v>9</v>
      </c>
      <c r="B38" s="197" t="s">
        <v>135</v>
      </c>
      <c r="C38" s="197"/>
      <c r="D38" s="197"/>
      <c r="E38" s="197"/>
      <c r="F38" s="197"/>
      <c r="G38" s="197"/>
      <c r="H38" s="197"/>
      <c r="I38" s="197"/>
      <c r="J38" s="197"/>
    </row>
    <row r="39" spans="1:12" ht="33" customHeight="1" x14ac:dyDescent="0.3">
      <c r="A39" s="54" t="s">
        <v>3</v>
      </c>
      <c r="B39" s="197" t="s">
        <v>95</v>
      </c>
      <c r="C39" s="197"/>
      <c r="D39" s="197"/>
      <c r="E39" s="197"/>
      <c r="F39" s="197"/>
      <c r="G39" s="197"/>
      <c r="H39" s="197"/>
      <c r="I39" s="197"/>
      <c r="J39" s="197"/>
    </row>
    <row r="40" spans="1:12" ht="16.5" customHeight="1" x14ac:dyDescent="0.3">
      <c r="A40" s="171" t="s">
        <v>4</v>
      </c>
      <c r="B40" s="198" t="s">
        <v>96</v>
      </c>
      <c r="C40" s="198"/>
      <c r="D40" s="198"/>
      <c r="E40" s="198"/>
      <c r="F40" s="198"/>
      <c r="G40" s="198"/>
      <c r="H40" s="198"/>
      <c r="I40" s="198"/>
      <c r="J40" s="198"/>
      <c r="K40" s="161"/>
      <c r="L40" s="1"/>
    </row>
    <row r="41" spans="1:12" ht="18" customHeight="1" x14ac:dyDescent="0.3">
      <c r="A41" s="54" t="s">
        <v>14</v>
      </c>
      <c r="B41" s="197" t="s">
        <v>138</v>
      </c>
      <c r="C41" s="197"/>
      <c r="D41" s="197"/>
      <c r="E41" s="197"/>
      <c r="F41" s="197"/>
      <c r="G41" s="197"/>
      <c r="H41" s="197"/>
      <c r="I41" s="197"/>
      <c r="J41" s="197"/>
    </row>
    <row r="42" spans="1:12" ht="120" customHeight="1" x14ac:dyDescent="0.3">
      <c r="A42" s="54" t="s">
        <v>29</v>
      </c>
      <c r="B42" s="197" t="s">
        <v>139</v>
      </c>
      <c r="C42" s="197"/>
      <c r="D42" s="197"/>
      <c r="E42" s="197"/>
      <c r="F42" s="197"/>
      <c r="G42" s="197"/>
      <c r="H42" s="197"/>
      <c r="I42" s="197"/>
      <c r="J42" s="197"/>
    </row>
    <row r="43" spans="1:12" ht="56.25" customHeight="1" x14ac:dyDescent="0.3">
      <c r="A43" s="24" t="s">
        <v>10</v>
      </c>
      <c r="B43" s="197" t="s">
        <v>140</v>
      </c>
      <c r="C43" s="197"/>
      <c r="D43" s="197"/>
      <c r="E43" s="197"/>
      <c r="F43" s="197"/>
      <c r="G43" s="197"/>
      <c r="H43" s="197"/>
      <c r="I43" s="197"/>
      <c r="J43" s="197"/>
    </row>
    <row r="44" spans="1:12" ht="217.5" customHeight="1" x14ac:dyDescent="0.3">
      <c r="A44" s="24" t="s">
        <v>7</v>
      </c>
      <c r="B44" s="197" t="s">
        <v>141</v>
      </c>
      <c r="C44" s="197"/>
      <c r="D44" s="197"/>
      <c r="E44" s="197"/>
      <c r="F44" s="197"/>
      <c r="G44" s="197"/>
      <c r="H44" s="197"/>
      <c r="I44" s="197"/>
      <c r="J44" s="197"/>
    </row>
    <row r="45" spans="1:12" ht="51" customHeight="1" x14ac:dyDescent="0.3">
      <c r="A45" s="24" t="s">
        <v>11</v>
      </c>
      <c r="B45" s="197" t="s">
        <v>142</v>
      </c>
      <c r="C45" s="197"/>
      <c r="D45" s="197"/>
      <c r="E45" s="197"/>
      <c r="F45" s="197"/>
      <c r="G45" s="197"/>
      <c r="H45" s="197"/>
      <c r="I45" s="197"/>
      <c r="J45" s="197"/>
    </row>
    <row r="46" spans="1:12" ht="16.5" customHeight="1" x14ac:dyDescent="0.3">
      <c r="A46" s="54" t="s">
        <v>145</v>
      </c>
      <c r="B46" s="197" t="s">
        <v>143</v>
      </c>
      <c r="C46" s="197"/>
      <c r="D46" s="197"/>
      <c r="E46" s="197"/>
      <c r="F46" s="197"/>
      <c r="G46" s="197"/>
      <c r="H46" s="197"/>
      <c r="I46" s="197"/>
      <c r="J46" s="197"/>
    </row>
    <row r="47" spans="1:12" ht="124.5" customHeight="1" x14ac:dyDescent="0.3">
      <c r="A47" s="184" t="s">
        <v>144</v>
      </c>
      <c r="B47" s="184"/>
      <c r="C47" s="184"/>
      <c r="D47" s="184"/>
      <c r="E47" s="184"/>
      <c r="F47" s="184"/>
      <c r="G47" s="184"/>
      <c r="H47" s="184"/>
      <c r="I47" s="184"/>
      <c r="J47" s="184"/>
      <c r="K47" s="119"/>
    </row>
    <row r="48" spans="1:12" s="102" customFormat="1" ht="15.75" customHeight="1" x14ac:dyDescent="0.3">
      <c r="A48" s="124"/>
      <c r="B48" s="124"/>
      <c r="C48" s="125"/>
      <c r="D48" s="99"/>
      <c r="E48" s="99"/>
      <c r="F48" s="99"/>
      <c r="G48" s="99"/>
      <c r="H48" s="99"/>
      <c r="I48" s="99"/>
      <c r="J48" s="124"/>
      <c r="K48" s="119"/>
    </row>
    <row r="49" spans="1:11" s="130" customFormat="1" ht="15" customHeight="1" x14ac:dyDescent="0.3">
      <c r="A49" s="126"/>
      <c r="B49" s="127"/>
      <c r="C49" s="128"/>
      <c r="D49" s="128"/>
      <c r="E49" s="129"/>
      <c r="F49" s="100"/>
      <c r="G49" s="100" t="s">
        <v>80</v>
      </c>
      <c r="H49" s="100"/>
      <c r="I49" s="100"/>
      <c r="J49" s="100"/>
      <c r="K49" s="119"/>
    </row>
    <row r="50" spans="1:11" s="130" customFormat="1" ht="15" customHeight="1" x14ac:dyDescent="0.3">
      <c r="A50" s="127"/>
      <c r="B50" s="127"/>
      <c r="C50" s="128"/>
      <c r="D50" s="128"/>
      <c r="E50" s="129"/>
      <c r="F50" s="100"/>
      <c r="G50" s="128" t="s">
        <v>89</v>
      </c>
      <c r="H50" s="100"/>
      <c r="I50" s="100"/>
      <c r="J50" s="100"/>
      <c r="K50" s="119"/>
    </row>
    <row r="51" spans="1:11" s="130" customFormat="1" ht="15" customHeight="1" x14ac:dyDescent="0.3">
      <c r="A51" s="127"/>
      <c r="B51" s="127"/>
      <c r="C51" s="128"/>
      <c r="D51" s="128"/>
      <c r="E51" s="129"/>
      <c r="F51" s="100"/>
      <c r="G51" s="128" t="s">
        <v>90</v>
      </c>
      <c r="H51" s="100"/>
      <c r="I51" s="100"/>
      <c r="J51" s="100"/>
      <c r="K51" s="119"/>
    </row>
    <row r="52" spans="1:11" s="130" customFormat="1" ht="15" customHeight="1" x14ac:dyDescent="0.3">
      <c r="A52" s="127"/>
      <c r="B52" s="127"/>
      <c r="C52" s="128"/>
      <c r="D52" s="128"/>
      <c r="E52" s="129"/>
      <c r="F52" s="100"/>
      <c r="G52" s="100" t="s">
        <v>88</v>
      </c>
      <c r="H52" s="100"/>
      <c r="I52" s="100"/>
      <c r="J52" s="100"/>
      <c r="K52" s="119"/>
    </row>
    <row r="53" spans="1:11" s="130" customFormat="1" ht="15" customHeight="1" x14ac:dyDescent="0.3">
      <c r="A53" s="127"/>
      <c r="B53" s="127"/>
      <c r="C53" s="128"/>
      <c r="D53" s="128"/>
      <c r="E53" s="129"/>
      <c r="F53" s="100"/>
      <c r="G53" s="100" t="s">
        <v>91</v>
      </c>
      <c r="H53" s="100"/>
      <c r="I53" s="100"/>
      <c r="J53" s="100"/>
      <c r="K53" s="119"/>
    </row>
    <row r="54" spans="1:11" s="130" customFormat="1" ht="15" customHeight="1" x14ac:dyDescent="0.3">
      <c r="A54" s="127"/>
      <c r="B54" s="127"/>
      <c r="C54" s="128"/>
      <c r="D54" s="128"/>
      <c r="E54" s="129"/>
      <c r="F54" s="100"/>
      <c r="G54" s="100" t="s">
        <v>97</v>
      </c>
      <c r="H54" s="100"/>
      <c r="I54" s="100"/>
      <c r="J54" s="100"/>
      <c r="K54" s="119"/>
    </row>
    <row r="55" spans="1:11" s="130" customFormat="1" ht="15" customHeight="1" x14ac:dyDescent="0.3">
      <c r="A55" s="127"/>
      <c r="B55" s="127"/>
      <c r="C55" s="128"/>
      <c r="D55" s="128"/>
      <c r="E55" s="129"/>
      <c r="F55" s="100"/>
      <c r="G55" s="100" t="s">
        <v>116</v>
      </c>
      <c r="H55" s="100"/>
      <c r="I55" s="100"/>
      <c r="J55" s="100"/>
      <c r="K55" s="119"/>
    </row>
    <row r="56" spans="1:11" s="130" customFormat="1" ht="15" customHeight="1" x14ac:dyDescent="0.3">
      <c r="A56" s="127"/>
      <c r="B56" s="127"/>
      <c r="C56" s="128"/>
      <c r="D56" s="131"/>
      <c r="E56" s="129"/>
      <c r="F56" s="100"/>
      <c r="G56" s="100"/>
      <c r="H56" s="100"/>
      <c r="I56" s="100"/>
      <c r="J56" s="100"/>
      <c r="K56" s="119"/>
    </row>
    <row r="57" spans="1:11" s="130" customFormat="1" ht="15" customHeight="1" x14ac:dyDescent="0.3">
      <c r="A57" s="127"/>
      <c r="B57" s="127"/>
      <c r="C57" s="128"/>
      <c r="D57" s="128"/>
      <c r="E57" s="129"/>
      <c r="F57" s="100"/>
      <c r="G57" s="95"/>
      <c r="H57" s="100"/>
      <c r="I57" s="100"/>
      <c r="J57" s="100"/>
      <c r="K57" s="119"/>
    </row>
    <row r="58" spans="1:11" s="130" customFormat="1" ht="15" customHeight="1" x14ac:dyDescent="0.3">
      <c r="A58" s="127"/>
      <c r="B58" s="127"/>
      <c r="C58" s="128"/>
      <c r="D58" s="131"/>
      <c r="E58" s="129"/>
      <c r="F58" s="100"/>
      <c r="G58" s="95"/>
      <c r="H58" s="100"/>
      <c r="I58" s="100"/>
      <c r="J58" s="100"/>
      <c r="K58" s="120"/>
    </row>
    <row r="59" spans="1:11" s="130" customFormat="1" ht="15" customHeight="1" x14ac:dyDescent="0.3">
      <c r="A59" s="127"/>
      <c r="B59" s="127"/>
      <c r="C59" s="132"/>
      <c r="D59" s="132"/>
      <c r="E59" s="129"/>
      <c r="F59" s="100"/>
      <c r="G59" s="95"/>
      <c r="H59" s="100"/>
      <c r="I59" s="100"/>
      <c r="J59" s="100"/>
      <c r="K59" s="120"/>
    </row>
    <row r="60" spans="1:11" s="96" customFormat="1" ht="15" customHeight="1" x14ac:dyDescent="0.3">
      <c r="A60" s="126"/>
      <c r="B60" s="127"/>
      <c r="C60" s="128"/>
      <c r="D60" s="132"/>
      <c r="E60" s="129"/>
      <c r="F60" s="95"/>
      <c r="G60" s="95" t="s">
        <v>12</v>
      </c>
      <c r="H60" s="95"/>
      <c r="I60" s="95"/>
      <c r="J60" s="95"/>
      <c r="K60" s="120"/>
    </row>
    <row r="61" spans="1:11" s="96" customFormat="1" ht="15" customHeight="1" x14ac:dyDescent="0.3">
      <c r="A61" s="127"/>
      <c r="B61" s="127"/>
      <c r="C61" s="128"/>
      <c r="D61" s="132"/>
      <c r="E61" s="129"/>
      <c r="F61" s="95"/>
      <c r="G61" s="95" t="s">
        <v>13</v>
      </c>
      <c r="H61" s="95"/>
      <c r="I61" s="95"/>
      <c r="J61" s="95"/>
      <c r="K61" s="120"/>
    </row>
    <row r="62" spans="1:11" s="96" customFormat="1" ht="15" customHeight="1" x14ac:dyDescent="0.3">
      <c r="A62" s="99"/>
      <c r="B62" s="99"/>
      <c r="C62" s="128"/>
      <c r="D62" s="133"/>
      <c r="E62" s="127"/>
      <c r="F62" s="95"/>
      <c r="G62" s="95"/>
      <c r="H62" s="95"/>
      <c r="I62" s="95"/>
      <c r="J62" s="95"/>
      <c r="K62" s="120"/>
    </row>
    <row r="63" spans="1:11" s="96" customFormat="1" ht="15" customHeight="1" x14ac:dyDescent="0.3">
      <c r="A63" s="94"/>
      <c r="B63" s="127"/>
      <c r="C63" s="127"/>
      <c r="D63" s="127"/>
      <c r="E63" s="127"/>
      <c r="F63" s="95"/>
      <c r="G63" s="94"/>
      <c r="H63" s="95"/>
      <c r="I63" s="95"/>
      <c r="J63" s="95"/>
      <c r="K63" s="120"/>
    </row>
    <row r="64" spans="1:11" s="96" customFormat="1" ht="15" customHeight="1" x14ac:dyDescent="0.3">
      <c r="A64" s="94"/>
      <c r="F64" s="95"/>
      <c r="G64" s="94"/>
      <c r="H64" s="95"/>
      <c r="I64" s="95"/>
      <c r="J64" s="95"/>
      <c r="K64" s="120"/>
    </row>
    <row r="65" spans="1:11" s="96" customFormat="1" ht="15" customHeight="1" x14ac:dyDescent="0.3">
      <c r="A65" s="94"/>
      <c r="F65" s="95"/>
      <c r="G65" s="94"/>
      <c r="H65" s="95"/>
      <c r="I65" s="95"/>
      <c r="J65" s="95"/>
      <c r="K65" s="120"/>
    </row>
    <row r="66" spans="1:11" s="115" customFormat="1" ht="15" customHeight="1" x14ac:dyDescent="0.3">
      <c r="A66" s="113"/>
      <c r="F66" s="114"/>
      <c r="G66" s="113"/>
      <c r="H66" s="113"/>
      <c r="I66" s="114"/>
      <c r="J66" s="113"/>
      <c r="K66" s="160"/>
    </row>
    <row r="67" spans="1:11" s="115" customFormat="1" ht="15" customHeight="1" x14ac:dyDescent="0.3">
      <c r="A67" s="113"/>
      <c r="F67" s="114"/>
      <c r="G67" s="113"/>
      <c r="H67" s="113"/>
      <c r="I67" s="114"/>
      <c r="J67" s="113"/>
      <c r="K67" s="159"/>
    </row>
    <row r="68" spans="1:11" s="115" customFormat="1" ht="15" customHeight="1" x14ac:dyDescent="0.3">
      <c r="A68" s="113"/>
      <c r="F68" s="114"/>
      <c r="G68" s="113"/>
      <c r="H68" s="113"/>
      <c r="I68" s="114"/>
      <c r="J68" s="113"/>
      <c r="K68" s="159"/>
    </row>
    <row r="69" spans="1:11" s="123" customFormat="1" ht="15" customHeight="1" x14ac:dyDescent="0.3">
      <c r="A69" s="121"/>
      <c r="C69" s="164"/>
      <c r="D69" s="163"/>
      <c r="E69" s="163"/>
      <c r="F69" s="116"/>
      <c r="G69" s="113"/>
      <c r="H69" s="113"/>
      <c r="I69" s="116"/>
      <c r="J69" s="121"/>
      <c r="K69" s="159"/>
    </row>
    <row r="70" spans="1:11" s="123" customFormat="1" ht="15" customHeight="1" x14ac:dyDescent="0.3">
      <c r="A70" s="121"/>
      <c r="C70" s="164"/>
      <c r="D70" s="163"/>
      <c r="E70" s="163"/>
      <c r="F70" s="116"/>
      <c r="G70" s="113"/>
      <c r="H70" s="113"/>
      <c r="I70" s="116"/>
      <c r="J70" s="121"/>
      <c r="K70" s="159"/>
    </row>
    <row r="71" spans="1:11" s="123" customFormat="1" ht="15" customHeight="1" x14ac:dyDescent="0.3">
      <c r="A71" s="121"/>
      <c r="C71" s="164"/>
      <c r="D71" s="163"/>
      <c r="E71" s="163"/>
      <c r="F71" s="116"/>
      <c r="G71" s="113"/>
      <c r="H71" s="113"/>
      <c r="I71" s="116"/>
      <c r="J71" s="121"/>
      <c r="K71" s="159"/>
    </row>
    <row r="72" spans="1:11" s="123" customFormat="1" ht="15" customHeight="1" x14ac:dyDescent="0.3">
      <c r="A72" s="121"/>
      <c r="C72" s="164"/>
      <c r="D72" s="163"/>
      <c r="E72" s="163"/>
      <c r="F72" s="116"/>
      <c r="G72" s="113"/>
      <c r="H72" s="113"/>
      <c r="I72" s="116"/>
      <c r="J72" s="121"/>
      <c r="K72" s="159"/>
    </row>
    <row r="73" spans="1:11" s="123" customFormat="1" ht="15" customHeight="1" x14ac:dyDescent="0.3">
      <c r="A73" s="121"/>
      <c r="C73" s="164"/>
      <c r="D73" s="163"/>
      <c r="E73" s="163"/>
      <c r="F73" s="116"/>
      <c r="G73" s="113"/>
      <c r="H73" s="113"/>
      <c r="I73" s="116"/>
      <c r="J73" s="121"/>
      <c r="K73" s="159"/>
    </row>
    <row r="74" spans="1:11" s="123" customFormat="1" ht="15" customHeight="1" x14ac:dyDescent="0.3">
      <c r="A74" s="121"/>
      <c r="C74" s="164"/>
      <c r="D74" s="163"/>
      <c r="E74" s="163"/>
      <c r="F74" s="116"/>
      <c r="G74" s="113"/>
      <c r="H74" s="113"/>
      <c r="I74" s="116"/>
      <c r="J74" s="121"/>
      <c r="K74" s="159"/>
    </row>
    <row r="75" spans="1:11" s="123" customFormat="1" ht="15" customHeight="1" x14ac:dyDescent="0.3">
      <c r="A75" s="121"/>
      <c r="C75" s="164"/>
      <c r="D75" s="163"/>
      <c r="E75" s="163"/>
      <c r="F75" s="116"/>
      <c r="G75" s="113"/>
      <c r="H75" s="113"/>
      <c r="I75" s="116"/>
      <c r="J75" s="121"/>
      <c r="K75" s="159"/>
    </row>
    <row r="76" spans="1:11" s="123" customFormat="1" ht="15" customHeight="1" x14ac:dyDescent="0.3">
      <c r="A76" s="121"/>
      <c r="C76" s="164"/>
      <c r="D76" s="163"/>
      <c r="E76" s="163"/>
      <c r="F76" s="116"/>
      <c r="G76" s="114"/>
      <c r="H76" s="113"/>
      <c r="I76" s="116"/>
      <c r="J76" s="121"/>
      <c r="K76" s="159"/>
    </row>
    <row r="77" spans="1:11" s="123" customFormat="1" ht="15" customHeight="1" x14ac:dyDescent="0.3">
      <c r="A77" s="121"/>
      <c r="C77" s="164"/>
      <c r="D77" s="163"/>
      <c r="E77" s="163"/>
      <c r="F77" s="116"/>
      <c r="G77" s="116"/>
      <c r="H77" s="113"/>
      <c r="I77" s="116"/>
      <c r="J77" s="121"/>
      <c r="K77" s="159"/>
    </row>
    <row r="78" spans="1:11" ht="15" customHeight="1" x14ac:dyDescent="0.3">
      <c r="A78" s="1"/>
      <c r="B78" s="1"/>
      <c r="C78" s="3"/>
      <c r="D78" s="4"/>
      <c r="E78" s="4"/>
      <c r="F78" s="4"/>
      <c r="G78" s="4"/>
      <c r="H78" s="15"/>
      <c r="I78" s="4"/>
      <c r="J78" s="1"/>
    </row>
    <row r="79" spans="1:11" ht="15" customHeight="1" x14ac:dyDescent="0.3">
      <c r="A79" s="1"/>
      <c r="B79" s="1"/>
      <c r="C79" s="3"/>
      <c r="D79" s="4"/>
      <c r="E79" s="4"/>
      <c r="F79" s="4"/>
      <c r="G79" s="4"/>
      <c r="H79" s="4"/>
      <c r="I79" s="4"/>
      <c r="J79" s="1"/>
    </row>
    <row r="80" spans="1:11" ht="15" customHeight="1" x14ac:dyDescent="0.3">
      <c r="A80" s="1"/>
      <c r="B80" s="1"/>
      <c r="C80" s="3"/>
      <c r="D80" s="4"/>
      <c r="E80" s="4"/>
      <c r="F80" s="4"/>
      <c r="G80" s="4"/>
      <c r="H80" s="4"/>
      <c r="I80" s="4"/>
      <c r="J80" s="1"/>
    </row>
    <row r="81" spans="1:10" x14ac:dyDescent="0.3">
      <c r="A81" s="1"/>
      <c r="B81" s="1"/>
      <c r="C81" s="3"/>
      <c r="D81" s="4"/>
      <c r="E81" s="4"/>
      <c r="F81" s="4"/>
      <c r="G81" s="4"/>
      <c r="H81" s="4"/>
      <c r="I81" s="4"/>
      <c r="J81" s="1"/>
    </row>
    <row r="82" spans="1:10" x14ac:dyDescent="0.3">
      <c r="A82" s="1"/>
      <c r="B82" s="1"/>
      <c r="C82" s="3"/>
      <c r="D82" s="4"/>
      <c r="E82" s="4"/>
      <c r="F82" s="4"/>
      <c r="G82" s="4"/>
      <c r="H82" s="4"/>
      <c r="I82" s="4"/>
      <c r="J82" s="1"/>
    </row>
    <row r="83" spans="1:10" x14ac:dyDescent="0.3">
      <c r="A83" s="1"/>
      <c r="B83" s="1"/>
      <c r="C83" s="3"/>
      <c r="D83" s="4"/>
      <c r="E83" s="4"/>
      <c r="F83" s="4"/>
      <c r="G83" s="4"/>
      <c r="H83" s="4"/>
      <c r="I83" s="4"/>
      <c r="J83" s="1"/>
    </row>
    <row r="84" spans="1:10" x14ac:dyDescent="0.3">
      <c r="A84" s="1"/>
      <c r="B84" s="1"/>
      <c r="C84" s="3"/>
      <c r="D84" s="4"/>
      <c r="E84" s="4"/>
      <c r="F84" s="4"/>
      <c r="G84" s="4"/>
      <c r="H84" s="4"/>
      <c r="I84" s="4"/>
      <c r="J84" s="1"/>
    </row>
    <row r="85" spans="1:10" x14ac:dyDescent="0.3">
      <c r="A85" s="1"/>
      <c r="B85" s="1"/>
      <c r="C85" s="3"/>
      <c r="D85" s="4"/>
      <c r="E85" s="4"/>
      <c r="F85" s="4"/>
      <c r="G85" s="4"/>
      <c r="H85" s="4"/>
      <c r="I85" s="4"/>
      <c r="J85" s="1"/>
    </row>
    <row r="86" spans="1:10" x14ac:dyDescent="0.3">
      <c r="A86" s="1"/>
      <c r="B86" s="1"/>
      <c r="C86" s="3"/>
      <c r="D86" s="4"/>
      <c r="E86" s="4"/>
      <c r="F86" s="4"/>
      <c r="G86" s="4"/>
      <c r="H86" s="4"/>
      <c r="I86" s="4"/>
      <c r="J86" s="1"/>
    </row>
    <row r="87" spans="1:10" x14ac:dyDescent="0.3">
      <c r="A87" s="1"/>
      <c r="B87" s="1"/>
      <c r="C87" s="3"/>
      <c r="D87" s="4"/>
      <c r="E87" s="4"/>
      <c r="F87" s="4"/>
      <c r="G87" s="4"/>
      <c r="H87" s="4"/>
      <c r="I87" s="4"/>
      <c r="J87" s="1"/>
    </row>
    <row r="88" spans="1:10" x14ac:dyDescent="0.3">
      <c r="A88" s="1"/>
      <c r="B88" s="1"/>
      <c r="C88" s="3"/>
      <c r="D88" s="4"/>
      <c r="E88" s="4"/>
      <c r="F88" s="4"/>
      <c r="G88" s="4"/>
      <c r="H88" s="4"/>
      <c r="I88" s="4"/>
      <c r="J88" s="1"/>
    </row>
    <row r="89" spans="1:10" x14ac:dyDescent="0.3">
      <c r="A89" s="1"/>
      <c r="B89" s="1"/>
      <c r="C89" s="3"/>
      <c r="D89" s="4"/>
      <c r="E89" s="4"/>
      <c r="F89" s="4"/>
      <c r="G89" s="4"/>
      <c r="H89" s="4"/>
      <c r="I89" s="4"/>
      <c r="J89" s="1"/>
    </row>
    <row r="90" spans="1:10" x14ac:dyDescent="0.3">
      <c r="A90" s="1"/>
      <c r="B90" s="1"/>
      <c r="C90" s="3"/>
      <c r="D90" s="4"/>
      <c r="E90" s="4"/>
      <c r="F90" s="4"/>
      <c r="G90" s="4"/>
      <c r="H90" s="4"/>
      <c r="I90" s="4"/>
      <c r="J90" s="1"/>
    </row>
    <row r="91" spans="1:10" x14ac:dyDescent="0.3">
      <c r="A91" s="1"/>
      <c r="B91" s="1"/>
      <c r="C91" s="3"/>
      <c r="D91" s="4"/>
      <c r="E91" s="4"/>
      <c r="F91" s="4"/>
      <c r="G91" s="4"/>
      <c r="H91" s="4"/>
      <c r="I91" s="4"/>
      <c r="J91" s="1"/>
    </row>
    <row r="92" spans="1:10" x14ac:dyDescent="0.3">
      <c r="A92" s="1"/>
      <c r="B92" s="1"/>
      <c r="C92" s="3"/>
      <c r="D92" s="4"/>
      <c r="E92" s="4"/>
      <c r="F92" s="4"/>
      <c r="G92" s="4"/>
      <c r="H92" s="4"/>
      <c r="I92" s="4"/>
      <c r="J92" s="1"/>
    </row>
    <row r="93" spans="1:10" x14ac:dyDescent="0.3">
      <c r="A93" s="1"/>
      <c r="B93" s="1"/>
      <c r="C93" s="3"/>
      <c r="D93" s="4"/>
      <c r="E93" s="4"/>
      <c r="F93" s="4"/>
      <c r="G93" s="4"/>
      <c r="H93" s="4"/>
      <c r="I93" s="4"/>
      <c r="J93" s="1"/>
    </row>
    <row r="94" spans="1:10" x14ac:dyDescent="0.3">
      <c r="A94" s="1"/>
      <c r="B94" s="1"/>
      <c r="C94" s="3"/>
      <c r="D94" s="4"/>
      <c r="E94" s="4"/>
      <c r="F94" s="4"/>
      <c r="G94" s="4"/>
      <c r="H94" s="4"/>
      <c r="I94" s="4"/>
      <c r="J94" s="1"/>
    </row>
    <row r="95" spans="1:10" x14ac:dyDescent="0.3">
      <c r="A95" s="1"/>
      <c r="B95" s="1"/>
      <c r="C95" s="3"/>
      <c r="D95" s="4"/>
      <c r="E95" s="4"/>
      <c r="F95" s="4"/>
      <c r="G95" s="4"/>
      <c r="H95" s="4"/>
      <c r="I95" s="4"/>
      <c r="J95" s="1"/>
    </row>
    <row r="96" spans="1:10" x14ac:dyDescent="0.3">
      <c r="A96" s="1"/>
      <c r="B96" s="1"/>
      <c r="C96" s="3"/>
      <c r="D96" s="4"/>
      <c r="E96" s="4"/>
      <c r="F96" s="4"/>
      <c r="G96" s="4"/>
      <c r="H96" s="4"/>
      <c r="I96" s="4"/>
      <c r="J96" s="1"/>
    </row>
    <row r="97" spans="1:10" x14ac:dyDescent="0.3">
      <c r="A97" s="1"/>
      <c r="B97" s="1"/>
      <c r="C97" s="3"/>
      <c r="D97" s="4"/>
      <c r="E97" s="4"/>
      <c r="F97" s="4"/>
      <c r="G97" s="4"/>
      <c r="H97" s="4"/>
      <c r="I97" s="4"/>
      <c r="J97" s="1"/>
    </row>
    <row r="98" spans="1:10" x14ac:dyDescent="0.3">
      <c r="A98" s="1"/>
      <c r="B98" s="1"/>
      <c r="C98" s="3"/>
      <c r="D98" s="4"/>
      <c r="E98" s="4"/>
      <c r="F98" s="4"/>
      <c r="G98" s="4"/>
      <c r="H98" s="4"/>
      <c r="I98" s="4"/>
      <c r="J98" s="1"/>
    </row>
    <row r="99" spans="1:10" x14ac:dyDescent="0.3">
      <c r="A99" s="1"/>
      <c r="B99" s="1"/>
      <c r="C99" s="3"/>
      <c r="D99" s="4"/>
      <c r="E99" s="4"/>
      <c r="F99" s="4"/>
      <c r="G99" s="4"/>
      <c r="H99" s="4"/>
      <c r="I99" s="4"/>
      <c r="J99" s="1"/>
    </row>
    <row r="100" spans="1:10" x14ac:dyDescent="0.3">
      <c r="A100" s="1"/>
      <c r="B100" s="1"/>
      <c r="C100" s="3"/>
      <c r="D100" s="4"/>
      <c r="E100" s="4"/>
      <c r="F100" s="4"/>
      <c r="G100" s="4"/>
      <c r="H100" s="4"/>
      <c r="I100" s="4"/>
      <c r="J100" s="1"/>
    </row>
    <row r="101" spans="1:10" x14ac:dyDescent="0.3">
      <c r="A101" s="1"/>
      <c r="B101" s="1"/>
      <c r="C101" s="3"/>
      <c r="D101" s="4"/>
      <c r="E101" s="4"/>
      <c r="F101" s="4"/>
      <c r="G101" s="4"/>
      <c r="H101" s="4"/>
      <c r="I101" s="4"/>
      <c r="J101" s="1"/>
    </row>
    <row r="102" spans="1:10" x14ac:dyDescent="0.3">
      <c r="A102" s="1"/>
      <c r="B102" s="1"/>
      <c r="C102" s="3"/>
      <c r="D102" s="4"/>
      <c r="E102" s="4"/>
      <c r="F102" s="4"/>
      <c r="G102" s="4"/>
      <c r="H102" s="4"/>
      <c r="I102" s="4"/>
      <c r="J102" s="1"/>
    </row>
    <row r="103" spans="1:10" x14ac:dyDescent="0.3">
      <c r="A103" s="1"/>
      <c r="B103" s="1"/>
      <c r="C103" s="3"/>
      <c r="D103" s="4"/>
      <c r="E103" s="4"/>
      <c r="F103" s="4"/>
      <c r="G103" s="4"/>
      <c r="H103" s="4"/>
      <c r="I103" s="4"/>
      <c r="J103" s="1"/>
    </row>
    <row r="104" spans="1:10" x14ac:dyDescent="0.3">
      <c r="A104" s="1"/>
      <c r="B104" s="1"/>
      <c r="C104" s="3"/>
      <c r="D104" s="4"/>
      <c r="E104" s="4"/>
      <c r="F104" s="4"/>
      <c r="H104" s="4"/>
      <c r="I104" s="4"/>
      <c r="J104" s="1"/>
    </row>
    <row r="105" spans="1:10" x14ac:dyDescent="0.3">
      <c r="A105" s="1"/>
      <c r="B105" s="1"/>
      <c r="C105" s="3"/>
      <c r="D105" s="4"/>
      <c r="E105" s="4"/>
      <c r="F105" s="4"/>
      <c r="H105" s="4"/>
      <c r="I105" s="4"/>
      <c r="J105" s="1"/>
    </row>
    <row r="106" spans="1:10" x14ac:dyDescent="0.3">
      <c r="A106" s="1"/>
      <c r="B106" s="1"/>
      <c r="C106" s="3"/>
      <c r="D106" s="4"/>
      <c r="E106" s="4"/>
      <c r="F106" s="4"/>
      <c r="H106" s="4"/>
      <c r="I106" s="4"/>
      <c r="J106" s="1"/>
    </row>
  </sheetData>
  <sheetProtection formatCells="0" formatColumns="0" formatRows="0" insertRows="0" selectLockedCells="1" autoFilter="0" pivotTables="0"/>
  <protectedRanges>
    <protectedRange sqref="I17:I23" name="Rozsah4"/>
    <protectedRange sqref="B12 A17:B23" name="Rozsah3"/>
    <protectedRange sqref="D16:G16 D31:G31 D26:F26 D17:H23" name="Rozsah2"/>
  </protectedRanges>
  <dataConsolidate/>
  <customSheetViews>
    <customSheetView guid="{28AF92BC-8C29-481F-98B5-56FADDB8C134}" scale="90" fitToPage="1" topLeftCell="A43">
      <selection activeCell="B38" sqref="B38:J38"/>
      <pageMargins left="0.23622047244094491" right="0.23622047244094491" top="0.39370078740157483" bottom="0.39370078740157483" header="0.31496062992125984" footer="0.31496062992125984"/>
      <pageSetup paperSize="9" scale="59" fitToHeight="2" orientation="landscape" r:id="rId1"/>
    </customSheetView>
  </customSheetViews>
  <mergeCells count="31">
    <mergeCell ref="B46:J46"/>
    <mergeCell ref="B41:J41"/>
    <mergeCell ref="B42:J42"/>
    <mergeCell ref="B40:J40"/>
    <mergeCell ref="A8:J8"/>
    <mergeCell ref="A10:B10"/>
    <mergeCell ref="A11:B11"/>
    <mergeCell ref="B37:J37"/>
    <mergeCell ref="D30:E30"/>
    <mergeCell ref="D31:E31"/>
    <mergeCell ref="A33:E33"/>
    <mergeCell ref="A36:J36"/>
    <mergeCell ref="A14:J14"/>
    <mergeCell ref="C10:J10"/>
    <mergeCell ref="C11:J11"/>
    <mergeCell ref="A1:J1"/>
    <mergeCell ref="A47:J47"/>
    <mergeCell ref="A2:J2"/>
    <mergeCell ref="A27:E27"/>
    <mergeCell ref="A16:J16"/>
    <mergeCell ref="A22:E22"/>
    <mergeCell ref="A24:J24"/>
    <mergeCell ref="D25:E25"/>
    <mergeCell ref="D26:E26"/>
    <mergeCell ref="H27:I27"/>
    <mergeCell ref="A29:J29"/>
    <mergeCell ref="B38:J38"/>
    <mergeCell ref="B39:J39"/>
    <mergeCell ref="B43:J43"/>
    <mergeCell ref="B44:J44"/>
    <mergeCell ref="B45:J45"/>
  </mergeCells>
  <conditionalFormatting sqref="F22">
    <cfRule type="expression" dxfId="20" priority="12">
      <formula>$B$12="áno"</formula>
    </cfRule>
  </conditionalFormatting>
  <conditionalFormatting sqref="F27">
    <cfRule type="expression" dxfId="19" priority="11">
      <formula>$B$12="áno"</formula>
    </cfRule>
  </conditionalFormatting>
  <conditionalFormatting sqref="F33">
    <cfRule type="expression" dxfId="18" priority="9">
      <formula>$B$12="áno"</formula>
    </cfRule>
  </conditionalFormatting>
  <conditionalFormatting sqref="G22">
    <cfRule type="expression" dxfId="17" priority="8">
      <formula>$B$12="nie"</formula>
    </cfRule>
  </conditionalFormatting>
  <conditionalFormatting sqref="G27">
    <cfRule type="expression" dxfId="16" priority="7">
      <formula>$B$12="nie"</formula>
    </cfRule>
  </conditionalFormatting>
  <conditionalFormatting sqref="G33">
    <cfRule type="expression" dxfId="15" priority="5">
      <formula>$B$12="nie"</formula>
    </cfRule>
  </conditionalFormatting>
  <conditionalFormatting sqref="G31">
    <cfRule type="expression" dxfId="14" priority="4">
      <formula>$B$12="nie"</formula>
    </cfRule>
  </conditionalFormatting>
  <conditionalFormatting sqref="G26">
    <cfRule type="expression" dxfId="13" priority="3">
      <formula>$B$12="nie"</formula>
    </cfRule>
  </conditionalFormatting>
  <conditionalFormatting sqref="F31">
    <cfRule type="expression" dxfId="12" priority="2">
      <formula>$B$12="áno"</formula>
    </cfRule>
  </conditionalFormatting>
  <conditionalFormatting sqref="F26">
    <cfRule type="expression" dxfId="11" priority="1">
      <formula>$B$12="áno"</formula>
    </cfRule>
  </conditionalFormatting>
  <dataValidations xWindow="566" yWindow="626" count="8">
    <dataValidation allowBlank="1" showInputMessage="1" showErrorMessage="1" prompt="V prípade potreby uveďte ďalšie typy výdavkov" sqref="A17:A23"/>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7:I23"/>
    <dataValidation allowBlank="1" showInputMessage="1" showErrorMessage="1" prompt="Uveďte zdôvodnenie nevyhnutnosti výdavk pre realizáciu aktivít projektu." sqref="J17:J23"/>
    <dataValidation allowBlank="1" showInputMessage="1" showErrorMessage="1" prompt="Je potrebné vybrať relevantnú hlavnú aktivitu." sqref="A14"/>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2">
      <formula1>DPH</formula1>
    </dataValidation>
    <dataValidation type="list" allowBlank="1" showInputMessage="1" showErrorMessage="1" sqref="H17:H20 H22:H23">
      <formula1>$G$49:$G$55</formula1>
    </dataValidation>
    <dataValidation type="list" allowBlank="1" showErrorMessage="1" prompt="_x000a_" sqref="B21">
      <formula1>$K$1:$K$11</formula1>
    </dataValidation>
    <dataValidation type="list" allowBlank="1" showInputMessage="1" showErrorMessage="1" prompt="Z roletového menu vyberte príslušnú skupinu oprávnených výdavkov v súlade s prílohou č. 4 výzvy - Osobitné podmienky oprávnenosti výdavkov_x000a_" sqref="B17:B20">
      <formula1>$K$1:$K$8</formula1>
    </dataValidation>
  </dataValidations>
  <pageMargins left="0.23622047244094491" right="0.23622047244094491" top="0.39370078740157483" bottom="0.39370078740157483" header="0.31496062992125984" footer="0.31496062992125984"/>
  <pageSetup paperSize="9" scale="59" fitToHeight="2"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L102"/>
  <sheetViews>
    <sheetView topLeftCell="A19" zoomScale="90" zoomScaleNormal="90" zoomScaleSheetLayoutView="85" workbookViewId="0">
      <selection activeCell="F58" sqref="F58"/>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72.28515625" style="102" customWidth="1"/>
    <col min="12" max="31" width="9.140625" style="2" customWidth="1"/>
    <col min="32" max="16384" width="9.140625" style="2"/>
  </cols>
  <sheetData>
    <row r="1" spans="1:11" x14ac:dyDescent="0.3">
      <c r="A1" s="183" t="s">
        <v>84</v>
      </c>
      <c r="B1" s="183"/>
      <c r="C1" s="183"/>
      <c r="D1" s="183"/>
      <c r="E1" s="183"/>
      <c r="F1" s="183"/>
      <c r="G1" s="183"/>
      <c r="H1" s="183"/>
      <c r="I1" s="183"/>
      <c r="J1" s="183"/>
      <c r="K1" s="102" t="s">
        <v>34</v>
      </c>
    </row>
    <row r="2" spans="1:11" x14ac:dyDescent="0.3">
      <c r="A2" s="185"/>
      <c r="B2" s="185"/>
      <c r="C2" s="185"/>
      <c r="D2" s="185"/>
      <c r="E2" s="185"/>
      <c r="F2" s="185"/>
      <c r="G2" s="185"/>
      <c r="H2" s="185"/>
      <c r="I2" s="185"/>
      <c r="J2" s="185"/>
      <c r="K2" s="102" t="s">
        <v>37</v>
      </c>
    </row>
    <row r="3" spans="1:11" ht="17.25" customHeight="1" x14ac:dyDescent="0.3">
      <c r="A3" s="5"/>
      <c r="B3" s="5"/>
      <c r="C3" s="5"/>
      <c r="D3" s="5"/>
      <c r="E3" s="5"/>
      <c r="F3" s="5"/>
      <c r="G3" s="5"/>
      <c r="H3" s="5"/>
      <c r="I3" s="5"/>
      <c r="J3" s="5"/>
      <c r="K3" s="102" t="s">
        <v>39</v>
      </c>
    </row>
    <row r="4" spans="1:11" x14ac:dyDescent="0.3">
      <c r="A4" s="1"/>
      <c r="B4" s="1"/>
      <c r="C4" s="3"/>
      <c r="D4" s="4"/>
      <c r="E4" s="4"/>
      <c r="F4" s="4"/>
      <c r="G4" s="4"/>
      <c r="H4" s="4"/>
      <c r="I4" s="4"/>
      <c r="J4" s="1"/>
    </row>
    <row r="5" spans="1:11" x14ac:dyDescent="0.3">
      <c r="A5" s="1"/>
      <c r="B5" s="1"/>
      <c r="C5" s="3"/>
      <c r="D5" s="4"/>
      <c r="E5" s="4"/>
      <c r="F5" s="4"/>
      <c r="G5" s="4"/>
      <c r="H5" s="4"/>
      <c r="I5" s="4"/>
      <c r="J5" s="1"/>
    </row>
    <row r="6" spans="1:11" ht="15" customHeight="1" x14ac:dyDescent="0.3">
      <c r="A6" s="6"/>
      <c r="B6" s="6"/>
      <c r="C6" s="6"/>
      <c r="D6" s="6"/>
      <c r="E6" s="6"/>
      <c r="F6" s="6"/>
      <c r="G6" s="6"/>
      <c r="H6" s="6"/>
      <c r="I6" s="6"/>
      <c r="J6" s="6"/>
    </row>
    <row r="7" spans="1:11" ht="15" customHeight="1" x14ac:dyDescent="0.3">
      <c r="A7" s="6"/>
      <c r="B7" s="6"/>
      <c r="C7" s="6"/>
      <c r="D7" s="6"/>
      <c r="E7" s="6"/>
      <c r="F7" s="6"/>
      <c r="G7" s="6"/>
      <c r="H7" s="6"/>
      <c r="I7" s="6"/>
      <c r="J7" s="6"/>
      <c r="K7" s="98"/>
    </row>
    <row r="8" spans="1:11" ht="19.899999999999999" customHeight="1" x14ac:dyDescent="0.3">
      <c r="A8" s="199" t="s">
        <v>124</v>
      </c>
      <c r="B8" s="199"/>
      <c r="C8" s="199"/>
      <c r="D8" s="199"/>
      <c r="E8" s="199"/>
      <c r="F8" s="199"/>
      <c r="G8" s="199"/>
      <c r="H8" s="199"/>
      <c r="I8" s="199"/>
      <c r="J8" s="199"/>
      <c r="K8" s="118"/>
    </row>
    <row r="9" spans="1:11" ht="15" customHeight="1" x14ac:dyDescent="0.3">
      <c r="A9" s="6"/>
      <c r="B9" s="6"/>
      <c r="C9" s="6"/>
      <c r="D9" s="6"/>
      <c r="E9" s="6"/>
      <c r="F9" s="6"/>
      <c r="G9" s="6"/>
      <c r="H9" s="6"/>
      <c r="I9" s="6"/>
      <c r="J9" s="6"/>
    </row>
    <row r="10" spans="1:11" ht="20.25" customHeight="1" x14ac:dyDescent="0.3">
      <c r="A10" s="200" t="s">
        <v>40</v>
      </c>
      <c r="B10" s="201"/>
      <c r="C10" s="208"/>
      <c r="D10" s="209"/>
      <c r="E10" s="209"/>
      <c r="F10" s="209"/>
      <c r="G10" s="209"/>
      <c r="H10" s="209"/>
      <c r="I10" s="209"/>
      <c r="J10" s="210"/>
    </row>
    <row r="11" spans="1:11" ht="20.25" customHeight="1" x14ac:dyDescent="0.3">
      <c r="A11" s="200" t="s">
        <v>125</v>
      </c>
      <c r="B11" s="201"/>
      <c r="C11" s="208"/>
      <c r="D11" s="209"/>
      <c r="E11" s="209"/>
      <c r="F11" s="209"/>
      <c r="G11" s="209"/>
      <c r="H11" s="209"/>
      <c r="I11" s="209"/>
      <c r="J11" s="210"/>
      <c r="K11" s="103"/>
    </row>
    <row r="12" spans="1:11" ht="19.5" customHeight="1" x14ac:dyDescent="0.3">
      <c r="A12" s="25" t="s">
        <v>41</v>
      </c>
      <c r="B12" s="19" t="s">
        <v>13</v>
      </c>
      <c r="C12" s="8"/>
      <c r="D12" s="9"/>
      <c r="E12" s="9"/>
      <c r="F12" s="9"/>
      <c r="G12" s="50"/>
      <c r="H12" s="9"/>
      <c r="I12" s="9"/>
      <c r="J12" s="7"/>
    </row>
    <row r="13" spans="1:11" x14ac:dyDescent="0.3">
      <c r="A13" s="7"/>
      <c r="B13" s="7"/>
      <c r="C13" s="8"/>
      <c r="D13" s="9"/>
      <c r="E13" s="9"/>
      <c r="F13" s="9"/>
      <c r="G13" s="9"/>
      <c r="H13" s="9"/>
      <c r="I13" s="9"/>
      <c r="J13" s="7"/>
    </row>
    <row r="14" spans="1:11" ht="18" x14ac:dyDescent="0.3">
      <c r="A14" s="207" t="s">
        <v>126</v>
      </c>
      <c r="B14" s="207"/>
      <c r="C14" s="207"/>
      <c r="D14" s="207"/>
      <c r="E14" s="207"/>
      <c r="F14" s="207"/>
      <c r="G14" s="207"/>
      <c r="H14" s="207"/>
      <c r="I14" s="207"/>
      <c r="J14" s="207"/>
    </row>
    <row r="15" spans="1:11" ht="45" customHeight="1" x14ac:dyDescent="0.3">
      <c r="A15" s="56" t="s">
        <v>2</v>
      </c>
      <c r="B15" s="56" t="s">
        <v>5</v>
      </c>
      <c r="C15" s="56" t="s">
        <v>3</v>
      </c>
      <c r="D15" s="56" t="s">
        <v>4</v>
      </c>
      <c r="E15" s="56" t="s">
        <v>14</v>
      </c>
      <c r="F15" s="56" t="s">
        <v>15</v>
      </c>
      <c r="G15" s="56" t="s">
        <v>16</v>
      </c>
      <c r="H15" s="56" t="s">
        <v>6</v>
      </c>
      <c r="I15" s="56" t="s">
        <v>7</v>
      </c>
      <c r="J15" s="56" t="s">
        <v>11</v>
      </c>
    </row>
    <row r="16" spans="1:11" x14ac:dyDescent="0.3">
      <c r="A16" s="188" t="s">
        <v>23</v>
      </c>
      <c r="B16" s="188"/>
      <c r="C16" s="188"/>
      <c r="D16" s="188"/>
      <c r="E16" s="188"/>
      <c r="F16" s="188"/>
      <c r="G16" s="188"/>
      <c r="H16" s="188"/>
      <c r="I16" s="188"/>
      <c r="J16" s="188"/>
      <c r="K16" s="103"/>
    </row>
    <row r="17" spans="1:11" s="10" customFormat="1" x14ac:dyDescent="0.3">
      <c r="A17" s="18" t="s">
        <v>8</v>
      </c>
      <c r="B17" s="19"/>
      <c r="C17" s="27"/>
      <c r="D17" s="17">
        <v>0</v>
      </c>
      <c r="E17" s="17">
        <v>0</v>
      </c>
      <c r="F17" s="31">
        <f>ROUND(D17*E17,2)</f>
        <v>0</v>
      </c>
      <c r="G17" s="31">
        <f>ROUND(F17*1.2,2)</f>
        <v>0</v>
      </c>
      <c r="H17" s="47"/>
      <c r="I17" s="23"/>
      <c r="J17" s="23"/>
      <c r="K17" s="102"/>
    </row>
    <row r="18" spans="1:11" s="10" customFormat="1" x14ac:dyDescent="0.3">
      <c r="A18" s="18" t="s">
        <v>8</v>
      </c>
      <c r="B18" s="19"/>
      <c r="C18" s="27"/>
      <c r="D18" s="17">
        <v>0</v>
      </c>
      <c r="E18" s="17">
        <v>0</v>
      </c>
      <c r="F18" s="31">
        <f t="shared" ref="F18:F21" si="0">ROUND(D18*E18,2)</f>
        <v>0</v>
      </c>
      <c r="G18" s="31">
        <f t="shared" ref="G18:G21" si="1">ROUND(F18*1.2,2)</f>
        <v>0</v>
      </c>
      <c r="H18" s="47"/>
      <c r="I18" s="23"/>
      <c r="J18" s="48"/>
      <c r="K18" s="97"/>
    </row>
    <row r="19" spans="1:11" s="10" customFormat="1" x14ac:dyDescent="0.3">
      <c r="A19" s="18" t="s">
        <v>8</v>
      </c>
      <c r="B19" s="19"/>
      <c r="C19" s="27"/>
      <c r="D19" s="17">
        <v>0</v>
      </c>
      <c r="E19" s="17">
        <v>0</v>
      </c>
      <c r="F19" s="31">
        <f t="shared" si="0"/>
        <v>0</v>
      </c>
      <c r="G19" s="31">
        <f t="shared" si="1"/>
        <v>0</v>
      </c>
      <c r="H19" s="47"/>
      <c r="I19" s="23"/>
      <c r="J19" s="48"/>
      <c r="K19" s="102"/>
    </row>
    <row r="20" spans="1:11" s="10" customFormat="1" x14ac:dyDescent="0.3">
      <c r="A20" s="18" t="s">
        <v>8</v>
      </c>
      <c r="B20" s="19"/>
      <c r="C20" s="27"/>
      <c r="D20" s="17">
        <v>0</v>
      </c>
      <c r="E20" s="17">
        <v>0</v>
      </c>
      <c r="F20" s="31">
        <f t="shared" si="0"/>
        <v>0</v>
      </c>
      <c r="G20" s="31">
        <f t="shared" si="1"/>
        <v>0</v>
      </c>
      <c r="H20" s="47"/>
      <c r="I20" s="23"/>
      <c r="J20" s="48"/>
      <c r="K20" s="102"/>
    </row>
    <row r="21" spans="1:11" s="10" customFormat="1" ht="17.25" thickBot="1" x14ac:dyDescent="0.35">
      <c r="A21" s="37" t="s">
        <v>8</v>
      </c>
      <c r="B21" s="19"/>
      <c r="C21" s="38"/>
      <c r="D21" s="39">
        <v>0</v>
      </c>
      <c r="E21" s="39">
        <v>0</v>
      </c>
      <c r="F21" s="40">
        <f t="shared" si="0"/>
        <v>0</v>
      </c>
      <c r="G21" s="40">
        <f t="shared" si="1"/>
        <v>0</v>
      </c>
      <c r="H21" s="47"/>
      <c r="I21" s="23"/>
      <c r="J21" s="48"/>
      <c r="K21" s="104"/>
    </row>
    <row r="22" spans="1:11" s="10" customFormat="1" ht="17.25" thickBot="1" x14ac:dyDescent="0.35">
      <c r="A22" s="189" t="s">
        <v>20</v>
      </c>
      <c r="B22" s="190"/>
      <c r="C22" s="190"/>
      <c r="D22" s="190"/>
      <c r="E22" s="190"/>
      <c r="F22" s="42">
        <f>SUM(F17:F21)</f>
        <v>0</v>
      </c>
      <c r="G22" s="42">
        <f>SUM(G17:G21)</f>
        <v>0</v>
      </c>
      <c r="H22" s="28"/>
      <c r="I22" s="29"/>
      <c r="J22" s="30"/>
      <c r="K22" s="102"/>
    </row>
    <row r="23" spans="1:11" s="10" customFormat="1" x14ac:dyDescent="0.3">
      <c r="A23" s="34"/>
      <c r="B23" s="34"/>
      <c r="C23" s="34"/>
      <c r="D23" s="34"/>
      <c r="E23" s="34"/>
      <c r="F23" s="41"/>
      <c r="G23" s="41"/>
      <c r="H23" s="35"/>
      <c r="I23" s="36"/>
      <c r="J23" s="34"/>
      <c r="K23" s="102"/>
    </row>
    <row r="24" spans="1:11" s="10" customFormat="1" x14ac:dyDescent="0.3">
      <c r="A24" s="188" t="s">
        <v>24</v>
      </c>
      <c r="B24" s="188"/>
      <c r="C24" s="188"/>
      <c r="D24" s="188"/>
      <c r="E24" s="188"/>
      <c r="F24" s="188"/>
      <c r="G24" s="188"/>
      <c r="H24" s="188"/>
      <c r="I24" s="188"/>
      <c r="J24" s="188"/>
      <c r="K24" s="102"/>
    </row>
    <row r="25" spans="1:11" s="10" customFormat="1" ht="82.5" x14ac:dyDescent="0.3">
      <c r="A25" s="56" t="s">
        <v>2</v>
      </c>
      <c r="B25" s="56" t="s">
        <v>5</v>
      </c>
      <c r="C25" s="56" t="s">
        <v>3</v>
      </c>
      <c r="D25" s="191" t="s">
        <v>4</v>
      </c>
      <c r="E25" s="192"/>
      <c r="F25" s="165" t="s">
        <v>127</v>
      </c>
      <c r="G25" s="165" t="s">
        <v>128</v>
      </c>
      <c r="H25" s="56" t="s">
        <v>6</v>
      </c>
      <c r="I25" s="56" t="s">
        <v>7</v>
      </c>
      <c r="J25" s="56" t="s">
        <v>11</v>
      </c>
      <c r="K25" s="102"/>
    </row>
    <row r="26" spans="1:11" s="10" customFormat="1" ht="88.15" customHeight="1" thickBot="1" x14ac:dyDescent="0.35">
      <c r="A26" s="43" t="s">
        <v>18</v>
      </c>
      <c r="B26" s="44" t="s">
        <v>17</v>
      </c>
      <c r="C26" s="45" t="s">
        <v>19</v>
      </c>
      <c r="D26" s="193">
        <v>20</v>
      </c>
      <c r="E26" s="194"/>
      <c r="F26" s="53">
        <f>ROUND(F22*D26/100,2)</f>
        <v>0</v>
      </c>
      <c r="G26" s="53">
        <f>ROUND(G22*D26/100,2)</f>
        <v>0</v>
      </c>
      <c r="H26" s="32" t="s">
        <v>92</v>
      </c>
      <c r="I26" s="26"/>
      <c r="J26" s="26"/>
      <c r="K26" s="102"/>
    </row>
    <row r="27" spans="1:11" ht="17.25" thickBot="1" x14ac:dyDescent="0.35">
      <c r="A27" s="186" t="s">
        <v>129</v>
      </c>
      <c r="B27" s="187"/>
      <c r="C27" s="187"/>
      <c r="D27" s="187"/>
      <c r="E27" s="187"/>
      <c r="F27" s="42">
        <f>F22+F26</f>
        <v>0</v>
      </c>
      <c r="G27" s="42">
        <f>G22+G26</f>
        <v>0</v>
      </c>
      <c r="H27" s="195"/>
      <c r="I27" s="195"/>
      <c r="J27" s="55"/>
    </row>
    <row r="28" spans="1:11" ht="16.5" customHeight="1" x14ac:dyDescent="0.3">
      <c r="A28" s="33"/>
      <c r="B28" s="33"/>
      <c r="C28" s="33"/>
      <c r="D28" s="33"/>
      <c r="E28" s="33"/>
      <c r="F28" s="33"/>
      <c r="G28" s="33"/>
      <c r="H28" s="33"/>
      <c r="I28" s="33"/>
      <c r="J28" s="33"/>
    </row>
    <row r="29" spans="1:11" s="11" customFormat="1" ht="18" x14ac:dyDescent="0.3">
      <c r="A29" s="211" t="s">
        <v>130</v>
      </c>
      <c r="B29" s="211"/>
      <c r="C29" s="211"/>
      <c r="D29" s="211"/>
      <c r="E29" s="211"/>
      <c r="F29" s="211"/>
      <c r="G29" s="211"/>
      <c r="H29" s="211"/>
      <c r="I29" s="211"/>
      <c r="J29" s="211"/>
      <c r="K29" s="102"/>
    </row>
    <row r="30" spans="1:11" ht="83.25" customHeight="1" x14ac:dyDescent="0.3">
      <c r="A30" s="165" t="s">
        <v>2</v>
      </c>
      <c r="B30" s="165" t="s">
        <v>5</v>
      </c>
      <c r="C30" s="165" t="s">
        <v>3</v>
      </c>
      <c r="D30" s="202" t="s">
        <v>4</v>
      </c>
      <c r="E30" s="202"/>
      <c r="F30" s="165" t="s">
        <v>131</v>
      </c>
      <c r="G30" s="165" t="s">
        <v>132</v>
      </c>
      <c r="H30" s="165" t="s">
        <v>6</v>
      </c>
      <c r="I30" s="165" t="s">
        <v>7</v>
      </c>
      <c r="J30" s="165" t="s">
        <v>11</v>
      </c>
    </row>
    <row r="31" spans="1:11" ht="86.45" customHeight="1" x14ac:dyDescent="0.3">
      <c r="A31" s="167" t="s">
        <v>21</v>
      </c>
      <c r="B31" s="168" t="s">
        <v>22</v>
      </c>
      <c r="C31" s="169" t="s">
        <v>19</v>
      </c>
      <c r="D31" s="203">
        <v>15</v>
      </c>
      <c r="E31" s="203"/>
      <c r="F31" s="170">
        <f>ROUND(F26*D31/100,2)</f>
        <v>0</v>
      </c>
      <c r="G31" s="170">
        <f>ROUND(G26*D31/100,2)</f>
        <v>0</v>
      </c>
      <c r="H31" s="32" t="s">
        <v>93</v>
      </c>
      <c r="I31" s="26"/>
      <c r="J31" s="26"/>
    </row>
    <row r="32" spans="1:11" ht="16.5" customHeight="1" thickBot="1" x14ac:dyDescent="0.35">
      <c r="A32" s="33"/>
      <c r="B32" s="33"/>
      <c r="C32" s="33"/>
      <c r="D32" s="33"/>
      <c r="E32" s="33"/>
      <c r="F32" s="33"/>
      <c r="G32" s="33"/>
      <c r="H32" s="33"/>
      <c r="I32" s="33"/>
      <c r="J32" s="33"/>
    </row>
    <row r="33" spans="1:12" ht="18" thickBot="1" x14ac:dyDescent="0.35">
      <c r="A33" s="204" t="s">
        <v>133</v>
      </c>
      <c r="B33" s="205"/>
      <c r="C33" s="205"/>
      <c r="D33" s="205"/>
      <c r="E33" s="205"/>
      <c r="F33" s="51">
        <f>F27+F31</f>
        <v>0</v>
      </c>
      <c r="G33" s="51">
        <f>G27+G31</f>
        <v>0</v>
      </c>
      <c r="I33" s="49"/>
      <c r="J33" s="12"/>
    </row>
    <row r="34" spans="1:12" x14ac:dyDescent="0.3">
      <c r="I34" s="20"/>
      <c r="J34" s="16"/>
    </row>
    <row r="35" spans="1:12" x14ac:dyDescent="0.3">
      <c r="I35" s="21"/>
    </row>
    <row r="36" spans="1:12" x14ac:dyDescent="0.3">
      <c r="I36" s="22"/>
    </row>
    <row r="37" spans="1:12" ht="21" customHeight="1" x14ac:dyDescent="0.3">
      <c r="A37" s="212" t="s">
        <v>28</v>
      </c>
      <c r="B37" s="212"/>
      <c r="C37" s="212"/>
      <c r="D37" s="212"/>
      <c r="E37" s="212"/>
      <c r="F37" s="212"/>
      <c r="G37" s="212"/>
      <c r="H37" s="212"/>
      <c r="I37" s="212"/>
      <c r="J37" s="212"/>
    </row>
    <row r="38" spans="1:12" ht="35.25" customHeight="1" x14ac:dyDescent="0.3">
      <c r="A38" s="24" t="s">
        <v>2</v>
      </c>
      <c r="B38" s="197" t="s">
        <v>134</v>
      </c>
      <c r="C38" s="197"/>
      <c r="D38" s="197"/>
      <c r="E38" s="197"/>
      <c r="F38" s="197"/>
      <c r="G38" s="197"/>
      <c r="H38" s="197"/>
      <c r="I38" s="197"/>
      <c r="J38" s="197"/>
    </row>
    <row r="39" spans="1:12" ht="83.25" customHeight="1" x14ac:dyDescent="0.3">
      <c r="A39" s="24" t="s">
        <v>9</v>
      </c>
      <c r="B39" s="197" t="s">
        <v>135</v>
      </c>
      <c r="C39" s="197"/>
      <c r="D39" s="197"/>
      <c r="E39" s="197"/>
      <c r="F39" s="197"/>
      <c r="G39" s="197"/>
      <c r="H39" s="197"/>
      <c r="I39" s="197"/>
      <c r="J39" s="197"/>
    </row>
    <row r="40" spans="1:12" ht="30" customHeight="1" x14ac:dyDescent="0.3">
      <c r="A40" s="24" t="s">
        <v>3</v>
      </c>
      <c r="B40" s="197" t="s">
        <v>81</v>
      </c>
      <c r="C40" s="197"/>
      <c r="D40" s="197"/>
      <c r="E40" s="197"/>
      <c r="F40" s="197"/>
      <c r="G40" s="197"/>
      <c r="H40" s="197"/>
      <c r="I40" s="197"/>
      <c r="J40" s="197"/>
    </row>
    <row r="41" spans="1:12" ht="16.5" customHeight="1" x14ac:dyDescent="0.3">
      <c r="A41" s="171" t="s">
        <v>4</v>
      </c>
      <c r="B41" s="198" t="s">
        <v>98</v>
      </c>
      <c r="C41" s="198"/>
      <c r="D41" s="198"/>
      <c r="E41" s="198"/>
      <c r="F41" s="198"/>
      <c r="G41" s="198"/>
      <c r="H41" s="198"/>
      <c r="I41" s="198"/>
      <c r="J41" s="198"/>
      <c r="K41" s="161"/>
      <c r="L41" s="1"/>
    </row>
    <row r="42" spans="1:12" ht="18" customHeight="1" x14ac:dyDescent="0.3">
      <c r="A42" s="24" t="s">
        <v>14</v>
      </c>
      <c r="B42" s="197" t="s">
        <v>136</v>
      </c>
      <c r="C42" s="197"/>
      <c r="D42" s="197"/>
      <c r="E42" s="197"/>
      <c r="F42" s="197"/>
      <c r="G42" s="197"/>
      <c r="H42" s="197"/>
      <c r="I42" s="197"/>
      <c r="J42" s="197"/>
    </row>
    <row r="43" spans="1:12" ht="140.25" customHeight="1" x14ac:dyDescent="0.3">
      <c r="A43" s="24" t="s">
        <v>29</v>
      </c>
      <c r="B43" s="197" t="s">
        <v>148</v>
      </c>
      <c r="C43" s="197"/>
      <c r="D43" s="197"/>
      <c r="E43" s="197"/>
      <c r="F43" s="197"/>
      <c r="G43" s="197"/>
      <c r="H43" s="197"/>
      <c r="I43" s="197"/>
      <c r="J43" s="197"/>
    </row>
    <row r="44" spans="1:12" ht="52.5" customHeight="1" x14ac:dyDescent="0.3">
      <c r="A44" s="24" t="s">
        <v>10</v>
      </c>
      <c r="B44" s="197" t="s">
        <v>149</v>
      </c>
      <c r="C44" s="197"/>
      <c r="D44" s="197"/>
      <c r="E44" s="197"/>
      <c r="F44" s="197"/>
      <c r="G44" s="197"/>
      <c r="H44" s="197"/>
      <c r="I44" s="197"/>
      <c r="J44" s="197"/>
    </row>
    <row r="45" spans="1:12" ht="219" customHeight="1" x14ac:dyDescent="0.3">
      <c r="A45" s="24" t="s">
        <v>7</v>
      </c>
      <c r="B45" s="197" t="s">
        <v>150</v>
      </c>
      <c r="C45" s="197"/>
      <c r="D45" s="197"/>
      <c r="E45" s="197"/>
      <c r="F45" s="197"/>
      <c r="G45" s="197"/>
      <c r="H45" s="197"/>
      <c r="I45" s="197"/>
      <c r="J45" s="197"/>
    </row>
    <row r="46" spans="1:12" ht="51" customHeight="1" x14ac:dyDescent="0.3">
      <c r="A46" s="24" t="s">
        <v>11</v>
      </c>
      <c r="B46" s="197" t="s">
        <v>142</v>
      </c>
      <c r="C46" s="197"/>
      <c r="D46" s="197"/>
      <c r="E46" s="197"/>
      <c r="F46" s="197"/>
      <c r="G46" s="197"/>
      <c r="H46" s="197"/>
      <c r="I46" s="197"/>
      <c r="J46" s="197"/>
    </row>
    <row r="47" spans="1:12" ht="33" customHeight="1" x14ac:dyDescent="0.3">
      <c r="A47" s="54" t="s">
        <v>146</v>
      </c>
      <c r="B47" s="197" t="s">
        <v>30</v>
      </c>
      <c r="C47" s="197"/>
      <c r="D47" s="197"/>
      <c r="E47" s="197"/>
      <c r="F47" s="197"/>
      <c r="G47" s="197"/>
      <c r="H47" s="197"/>
      <c r="I47" s="197"/>
      <c r="J47" s="197"/>
    </row>
    <row r="48" spans="1:12" ht="116.45" customHeight="1" x14ac:dyDescent="0.3">
      <c r="A48" s="184" t="s">
        <v>147</v>
      </c>
      <c r="B48" s="184"/>
      <c r="C48" s="184"/>
      <c r="D48" s="184"/>
      <c r="E48" s="184"/>
      <c r="F48" s="184"/>
      <c r="G48" s="184"/>
      <c r="H48" s="184"/>
      <c r="I48" s="184"/>
      <c r="J48" s="184"/>
    </row>
    <row r="49" spans="1:11" s="123" customFormat="1" ht="15" customHeight="1" x14ac:dyDescent="0.3">
      <c r="A49" s="121"/>
      <c r="B49" s="121"/>
      <c r="C49" s="122"/>
      <c r="D49" s="116"/>
      <c r="E49" s="116"/>
      <c r="F49" s="114"/>
      <c r="G49" s="114"/>
      <c r="H49" s="114"/>
      <c r="I49" s="114"/>
      <c r="J49" s="121"/>
      <c r="K49" s="102"/>
    </row>
    <row r="50" spans="1:11" s="102" customFormat="1" ht="15" customHeight="1" x14ac:dyDescent="0.3">
      <c r="A50" s="124"/>
      <c r="B50" s="124"/>
      <c r="C50" s="125"/>
      <c r="D50" s="99"/>
      <c r="E50" s="99"/>
      <c r="F50" s="95"/>
      <c r="G50" s="100" t="s">
        <v>80</v>
      </c>
      <c r="H50" s="94"/>
      <c r="I50" s="95"/>
      <c r="J50" s="124"/>
    </row>
    <row r="51" spans="1:11" s="102" customFormat="1" ht="15" customHeight="1" x14ac:dyDescent="0.3">
      <c r="A51" s="124"/>
      <c r="B51" s="124"/>
      <c r="C51" s="125"/>
      <c r="D51" s="99"/>
      <c r="E51" s="99"/>
      <c r="F51" s="95"/>
      <c r="G51" s="128" t="s">
        <v>89</v>
      </c>
      <c r="H51" s="94"/>
      <c r="I51" s="95"/>
      <c r="J51" s="124"/>
    </row>
    <row r="52" spans="1:11" s="102" customFormat="1" ht="15" customHeight="1" x14ac:dyDescent="0.3">
      <c r="A52" s="124"/>
      <c r="B52" s="124"/>
      <c r="C52" s="125"/>
      <c r="D52" s="99"/>
      <c r="E52" s="99"/>
      <c r="F52" s="95"/>
      <c r="G52" s="128" t="s">
        <v>90</v>
      </c>
      <c r="H52" s="94"/>
      <c r="I52" s="95"/>
      <c r="J52" s="124"/>
    </row>
    <row r="53" spans="1:11" s="102" customFormat="1" ht="15" customHeight="1" x14ac:dyDescent="0.3">
      <c r="A53" s="124"/>
      <c r="B53" s="124"/>
      <c r="C53" s="125"/>
      <c r="D53" s="99"/>
      <c r="E53" s="99"/>
      <c r="F53" s="95"/>
      <c r="G53" s="100" t="s">
        <v>91</v>
      </c>
      <c r="H53" s="95"/>
      <c r="I53" s="95"/>
      <c r="J53" s="124"/>
    </row>
    <row r="54" spans="1:11" s="102" customFormat="1" ht="15" customHeight="1" x14ac:dyDescent="0.3">
      <c r="A54" s="124"/>
      <c r="B54" s="124"/>
      <c r="C54" s="125"/>
      <c r="D54" s="99"/>
      <c r="E54" s="99"/>
      <c r="F54" s="95"/>
      <c r="G54" s="100" t="s">
        <v>79</v>
      </c>
      <c r="H54" s="95"/>
      <c r="I54" s="95"/>
      <c r="J54" s="124"/>
    </row>
    <row r="55" spans="1:11" s="102" customFormat="1" ht="15" customHeight="1" x14ac:dyDescent="0.3">
      <c r="A55" s="124"/>
      <c r="B55" s="124"/>
      <c r="C55" s="125"/>
      <c r="D55" s="99"/>
      <c r="E55" s="99"/>
      <c r="F55" s="95"/>
      <c r="G55" s="94"/>
      <c r="H55" s="94"/>
      <c r="I55" s="95"/>
      <c r="J55" s="124"/>
    </row>
    <row r="56" spans="1:11" s="102" customFormat="1" ht="15" customHeight="1" x14ac:dyDescent="0.3">
      <c r="A56" s="124"/>
      <c r="B56" s="124"/>
      <c r="C56" s="125"/>
      <c r="D56" s="99"/>
      <c r="E56" s="99"/>
      <c r="F56" s="95"/>
      <c r="G56" s="94"/>
      <c r="H56" s="94"/>
      <c r="I56" s="95"/>
      <c r="J56" s="124"/>
    </row>
    <row r="57" spans="1:11" s="102" customFormat="1" ht="15" customHeight="1" x14ac:dyDescent="0.3">
      <c r="A57" s="124"/>
      <c r="B57" s="124"/>
      <c r="C57" s="125"/>
      <c r="D57" s="99"/>
      <c r="E57" s="99"/>
      <c r="F57" s="95"/>
      <c r="G57" s="94"/>
      <c r="H57" s="95"/>
      <c r="I57" s="95"/>
      <c r="J57" s="124"/>
    </row>
    <row r="58" spans="1:11" s="102" customFormat="1" ht="15" customHeight="1" x14ac:dyDescent="0.3">
      <c r="A58" s="124"/>
      <c r="B58" s="124"/>
      <c r="C58" s="125"/>
      <c r="D58" s="99"/>
      <c r="E58" s="99"/>
      <c r="F58" s="95"/>
      <c r="G58" s="94"/>
      <c r="H58" s="100"/>
      <c r="I58" s="95"/>
      <c r="J58" s="124"/>
    </row>
    <row r="59" spans="1:11" s="102" customFormat="1" ht="15" customHeight="1" x14ac:dyDescent="0.3">
      <c r="A59" s="124"/>
      <c r="B59" s="124"/>
      <c r="C59" s="125"/>
      <c r="D59" s="99"/>
      <c r="E59" s="99"/>
      <c r="F59" s="95"/>
      <c r="G59" s="94" t="s">
        <v>12</v>
      </c>
      <c r="H59" s="95"/>
      <c r="I59" s="95"/>
      <c r="J59" s="124"/>
    </row>
    <row r="60" spans="1:11" s="102" customFormat="1" ht="15" customHeight="1" x14ac:dyDescent="0.3">
      <c r="A60" s="124"/>
      <c r="B60" s="124"/>
      <c r="C60" s="125"/>
      <c r="D60" s="99"/>
      <c r="E60" s="99"/>
      <c r="F60" s="95"/>
      <c r="G60" s="101" t="s">
        <v>13</v>
      </c>
      <c r="H60" s="94"/>
      <c r="I60" s="95"/>
      <c r="J60" s="124"/>
    </row>
    <row r="61" spans="1:11" s="102" customFormat="1" ht="15" customHeight="1" x14ac:dyDescent="0.3">
      <c r="A61" s="124"/>
      <c r="B61" s="124"/>
      <c r="C61" s="125"/>
      <c r="D61" s="99"/>
      <c r="E61" s="99"/>
      <c r="F61" s="99"/>
      <c r="G61" s="94"/>
      <c r="H61" s="94"/>
      <c r="I61" s="99"/>
      <c r="J61" s="124"/>
    </row>
    <row r="62" spans="1:11" s="123" customFormat="1" ht="15" customHeight="1" x14ac:dyDescent="0.3">
      <c r="A62" s="121"/>
      <c r="B62" s="121"/>
      <c r="C62" s="122"/>
      <c r="D62" s="116"/>
      <c r="E62" s="116"/>
      <c r="F62" s="116"/>
      <c r="G62" s="113"/>
      <c r="H62" s="113"/>
      <c r="I62" s="116"/>
      <c r="J62" s="121"/>
      <c r="K62" s="102"/>
    </row>
    <row r="63" spans="1:11" s="123" customFormat="1" ht="15" customHeight="1" x14ac:dyDescent="0.3">
      <c r="A63" s="121"/>
      <c r="B63" s="121"/>
      <c r="C63" s="122"/>
      <c r="D63" s="116"/>
      <c r="E63" s="116"/>
      <c r="F63" s="116"/>
      <c r="G63" s="113"/>
      <c r="H63" s="113"/>
      <c r="I63" s="116"/>
      <c r="J63" s="121"/>
      <c r="K63" s="102"/>
    </row>
    <row r="64" spans="1:11" s="123" customFormat="1" ht="15" customHeight="1" x14ac:dyDescent="0.3">
      <c r="A64" s="121"/>
      <c r="B64" s="121"/>
      <c r="C64" s="122"/>
      <c r="D64" s="116"/>
      <c r="E64" s="116"/>
      <c r="F64" s="116"/>
      <c r="G64" s="113"/>
      <c r="H64" s="113"/>
      <c r="I64" s="116"/>
      <c r="J64" s="121"/>
      <c r="K64" s="102"/>
    </row>
    <row r="65" spans="1:11" s="123" customFormat="1" ht="15" customHeight="1" x14ac:dyDescent="0.3">
      <c r="A65" s="121"/>
      <c r="B65" s="121"/>
      <c r="C65" s="122"/>
      <c r="D65" s="116"/>
      <c r="E65" s="116"/>
      <c r="F65" s="116"/>
      <c r="G65" s="113"/>
      <c r="H65" s="113"/>
      <c r="I65" s="116"/>
      <c r="J65" s="121"/>
      <c r="K65" s="102"/>
    </row>
    <row r="66" spans="1:11" s="123" customFormat="1" ht="15" customHeight="1" x14ac:dyDescent="0.3">
      <c r="A66" s="121"/>
      <c r="B66" s="121"/>
      <c r="C66" s="122"/>
      <c r="D66" s="116"/>
      <c r="E66" s="116"/>
      <c r="F66" s="116"/>
      <c r="G66" s="113"/>
      <c r="H66" s="113"/>
      <c r="I66" s="116"/>
      <c r="J66" s="121"/>
      <c r="K66" s="102"/>
    </row>
    <row r="67" spans="1:11" s="123" customFormat="1" ht="15" customHeight="1" x14ac:dyDescent="0.3">
      <c r="A67" s="121"/>
      <c r="B67" s="121"/>
      <c r="C67" s="122"/>
      <c r="D67" s="116"/>
      <c r="E67" s="116"/>
      <c r="F67" s="116"/>
      <c r="G67" s="113"/>
      <c r="H67" s="113"/>
      <c r="I67" s="116"/>
      <c r="J67" s="121"/>
      <c r="K67" s="102"/>
    </row>
    <row r="68" spans="1:11" s="123" customFormat="1" ht="15" customHeight="1" x14ac:dyDescent="0.3">
      <c r="A68" s="121"/>
      <c r="B68" s="121"/>
      <c r="C68" s="122"/>
      <c r="D68" s="116"/>
      <c r="E68" s="116"/>
      <c r="F68" s="116"/>
      <c r="G68" s="113"/>
      <c r="H68" s="113"/>
      <c r="I68" s="116"/>
      <c r="J68" s="121"/>
      <c r="K68" s="102"/>
    </row>
    <row r="69" spans="1:11" s="123" customFormat="1" ht="15" customHeight="1" x14ac:dyDescent="0.3">
      <c r="A69" s="121"/>
      <c r="B69" s="121"/>
      <c r="C69" s="122"/>
      <c r="D69" s="116"/>
      <c r="E69" s="116"/>
      <c r="F69" s="116"/>
      <c r="G69" s="113"/>
      <c r="H69" s="113"/>
      <c r="I69" s="116"/>
      <c r="J69" s="121"/>
      <c r="K69" s="102"/>
    </row>
    <row r="70" spans="1:11" s="123" customFormat="1" ht="15" customHeight="1" x14ac:dyDescent="0.3">
      <c r="A70" s="121"/>
      <c r="B70" s="121"/>
      <c r="C70" s="122"/>
      <c r="D70" s="116"/>
      <c r="E70" s="116"/>
      <c r="F70" s="116"/>
      <c r="G70" s="113"/>
      <c r="H70" s="113"/>
      <c r="I70" s="116"/>
      <c r="J70" s="121"/>
      <c r="K70" s="102"/>
    </row>
    <row r="71" spans="1:11" s="123" customFormat="1" ht="15" customHeight="1" x14ac:dyDescent="0.3">
      <c r="A71" s="121"/>
      <c r="B71" s="121"/>
      <c r="C71" s="122"/>
      <c r="D71" s="116"/>
      <c r="E71" s="116"/>
      <c r="F71" s="116"/>
      <c r="G71" s="113"/>
      <c r="H71" s="113"/>
      <c r="I71" s="116"/>
      <c r="J71" s="121"/>
      <c r="K71" s="102"/>
    </row>
    <row r="72" spans="1:11" s="123" customFormat="1" ht="15" customHeight="1" x14ac:dyDescent="0.3">
      <c r="A72" s="121"/>
      <c r="B72" s="121"/>
      <c r="C72" s="122"/>
      <c r="D72" s="116"/>
      <c r="E72" s="116"/>
      <c r="F72" s="116"/>
      <c r="G72" s="113"/>
      <c r="H72" s="113"/>
      <c r="I72" s="116"/>
      <c r="J72" s="121"/>
      <c r="K72" s="102"/>
    </row>
    <row r="73" spans="1:11" s="123" customFormat="1" ht="15" customHeight="1" x14ac:dyDescent="0.3">
      <c r="A73" s="121"/>
      <c r="B73" s="121"/>
      <c r="C73" s="122"/>
      <c r="D73" s="116"/>
      <c r="E73" s="116"/>
      <c r="F73" s="116"/>
      <c r="G73" s="113"/>
      <c r="H73" s="113"/>
      <c r="I73" s="116"/>
      <c r="J73" s="121"/>
      <c r="K73" s="102"/>
    </row>
    <row r="74" spans="1:11" s="123" customFormat="1" ht="15" customHeight="1" x14ac:dyDescent="0.3">
      <c r="A74" s="121"/>
      <c r="B74" s="121"/>
      <c r="C74" s="122"/>
      <c r="D74" s="116"/>
      <c r="E74" s="116"/>
      <c r="F74" s="116"/>
      <c r="G74" s="113"/>
      <c r="H74" s="113"/>
      <c r="I74" s="116"/>
      <c r="J74" s="121"/>
      <c r="K74" s="102"/>
    </row>
    <row r="75" spans="1:11" s="123" customFormat="1" ht="15" customHeight="1" x14ac:dyDescent="0.3">
      <c r="A75" s="121"/>
      <c r="B75" s="121"/>
      <c r="C75" s="122"/>
      <c r="D75" s="116"/>
      <c r="E75" s="116"/>
      <c r="F75" s="116"/>
      <c r="G75" s="114"/>
      <c r="H75" s="116"/>
      <c r="I75" s="116"/>
      <c r="J75" s="121"/>
      <c r="K75" s="102"/>
    </row>
    <row r="76" spans="1:11" s="123" customFormat="1" ht="15" customHeight="1" x14ac:dyDescent="0.3">
      <c r="A76" s="121"/>
      <c r="B76" s="121"/>
      <c r="C76" s="122"/>
      <c r="D76" s="116"/>
      <c r="E76" s="116"/>
      <c r="F76" s="116"/>
      <c r="G76" s="116"/>
      <c r="H76" s="116"/>
      <c r="I76" s="116"/>
      <c r="J76" s="121"/>
      <c r="K76" s="102"/>
    </row>
    <row r="77" spans="1:11" s="123" customFormat="1" x14ac:dyDescent="0.3">
      <c r="A77" s="121"/>
      <c r="B77" s="121"/>
      <c r="C77" s="122"/>
      <c r="D77" s="116"/>
      <c r="E77" s="116"/>
      <c r="F77" s="116"/>
      <c r="G77" s="116"/>
      <c r="H77" s="116"/>
      <c r="I77" s="116"/>
      <c r="J77" s="121"/>
      <c r="K77" s="102"/>
    </row>
    <row r="78" spans="1:11" s="123" customFormat="1" x14ac:dyDescent="0.3">
      <c r="A78" s="121"/>
      <c r="B78" s="121"/>
      <c r="C78" s="122"/>
      <c r="D78" s="116"/>
      <c r="E78" s="116"/>
      <c r="F78" s="116"/>
      <c r="G78" s="116"/>
      <c r="H78" s="116"/>
      <c r="I78" s="116"/>
      <c r="J78" s="121"/>
      <c r="K78" s="102"/>
    </row>
    <row r="79" spans="1:11" s="123" customFormat="1" x14ac:dyDescent="0.3">
      <c r="A79" s="121"/>
      <c r="B79" s="121"/>
      <c r="C79" s="122"/>
      <c r="D79" s="116"/>
      <c r="E79" s="116"/>
      <c r="F79" s="116"/>
      <c r="G79" s="116"/>
      <c r="H79" s="116"/>
      <c r="I79" s="116"/>
      <c r="J79" s="121"/>
      <c r="K79" s="102"/>
    </row>
    <row r="80" spans="1:11" s="123" customFormat="1" x14ac:dyDescent="0.3">
      <c r="A80" s="121"/>
      <c r="B80" s="121"/>
      <c r="C80" s="122"/>
      <c r="D80" s="116"/>
      <c r="E80" s="116"/>
      <c r="F80" s="116"/>
      <c r="G80" s="116"/>
      <c r="H80" s="116"/>
      <c r="I80" s="116"/>
      <c r="J80" s="121"/>
      <c r="K80" s="102"/>
    </row>
    <row r="81" spans="1:11" s="123" customFormat="1" x14ac:dyDescent="0.3">
      <c r="A81" s="121"/>
      <c r="B81" s="121"/>
      <c r="C81" s="122"/>
      <c r="D81" s="116"/>
      <c r="E81" s="116"/>
      <c r="F81" s="116"/>
      <c r="G81" s="116"/>
      <c r="H81" s="116"/>
      <c r="I81" s="116"/>
      <c r="J81" s="121"/>
      <c r="K81" s="102"/>
    </row>
    <row r="82" spans="1:11" s="123" customFormat="1" x14ac:dyDescent="0.3">
      <c r="A82" s="121"/>
      <c r="B82" s="121"/>
      <c r="C82" s="122"/>
      <c r="D82" s="116"/>
      <c r="E82" s="116"/>
      <c r="F82" s="116"/>
      <c r="G82" s="116"/>
      <c r="H82" s="116"/>
      <c r="I82" s="116"/>
      <c r="J82" s="121"/>
      <c r="K82" s="102"/>
    </row>
    <row r="83" spans="1:11" s="123" customFormat="1" x14ac:dyDescent="0.3">
      <c r="A83" s="121"/>
      <c r="B83" s="121"/>
      <c r="C83" s="122"/>
      <c r="D83" s="116"/>
      <c r="E83" s="116"/>
      <c r="F83" s="116"/>
      <c r="G83" s="116"/>
      <c r="H83" s="116"/>
      <c r="I83" s="116"/>
      <c r="J83" s="121"/>
      <c r="K83" s="102"/>
    </row>
    <row r="84" spans="1:11" s="123" customFormat="1" x14ac:dyDescent="0.3">
      <c r="A84" s="121"/>
      <c r="B84" s="121"/>
      <c r="C84" s="122"/>
      <c r="D84" s="116"/>
      <c r="E84" s="116"/>
      <c r="F84" s="116"/>
      <c r="G84" s="116"/>
      <c r="H84" s="116"/>
      <c r="I84" s="116"/>
      <c r="J84" s="121"/>
      <c r="K84" s="102"/>
    </row>
    <row r="85" spans="1:11" s="123" customFormat="1" x14ac:dyDescent="0.3">
      <c r="A85" s="121"/>
      <c r="B85" s="121"/>
      <c r="C85" s="122"/>
      <c r="D85" s="116"/>
      <c r="E85" s="116"/>
      <c r="F85" s="116"/>
      <c r="G85" s="116"/>
      <c r="H85" s="116"/>
      <c r="I85" s="116"/>
      <c r="J85" s="121"/>
      <c r="K85" s="102"/>
    </row>
    <row r="86" spans="1:11" s="123" customFormat="1" x14ac:dyDescent="0.3">
      <c r="A86" s="121"/>
      <c r="B86" s="121"/>
      <c r="C86" s="122"/>
      <c r="D86" s="116"/>
      <c r="E86" s="116"/>
      <c r="F86" s="116"/>
      <c r="G86" s="116"/>
      <c r="H86" s="116"/>
      <c r="I86" s="116"/>
      <c r="J86" s="121"/>
      <c r="K86" s="102"/>
    </row>
    <row r="87" spans="1:11" s="123" customFormat="1" x14ac:dyDescent="0.3">
      <c r="A87" s="121"/>
      <c r="B87" s="121"/>
      <c r="C87" s="122"/>
      <c r="D87" s="116"/>
      <c r="E87" s="116"/>
      <c r="F87" s="116"/>
      <c r="G87" s="116"/>
      <c r="H87" s="116"/>
      <c r="I87" s="116"/>
      <c r="J87" s="121"/>
      <c r="K87" s="102"/>
    </row>
    <row r="88" spans="1:11" s="123" customFormat="1" x14ac:dyDescent="0.3">
      <c r="A88" s="121"/>
      <c r="B88" s="121"/>
      <c r="C88" s="122"/>
      <c r="D88" s="116"/>
      <c r="E88" s="116"/>
      <c r="F88" s="116"/>
      <c r="G88" s="116"/>
      <c r="H88" s="116"/>
      <c r="I88" s="116"/>
      <c r="J88" s="121"/>
      <c r="K88" s="102"/>
    </row>
    <row r="89" spans="1:11" s="123" customFormat="1" x14ac:dyDescent="0.3">
      <c r="A89" s="121"/>
      <c r="B89" s="121"/>
      <c r="C89" s="122"/>
      <c r="D89" s="116"/>
      <c r="E89" s="116"/>
      <c r="F89" s="116"/>
      <c r="G89" s="116"/>
      <c r="H89" s="116"/>
      <c r="I89" s="116"/>
      <c r="J89" s="121"/>
      <c r="K89" s="102"/>
    </row>
    <row r="90" spans="1:11" s="123" customFormat="1" x14ac:dyDescent="0.3">
      <c r="A90" s="121"/>
      <c r="B90" s="121"/>
      <c r="C90" s="122"/>
      <c r="D90" s="116"/>
      <c r="E90" s="116"/>
      <c r="F90" s="116"/>
      <c r="G90" s="116"/>
      <c r="H90" s="116"/>
      <c r="I90" s="116"/>
      <c r="J90" s="121"/>
      <c r="K90" s="102"/>
    </row>
    <row r="91" spans="1:11" s="123" customFormat="1" x14ac:dyDescent="0.3">
      <c r="A91" s="121"/>
      <c r="B91" s="121"/>
      <c r="C91" s="122"/>
      <c r="D91" s="116"/>
      <c r="E91" s="116"/>
      <c r="F91" s="116"/>
      <c r="G91" s="116"/>
      <c r="H91" s="116"/>
      <c r="I91" s="116"/>
      <c r="J91" s="121"/>
      <c r="K91" s="102"/>
    </row>
    <row r="92" spans="1:11" s="123" customFormat="1" x14ac:dyDescent="0.3">
      <c r="A92" s="121"/>
      <c r="B92" s="121"/>
      <c r="C92" s="122"/>
      <c r="D92" s="116"/>
      <c r="E92" s="116"/>
      <c r="F92" s="116"/>
      <c r="G92" s="116"/>
      <c r="H92" s="116"/>
      <c r="I92" s="116"/>
      <c r="J92" s="121"/>
      <c r="K92" s="102"/>
    </row>
    <row r="93" spans="1:11" s="123" customFormat="1" x14ac:dyDescent="0.3">
      <c r="A93" s="121"/>
      <c r="B93" s="121"/>
      <c r="C93" s="122"/>
      <c r="D93" s="116"/>
      <c r="E93" s="116"/>
      <c r="F93" s="116"/>
      <c r="G93" s="116"/>
      <c r="H93" s="116"/>
      <c r="I93" s="116"/>
      <c r="J93" s="121"/>
      <c r="K93" s="102"/>
    </row>
    <row r="94" spans="1:11" s="123" customFormat="1" x14ac:dyDescent="0.3">
      <c r="A94" s="121"/>
      <c r="B94" s="121"/>
      <c r="C94" s="122"/>
      <c r="D94" s="116"/>
      <c r="E94" s="116"/>
      <c r="F94" s="116"/>
      <c r="G94" s="116"/>
      <c r="H94" s="116"/>
      <c r="I94" s="116"/>
      <c r="J94" s="121"/>
      <c r="K94" s="102"/>
    </row>
    <row r="95" spans="1:11" s="123" customFormat="1" x14ac:dyDescent="0.3">
      <c r="A95" s="121"/>
      <c r="B95" s="121"/>
      <c r="C95" s="122"/>
      <c r="D95" s="116"/>
      <c r="E95" s="116"/>
      <c r="F95" s="116"/>
      <c r="G95" s="116"/>
      <c r="H95" s="116"/>
      <c r="I95" s="116"/>
      <c r="J95" s="121"/>
      <c r="K95" s="102"/>
    </row>
    <row r="96" spans="1:11" s="123" customFormat="1" x14ac:dyDescent="0.3">
      <c r="A96" s="121"/>
      <c r="B96" s="121"/>
      <c r="C96" s="122"/>
      <c r="D96" s="116"/>
      <c r="E96" s="116"/>
      <c r="F96" s="116"/>
      <c r="G96" s="116"/>
      <c r="H96" s="116"/>
      <c r="I96" s="116"/>
      <c r="J96" s="121"/>
      <c r="K96" s="102"/>
    </row>
    <row r="97" spans="1:11" s="123" customFormat="1" x14ac:dyDescent="0.3">
      <c r="A97" s="121"/>
      <c r="B97" s="121"/>
      <c r="C97" s="122"/>
      <c r="D97" s="116"/>
      <c r="E97" s="116"/>
      <c r="F97" s="116"/>
      <c r="G97" s="116"/>
      <c r="H97" s="116"/>
      <c r="I97" s="116"/>
      <c r="J97" s="121"/>
      <c r="K97" s="102"/>
    </row>
    <row r="98" spans="1:11" s="123" customFormat="1" x14ac:dyDescent="0.3">
      <c r="A98" s="121"/>
      <c r="B98" s="121"/>
      <c r="C98" s="122"/>
      <c r="D98" s="116"/>
      <c r="E98" s="116"/>
      <c r="F98" s="116"/>
      <c r="G98" s="116"/>
      <c r="H98" s="116"/>
      <c r="I98" s="116"/>
      <c r="J98" s="121"/>
      <c r="K98" s="102"/>
    </row>
    <row r="99" spans="1:11" x14ac:dyDescent="0.3">
      <c r="A99" s="1"/>
      <c r="B99" s="1"/>
      <c r="C99" s="3"/>
      <c r="D99" s="4"/>
      <c r="E99" s="4"/>
      <c r="F99" s="4"/>
      <c r="G99" s="4"/>
      <c r="H99" s="4"/>
      <c r="I99" s="4"/>
      <c r="J99" s="1"/>
    </row>
    <row r="100" spans="1:11" x14ac:dyDescent="0.3">
      <c r="A100" s="1"/>
      <c r="B100" s="1"/>
      <c r="C100" s="3"/>
      <c r="D100" s="4"/>
      <c r="E100" s="4"/>
      <c r="F100" s="4"/>
      <c r="G100" s="4"/>
      <c r="H100" s="4"/>
      <c r="I100" s="4"/>
      <c r="J100" s="1"/>
    </row>
    <row r="101" spans="1:11" x14ac:dyDescent="0.3">
      <c r="A101" s="1"/>
      <c r="B101" s="1"/>
      <c r="C101" s="3"/>
      <c r="D101" s="4"/>
      <c r="E101" s="4"/>
      <c r="F101" s="4"/>
      <c r="G101" s="4"/>
      <c r="H101" s="4"/>
      <c r="I101" s="4"/>
      <c r="J101" s="1"/>
    </row>
    <row r="102" spans="1:11" x14ac:dyDescent="0.3">
      <c r="A102" s="1"/>
      <c r="B102" s="1"/>
      <c r="C102" s="3"/>
      <c r="D102" s="4"/>
      <c r="E102" s="4"/>
      <c r="F102" s="4"/>
      <c r="G102" s="4"/>
      <c r="H102" s="4"/>
      <c r="I102" s="4"/>
      <c r="J102" s="1"/>
    </row>
  </sheetData>
  <sheetProtection formatCells="0" formatColumns="0" formatRows="0" insertRows="0" selectLockedCells="1" autoFilter="0" pivotTables="0"/>
  <protectedRanges>
    <protectedRange sqref="I17:I23" name="Rozsah4"/>
    <protectedRange sqref="B12 A17:B23" name="Rozsah3"/>
    <protectedRange sqref="D16:G16 D17:H23 D31:G31 D26:F26" name="Rozsah2"/>
  </protectedRanges>
  <dataConsolidate/>
  <customSheetViews>
    <customSheetView guid="{28AF92BC-8C29-481F-98B5-56FADDB8C134}" scale="90" fitToPage="1" topLeftCell="A19">
      <selection activeCell="F58" sqref="F58"/>
      <pageMargins left="0.23622047244094491" right="0.23622047244094491" top="0.39370078740157483" bottom="0.39370078740157483" header="0.31496062992125984" footer="0.31496062992125984"/>
      <pageSetup paperSize="9" scale="59" fitToHeight="0" orientation="landscape" r:id="rId1"/>
    </customSheetView>
  </customSheetViews>
  <mergeCells count="31">
    <mergeCell ref="A22:E22"/>
    <mergeCell ref="A1:J1"/>
    <mergeCell ref="A2:J2"/>
    <mergeCell ref="A16:J16"/>
    <mergeCell ref="A8:J8"/>
    <mergeCell ref="A10:B10"/>
    <mergeCell ref="A11:B11"/>
    <mergeCell ref="C10:J10"/>
    <mergeCell ref="C11:J11"/>
    <mergeCell ref="A14:J14"/>
    <mergeCell ref="B38:J38"/>
    <mergeCell ref="A24:J24"/>
    <mergeCell ref="D25:E25"/>
    <mergeCell ref="D26:E26"/>
    <mergeCell ref="A27:E27"/>
    <mergeCell ref="H27:I27"/>
    <mergeCell ref="A29:J29"/>
    <mergeCell ref="D30:E30"/>
    <mergeCell ref="D31:E31"/>
    <mergeCell ref="A33:E33"/>
    <mergeCell ref="A37:J37"/>
    <mergeCell ref="B46:J46"/>
    <mergeCell ref="B47:J47"/>
    <mergeCell ref="A48:J48"/>
    <mergeCell ref="B39:J39"/>
    <mergeCell ref="B40:J40"/>
    <mergeCell ref="B42:J42"/>
    <mergeCell ref="B43:J43"/>
    <mergeCell ref="B44:J44"/>
    <mergeCell ref="B45:J45"/>
    <mergeCell ref="B41:J41"/>
  </mergeCells>
  <conditionalFormatting sqref="F22">
    <cfRule type="expression" dxfId="10" priority="12">
      <formula>$B$12="áno"</formula>
    </cfRule>
  </conditionalFormatting>
  <conditionalFormatting sqref="F27">
    <cfRule type="expression" dxfId="9" priority="11">
      <formula>$B$12="áno"</formula>
    </cfRule>
  </conditionalFormatting>
  <conditionalFormatting sqref="F33">
    <cfRule type="expression" dxfId="8" priority="9">
      <formula>$B$12="áno"</formula>
    </cfRule>
  </conditionalFormatting>
  <conditionalFormatting sqref="G22">
    <cfRule type="expression" dxfId="7" priority="8">
      <formula>$B$12="nie"</formula>
    </cfRule>
  </conditionalFormatting>
  <conditionalFormatting sqref="G27">
    <cfRule type="expression" dxfId="6" priority="7">
      <formula>$B$12="nie"</formula>
    </cfRule>
  </conditionalFormatting>
  <conditionalFormatting sqref="G33">
    <cfRule type="expression" dxfId="5" priority="5">
      <formula>$B$12="nie"</formula>
    </cfRule>
  </conditionalFormatting>
  <conditionalFormatting sqref="G31">
    <cfRule type="expression" dxfId="4" priority="4">
      <formula>$B$12="nie"</formula>
    </cfRule>
  </conditionalFormatting>
  <conditionalFormatting sqref="G26">
    <cfRule type="expression" dxfId="3" priority="3">
      <formula>$B$12="nie"</formula>
    </cfRule>
  </conditionalFormatting>
  <conditionalFormatting sqref="F31">
    <cfRule type="expression" dxfId="2" priority="2">
      <formula>$B$12="áno"</formula>
    </cfRule>
  </conditionalFormatting>
  <conditionalFormatting sqref="F26">
    <cfRule type="expression" dxfId="1" priority="1">
      <formula>$B$12="áno"</formula>
    </cfRule>
  </conditionalFormatting>
  <dataValidations count="7">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2">
      <formula1>DPH</formula1>
    </dataValidation>
    <dataValidation allowBlank="1" showInputMessage="1" showErrorMessage="1" prompt="Je potrebné vybrať relevantnú hlavnú aktivitu." sqref="A14"/>
    <dataValidation allowBlank="1" showInputMessage="1" showErrorMessage="1" prompt="Uveďte zdôvodnenie nevyhnutnosti výdavk pre realizáciu aktivít projektu." sqref="J17:J23"/>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7:I23"/>
    <dataValidation allowBlank="1" showInputMessage="1" showErrorMessage="1" prompt="V prípade potreby uveďte ďalšie typy výdavkov" sqref="A17:A23"/>
    <dataValidation type="list" allowBlank="1" showInputMessage="1" showErrorMessage="1" prompt="Z roletového menu vyberte príslušnú skupinu oprávnených výdavkov v súlade s prílohou č. 4 výzvy - Osobitné podmienky oprávnenosti výdavkov_x000a_" sqref="B17:B21">
      <formula1>$K$1:$K$3</formula1>
    </dataValidation>
    <dataValidation type="list" allowBlank="1" showInputMessage="1" showErrorMessage="1" sqref="H17:H23">
      <formula1>$G$50:$G$54</formula1>
    </dataValidation>
  </dataValidations>
  <pageMargins left="0.23622047244094491" right="0.23622047244094491" top="0.39370078740157483" bottom="0.39370078740157483" header="0.31496062992125984" footer="0.31496062992125984"/>
  <pageSetup paperSize="9" scale="59" fitToHeight="0" orientation="landscape"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71"/>
  <sheetViews>
    <sheetView view="pageBreakPreview" topLeftCell="A110" zoomScaleNormal="100" zoomScaleSheetLayoutView="100" workbookViewId="0">
      <selection activeCell="D128" sqref="D128"/>
    </sheetView>
  </sheetViews>
  <sheetFormatPr defaultRowHeight="16.5" x14ac:dyDescent="0.3"/>
  <cols>
    <col min="1" max="1" width="35.85546875" style="83" bestFit="1" customWidth="1"/>
    <col min="2" max="2" width="7.7109375" style="83" customWidth="1"/>
    <col min="3" max="3" width="40.5703125" style="83" customWidth="1"/>
    <col min="4" max="4" width="32.140625" style="83" customWidth="1"/>
    <col min="5" max="5" width="18.7109375" style="150" customWidth="1"/>
    <col min="6" max="6" width="23.28515625" style="83" customWidth="1"/>
    <col min="7" max="7" width="12.28515625" style="173" customWidth="1"/>
    <col min="8" max="8" width="42.140625" style="83" customWidth="1"/>
    <col min="9" max="9" width="14" style="176" bestFit="1" customWidth="1"/>
    <col min="10" max="10" width="9.140625" style="83"/>
    <col min="11" max="11" width="35.85546875" style="83" bestFit="1" customWidth="1"/>
    <col min="12" max="12" width="13.42578125" style="83" bestFit="1" customWidth="1"/>
    <col min="13" max="13" width="12.85546875" style="83" bestFit="1" customWidth="1"/>
    <col min="14" max="14" width="4.7109375" style="83" customWidth="1"/>
    <col min="15" max="15" width="96.42578125" style="83" customWidth="1"/>
    <col min="16" max="255" width="9.140625" style="83"/>
    <col min="256" max="256" width="35.85546875" style="83" bestFit="1" customWidth="1"/>
    <col min="257" max="257" width="7.7109375" style="83" customWidth="1"/>
    <col min="258" max="258" width="40.5703125" style="83" customWidth="1"/>
    <col min="259" max="259" width="32.140625" style="83" customWidth="1"/>
    <col min="260" max="260" width="18.7109375" style="83" customWidth="1"/>
    <col min="261" max="261" width="11.7109375" style="83" customWidth="1"/>
    <col min="262" max="262" width="23.28515625" style="83" customWidth="1"/>
    <col min="263" max="263" width="12.28515625" style="83" customWidth="1"/>
    <col min="264" max="264" width="42.140625" style="83" customWidth="1"/>
    <col min="265" max="265" width="14" style="83" bestFit="1" customWidth="1"/>
    <col min="266" max="266" width="9.140625" style="83"/>
    <col min="267" max="267" width="35.85546875" style="83" bestFit="1" customWidth="1"/>
    <col min="268" max="268" width="13.42578125" style="83" bestFit="1" customWidth="1"/>
    <col min="269" max="269" width="12.85546875" style="83" bestFit="1" customWidth="1"/>
    <col min="270" max="511" width="9.140625" style="83"/>
    <col min="512" max="512" width="35.85546875" style="83" bestFit="1" customWidth="1"/>
    <col min="513" max="513" width="7.7109375" style="83" customWidth="1"/>
    <col min="514" max="514" width="40.5703125" style="83" customWidth="1"/>
    <col min="515" max="515" width="32.140625" style="83" customWidth="1"/>
    <col min="516" max="516" width="18.7109375" style="83" customWidth="1"/>
    <col min="517" max="517" width="11.7109375" style="83" customWidth="1"/>
    <col min="518" max="518" width="23.28515625" style="83" customWidth="1"/>
    <col min="519" max="519" width="12.28515625" style="83" customWidth="1"/>
    <col min="520" max="520" width="42.140625" style="83" customWidth="1"/>
    <col min="521" max="521" width="14" style="83" bestFit="1" customWidth="1"/>
    <col min="522" max="522" width="9.140625" style="83"/>
    <col min="523" max="523" width="35.85546875" style="83" bestFit="1" customWidth="1"/>
    <col min="524" max="524" width="13.42578125" style="83" bestFit="1" customWidth="1"/>
    <col min="525" max="525" width="12.85546875" style="83" bestFit="1" customWidth="1"/>
    <col min="526" max="767" width="9.140625" style="83"/>
    <col min="768" max="768" width="35.85546875" style="83" bestFit="1" customWidth="1"/>
    <col min="769" max="769" width="7.7109375" style="83" customWidth="1"/>
    <col min="770" max="770" width="40.5703125" style="83" customWidth="1"/>
    <col min="771" max="771" width="32.140625" style="83" customWidth="1"/>
    <col min="772" max="772" width="18.7109375" style="83" customWidth="1"/>
    <col min="773" max="773" width="11.7109375" style="83" customWidth="1"/>
    <col min="774" max="774" width="23.28515625" style="83" customWidth="1"/>
    <col min="775" max="775" width="12.28515625" style="83" customWidth="1"/>
    <col min="776" max="776" width="42.140625" style="83" customWidth="1"/>
    <col min="777" max="777" width="14" style="83" bestFit="1" customWidth="1"/>
    <col min="778" max="778" width="9.140625" style="83"/>
    <col min="779" max="779" width="35.85546875" style="83" bestFit="1" customWidth="1"/>
    <col min="780" max="780" width="13.42578125" style="83" bestFit="1" customWidth="1"/>
    <col min="781" max="781" width="12.85546875" style="83" bestFit="1" customWidth="1"/>
    <col min="782" max="1023" width="9.140625" style="83"/>
    <col min="1024" max="1024" width="35.85546875" style="83" bestFit="1" customWidth="1"/>
    <col min="1025" max="1025" width="7.7109375" style="83" customWidth="1"/>
    <col min="1026" max="1026" width="40.5703125" style="83" customWidth="1"/>
    <col min="1027" max="1027" width="32.140625" style="83" customWidth="1"/>
    <col min="1028" max="1028" width="18.7109375" style="83" customWidth="1"/>
    <col min="1029" max="1029" width="11.7109375" style="83" customWidth="1"/>
    <col min="1030" max="1030" width="23.28515625" style="83" customWidth="1"/>
    <col min="1031" max="1031" width="12.28515625" style="83" customWidth="1"/>
    <col min="1032" max="1032" width="42.140625" style="83" customWidth="1"/>
    <col min="1033" max="1033" width="14" style="83" bestFit="1" customWidth="1"/>
    <col min="1034" max="1034" width="9.140625" style="83"/>
    <col min="1035" max="1035" width="35.85546875" style="83" bestFit="1" customWidth="1"/>
    <col min="1036" max="1036" width="13.42578125" style="83" bestFit="1" customWidth="1"/>
    <col min="1037" max="1037" width="12.85546875" style="83" bestFit="1" customWidth="1"/>
    <col min="1038" max="1279" width="9.140625" style="83"/>
    <col min="1280" max="1280" width="35.85546875" style="83" bestFit="1" customWidth="1"/>
    <col min="1281" max="1281" width="7.7109375" style="83" customWidth="1"/>
    <col min="1282" max="1282" width="40.5703125" style="83" customWidth="1"/>
    <col min="1283" max="1283" width="32.140625" style="83" customWidth="1"/>
    <col min="1284" max="1284" width="18.7109375" style="83" customWidth="1"/>
    <col min="1285" max="1285" width="11.7109375" style="83" customWidth="1"/>
    <col min="1286" max="1286" width="23.28515625" style="83" customWidth="1"/>
    <col min="1287" max="1287" width="12.28515625" style="83" customWidth="1"/>
    <col min="1288" max="1288" width="42.140625" style="83" customWidth="1"/>
    <col min="1289" max="1289" width="14" style="83" bestFit="1" customWidth="1"/>
    <col min="1290" max="1290" width="9.140625" style="83"/>
    <col min="1291" max="1291" width="35.85546875" style="83" bestFit="1" customWidth="1"/>
    <col min="1292" max="1292" width="13.42578125" style="83" bestFit="1" customWidth="1"/>
    <col min="1293" max="1293" width="12.85546875" style="83" bestFit="1" customWidth="1"/>
    <col min="1294" max="1535" width="9.140625" style="83"/>
    <col min="1536" max="1536" width="35.85546875" style="83" bestFit="1" customWidth="1"/>
    <col min="1537" max="1537" width="7.7109375" style="83" customWidth="1"/>
    <col min="1538" max="1538" width="40.5703125" style="83" customWidth="1"/>
    <col min="1539" max="1539" width="32.140625" style="83" customWidth="1"/>
    <col min="1540" max="1540" width="18.7109375" style="83" customWidth="1"/>
    <col min="1541" max="1541" width="11.7109375" style="83" customWidth="1"/>
    <col min="1542" max="1542" width="23.28515625" style="83" customWidth="1"/>
    <col min="1543" max="1543" width="12.28515625" style="83" customWidth="1"/>
    <col min="1544" max="1544" width="42.140625" style="83" customWidth="1"/>
    <col min="1545" max="1545" width="14" style="83" bestFit="1" customWidth="1"/>
    <col min="1546" max="1546" width="9.140625" style="83"/>
    <col min="1547" max="1547" width="35.85546875" style="83" bestFit="1" customWidth="1"/>
    <col min="1548" max="1548" width="13.42578125" style="83" bestFit="1" customWidth="1"/>
    <col min="1549" max="1549" width="12.85546875" style="83" bestFit="1" customWidth="1"/>
    <col min="1550" max="1791" width="9.140625" style="83"/>
    <col min="1792" max="1792" width="35.85546875" style="83" bestFit="1" customWidth="1"/>
    <col min="1793" max="1793" width="7.7109375" style="83" customWidth="1"/>
    <col min="1794" max="1794" width="40.5703125" style="83" customWidth="1"/>
    <col min="1795" max="1795" width="32.140625" style="83" customWidth="1"/>
    <col min="1796" max="1796" width="18.7109375" style="83" customWidth="1"/>
    <col min="1797" max="1797" width="11.7109375" style="83" customWidth="1"/>
    <col min="1798" max="1798" width="23.28515625" style="83" customWidth="1"/>
    <col min="1799" max="1799" width="12.28515625" style="83" customWidth="1"/>
    <col min="1800" max="1800" width="42.140625" style="83" customWidth="1"/>
    <col min="1801" max="1801" width="14" style="83" bestFit="1" customWidth="1"/>
    <col min="1802" max="1802" width="9.140625" style="83"/>
    <col min="1803" max="1803" width="35.85546875" style="83" bestFit="1" customWidth="1"/>
    <col min="1804" max="1804" width="13.42578125" style="83" bestFit="1" customWidth="1"/>
    <col min="1805" max="1805" width="12.85546875" style="83" bestFit="1" customWidth="1"/>
    <col min="1806" max="2047" width="9.140625" style="83"/>
    <col min="2048" max="2048" width="35.85546875" style="83" bestFit="1" customWidth="1"/>
    <col min="2049" max="2049" width="7.7109375" style="83" customWidth="1"/>
    <col min="2050" max="2050" width="40.5703125" style="83" customWidth="1"/>
    <col min="2051" max="2051" width="32.140625" style="83" customWidth="1"/>
    <col min="2052" max="2052" width="18.7109375" style="83" customWidth="1"/>
    <col min="2053" max="2053" width="11.7109375" style="83" customWidth="1"/>
    <col min="2054" max="2054" width="23.28515625" style="83" customWidth="1"/>
    <col min="2055" max="2055" width="12.28515625" style="83" customWidth="1"/>
    <col min="2056" max="2056" width="42.140625" style="83" customWidth="1"/>
    <col min="2057" max="2057" width="14" style="83" bestFit="1" customWidth="1"/>
    <col min="2058" max="2058" width="9.140625" style="83"/>
    <col min="2059" max="2059" width="35.85546875" style="83" bestFit="1" customWidth="1"/>
    <col min="2060" max="2060" width="13.42578125" style="83" bestFit="1" customWidth="1"/>
    <col min="2061" max="2061" width="12.85546875" style="83" bestFit="1" customWidth="1"/>
    <col min="2062" max="2303" width="9.140625" style="83"/>
    <col min="2304" max="2304" width="35.85546875" style="83" bestFit="1" customWidth="1"/>
    <col min="2305" max="2305" width="7.7109375" style="83" customWidth="1"/>
    <col min="2306" max="2306" width="40.5703125" style="83" customWidth="1"/>
    <col min="2307" max="2307" width="32.140625" style="83" customWidth="1"/>
    <col min="2308" max="2308" width="18.7109375" style="83" customWidth="1"/>
    <col min="2309" max="2309" width="11.7109375" style="83" customWidth="1"/>
    <col min="2310" max="2310" width="23.28515625" style="83" customWidth="1"/>
    <col min="2311" max="2311" width="12.28515625" style="83" customWidth="1"/>
    <col min="2312" max="2312" width="42.140625" style="83" customWidth="1"/>
    <col min="2313" max="2313" width="14" style="83" bestFit="1" customWidth="1"/>
    <col min="2314" max="2314" width="9.140625" style="83"/>
    <col min="2315" max="2315" width="35.85546875" style="83" bestFit="1" customWidth="1"/>
    <col min="2316" max="2316" width="13.42578125" style="83" bestFit="1" customWidth="1"/>
    <col min="2317" max="2317" width="12.85546875" style="83" bestFit="1" customWidth="1"/>
    <col min="2318" max="2559" width="9.140625" style="83"/>
    <col min="2560" max="2560" width="35.85546875" style="83" bestFit="1" customWidth="1"/>
    <col min="2561" max="2561" width="7.7109375" style="83" customWidth="1"/>
    <col min="2562" max="2562" width="40.5703125" style="83" customWidth="1"/>
    <col min="2563" max="2563" width="32.140625" style="83" customWidth="1"/>
    <col min="2564" max="2564" width="18.7109375" style="83" customWidth="1"/>
    <col min="2565" max="2565" width="11.7109375" style="83" customWidth="1"/>
    <col min="2566" max="2566" width="23.28515625" style="83" customWidth="1"/>
    <col min="2567" max="2567" width="12.28515625" style="83" customWidth="1"/>
    <col min="2568" max="2568" width="42.140625" style="83" customWidth="1"/>
    <col min="2569" max="2569" width="14" style="83" bestFit="1" customWidth="1"/>
    <col min="2570" max="2570" width="9.140625" style="83"/>
    <col min="2571" max="2571" width="35.85546875" style="83" bestFit="1" customWidth="1"/>
    <col min="2572" max="2572" width="13.42578125" style="83" bestFit="1" customWidth="1"/>
    <col min="2573" max="2573" width="12.85546875" style="83" bestFit="1" customWidth="1"/>
    <col min="2574" max="2815" width="9.140625" style="83"/>
    <col min="2816" max="2816" width="35.85546875" style="83" bestFit="1" customWidth="1"/>
    <col min="2817" max="2817" width="7.7109375" style="83" customWidth="1"/>
    <col min="2818" max="2818" width="40.5703125" style="83" customWidth="1"/>
    <col min="2819" max="2819" width="32.140625" style="83" customWidth="1"/>
    <col min="2820" max="2820" width="18.7109375" style="83" customWidth="1"/>
    <col min="2821" max="2821" width="11.7109375" style="83" customWidth="1"/>
    <col min="2822" max="2822" width="23.28515625" style="83" customWidth="1"/>
    <col min="2823" max="2823" width="12.28515625" style="83" customWidth="1"/>
    <col min="2824" max="2824" width="42.140625" style="83" customWidth="1"/>
    <col min="2825" max="2825" width="14" style="83" bestFit="1" customWidth="1"/>
    <col min="2826" max="2826" width="9.140625" style="83"/>
    <col min="2827" max="2827" width="35.85546875" style="83" bestFit="1" customWidth="1"/>
    <col min="2828" max="2828" width="13.42578125" style="83" bestFit="1" customWidth="1"/>
    <col min="2829" max="2829" width="12.85546875" style="83" bestFit="1" customWidth="1"/>
    <col min="2830" max="3071" width="9.140625" style="83"/>
    <col min="3072" max="3072" width="35.85546875" style="83" bestFit="1" customWidth="1"/>
    <col min="3073" max="3073" width="7.7109375" style="83" customWidth="1"/>
    <col min="3074" max="3074" width="40.5703125" style="83" customWidth="1"/>
    <col min="3075" max="3075" width="32.140625" style="83" customWidth="1"/>
    <col min="3076" max="3076" width="18.7109375" style="83" customWidth="1"/>
    <col min="3077" max="3077" width="11.7109375" style="83" customWidth="1"/>
    <col min="3078" max="3078" width="23.28515625" style="83" customWidth="1"/>
    <col min="3079" max="3079" width="12.28515625" style="83" customWidth="1"/>
    <col min="3080" max="3080" width="42.140625" style="83" customWidth="1"/>
    <col min="3081" max="3081" width="14" style="83" bestFit="1" customWidth="1"/>
    <col min="3082" max="3082" width="9.140625" style="83"/>
    <col min="3083" max="3083" width="35.85546875" style="83" bestFit="1" customWidth="1"/>
    <col min="3084" max="3084" width="13.42578125" style="83" bestFit="1" customWidth="1"/>
    <col min="3085" max="3085" width="12.85546875" style="83" bestFit="1" customWidth="1"/>
    <col min="3086" max="3327" width="9.140625" style="83"/>
    <col min="3328" max="3328" width="35.85546875" style="83" bestFit="1" customWidth="1"/>
    <col min="3329" max="3329" width="7.7109375" style="83" customWidth="1"/>
    <col min="3330" max="3330" width="40.5703125" style="83" customWidth="1"/>
    <col min="3331" max="3331" width="32.140625" style="83" customWidth="1"/>
    <col min="3332" max="3332" width="18.7109375" style="83" customWidth="1"/>
    <col min="3333" max="3333" width="11.7109375" style="83" customWidth="1"/>
    <col min="3334" max="3334" width="23.28515625" style="83" customWidth="1"/>
    <col min="3335" max="3335" width="12.28515625" style="83" customWidth="1"/>
    <col min="3336" max="3336" width="42.140625" style="83" customWidth="1"/>
    <col min="3337" max="3337" width="14" style="83" bestFit="1" customWidth="1"/>
    <col min="3338" max="3338" width="9.140625" style="83"/>
    <col min="3339" max="3339" width="35.85546875" style="83" bestFit="1" customWidth="1"/>
    <col min="3340" max="3340" width="13.42578125" style="83" bestFit="1" customWidth="1"/>
    <col min="3341" max="3341" width="12.85546875" style="83" bestFit="1" customWidth="1"/>
    <col min="3342" max="3583" width="9.140625" style="83"/>
    <col min="3584" max="3584" width="35.85546875" style="83" bestFit="1" customWidth="1"/>
    <col min="3585" max="3585" width="7.7109375" style="83" customWidth="1"/>
    <col min="3586" max="3586" width="40.5703125" style="83" customWidth="1"/>
    <col min="3587" max="3587" width="32.140625" style="83" customWidth="1"/>
    <col min="3588" max="3588" width="18.7109375" style="83" customWidth="1"/>
    <col min="3589" max="3589" width="11.7109375" style="83" customWidth="1"/>
    <col min="3590" max="3590" width="23.28515625" style="83" customWidth="1"/>
    <col min="3591" max="3591" width="12.28515625" style="83" customWidth="1"/>
    <col min="3592" max="3592" width="42.140625" style="83" customWidth="1"/>
    <col min="3593" max="3593" width="14" style="83" bestFit="1" customWidth="1"/>
    <col min="3594" max="3594" width="9.140625" style="83"/>
    <col min="3595" max="3595" width="35.85546875" style="83" bestFit="1" customWidth="1"/>
    <col min="3596" max="3596" width="13.42578125" style="83" bestFit="1" customWidth="1"/>
    <col min="3597" max="3597" width="12.85546875" style="83" bestFit="1" customWidth="1"/>
    <col min="3598" max="3839" width="9.140625" style="83"/>
    <col min="3840" max="3840" width="35.85546875" style="83" bestFit="1" customWidth="1"/>
    <col min="3841" max="3841" width="7.7109375" style="83" customWidth="1"/>
    <col min="3842" max="3842" width="40.5703125" style="83" customWidth="1"/>
    <col min="3843" max="3843" width="32.140625" style="83" customWidth="1"/>
    <col min="3844" max="3844" width="18.7109375" style="83" customWidth="1"/>
    <col min="3845" max="3845" width="11.7109375" style="83" customWidth="1"/>
    <col min="3846" max="3846" width="23.28515625" style="83" customWidth="1"/>
    <col min="3847" max="3847" width="12.28515625" style="83" customWidth="1"/>
    <col min="3848" max="3848" width="42.140625" style="83" customWidth="1"/>
    <col min="3849" max="3849" width="14" style="83" bestFit="1" customWidth="1"/>
    <col min="3850" max="3850" width="9.140625" style="83"/>
    <col min="3851" max="3851" width="35.85546875" style="83" bestFit="1" customWidth="1"/>
    <col min="3852" max="3852" width="13.42578125" style="83" bestFit="1" customWidth="1"/>
    <col min="3853" max="3853" width="12.85546875" style="83" bestFit="1" customWidth="1"/>
    <col min="3854" max="4095" width="9.140625" style="83"/>
    <col min="4096" max="4096" width="35.85546875" style="83" bestFit="1" customWidth="1"/>
    <col min="4097" max="4097" width="7.7109375" style="83" customWidth="1"/>
    <col min="4098" max="4098" width="40.5703125" style="83" customWidth="1"/>
    <col min="4099" max="4099" width="32.140625" style="83" customWidth="1"/>
    <col min="4100" max="4100" width="18.7109375" style="83" customWidth="1"/>
    <col min="4101" max="4101" width="11.7109375" style="83" customWidth="1"/>
    <col min="4102" max="4102" width="23.28515625" style="83" customWidth="1"/>
    <col min="4103" max="4103" width="12.28515625" style="83" customWidth="1"/>
    <col min="4104" max="4104" width="42.140625" style="83" customWidth="1"/>
    <col min="4105" max="4105" width="14" style="83" bestFit="1" customWidth="1"/>
    <col min="4106" max="4106" width="9.140625" style="83"/>
    <col min="4107" max="4107" width="35.85546875" style="83" bestFit="1" customWidth="1"/>
    <col min="4108" max="4108" width="13.42578125" style="83" bestFit="1" customWidth="1"/>
    <col min="4109" max="4109" width="12.85546875" style="83" bestFit="1" customWidth="1"/>
    <col min="4110" max="4351" width="9.140625" style="83"/>
    <col min="4352" max="4352" width="35.85546875" style="83" bestFit="1" customWidth="1"/>
    <col min="4353" max="4353" width="7.7109375" style="83" customWidth="1"/>
    <col min="4354" max="4354" width="40.5703125" style="83" customWidth="1"/>
    <col min="4355" max="4355" width="32.140625" style="83" customWidth="1"/>
    <col min="4356" max="4356" width="18.7109375" style="83" customWidth="1"/>
    <col min="4357" max="4357" width="11.7109375" style="83" customWidth="1"/>
    <col min="4358" max="4358" width="23.28515625" style="83" customWidth="1"/>
    <col min="4359" max="4359" width="12.28515625" style="83" customWidth="1"/>
    <col min="4360" max="4360" width="42.140625" style="83" customWidth="1"/>
    <col min="4361" max="4361" width="14" style="83" bestFit="1" customWidth="1"/>
    <col min="4362" max="4362" width="9.140625" style="83"/>
    <col min="4363" max="4363" width="35.85546875" style="83" bestFit="1" customWidth="1"/>
    <col min="4364" max="4364" width="13.42578125" style="83" bestFit="1" customWidth="1"/>
    <col min="4365" max="4365" width="12.85546875" style="83" bestFit="1" customWidth="1"/>
    <col min="4366" max="4607" width="9.140625" style="83"/>
    <col min="4608" max="4608" width="35.85546875" style="83" bestFit="1" customWidth="1"/>
    <col min="4609" max="4609" width="7.7109375" style="83" customWidth="1"/>
    <col min="4610" max="4610" width="40.5703125" style="83" customWidth="1"/>
    <col min="4611" max="4611" width="32.140625" style="83" customWidth="1"/>
    <col min="4612" max="4612" width="18.7109375" style="83" customWidth="1"/>
    <col min="4613" max="4613" width="11.7109375" style="83" customWidth="1"/>
    <col min="4614" max="4614" width="23.28515625" style="83" customWidth="1"/>
    <col min="4615" max="4615" width="12.28515625" style="83" customWidth="1"/>
    <col min="4616" max="4616" width="42.140625" style="83" customWidth="1"/>
    <col min="4617" max="4617" width="14" style="83" bestFit="1" customWidth="1"/>
    <col min="4618" max="4618" width="9.140625" style="83"/>
    <col min="4619" max="4619" width="35.85546875" style="83" bestFit="1" customWidth="1"/>
    <col min="4620" max="4620" width="13.42578125" style="83" bestFit="1" customWidth="1"/>
    <col min="4621" max="4621" width="12.85546875" style="83" bestFit="1" customWidth="1"/>
    <col min="4622" max="4863" width="9.140625" style="83"/>
    <col min="4864" max="4864" width="35.85546875" style="83" bestFit="1" customWidth="1"/>
    <col min="4865" max="4865" width="7.7109375" style="83" customWidth="1"/>
    <col min="4866" max="4866" width="40.5703125" style="83" customWidth="1"/>
    <col min="4867" max="4867" width="32.140625" style="83" customWidth="1"/>
    <col min="4868" max="4868" width="18.7109375" style="83" customWidth="1"/>
    <col min="4869" max="4869" width="11.7109375" style="83" customWidth="1"/>
    <col min="4870" max="4870" width="23.28515625" style="83" customWidth="1"/>
    <col min="4871" max="4871" width="12.28515625" style="83" customWidth="1"/>
    <col min="4872" max="4872" width="42.140625" style="83" customWidth="1"/>
    <col min="4873" max="4873" width="14" style="83" bestFit="1" customWidth="1"/>
    <col min="4874" max="4874" width="9.140625" style="83"/>
    <col min="4875" max="4875" width="35.85546875" style="83" bestFit="1" customWidth="1"/>
    <col min="4876" max="4876" width="13.42578125" style="83" bestFit="1" customWidth="1"/>
    <col min="4877" max="4877" width="12.85546875" style="83" bestFit="1" customWidth="1"/>
    <col min="4878" max="5119" width="9.140625" style="83"/>
    <col min="5120" max="5120" width="35.85546875" style="83" bestFit="1" customWidth="1"/>
    <col min="5121" max="5121" width="7.7109375" style="83" customWidth="1"/>
    <col min="5122" max="5122" width="40.5703125" style="83" customWidth="1"/>
    <col min="5123" max="5123" width="32.140625" style="83" customWidth="1"/>
    <col min="5124" max="5124" width="18.7109375" style="83" customWidth="1"/>
    <col min="5125" max="5125" width="11.7109375" style="83" customWidth="1"/>
    <col min="5126" max="5126" width="23.28515625" style="83" customWidth="1"/>
    <col min="5127" max="5127" width="12.28515625" style="83" customWidth="1"/>
    <col min="5128" max="5128" width="42.140625" style="83" customWidth="1"/>
    <col min="5129" max="5129" width="14" style="83" bestFit="1" customWidth="1"/>
    <col min="5130" max="5130" width="9.140625" style="83"/>
    <col min="5131" max="5131" width="35.85546875" style="83" bestFit="1" customWidth="1"/>
    <col min="5132" max="5132" width="13.42578125" style="83" bestFit="1" customWidth="1"/>
    <col min="5133" max="5133" width="12.85546875" style="83" bestFit="1" customWidth="1"/>
    <col min="5134" max="5375" width="9.140625" style="83"/>
    <col min="5376" max="5376" width="35.85546875" style="83" bestFit="1" customWidth="1"/>
    <col min="5377" max="5377" width="7.7109375" style="83" customWidth="1"/>
    <col min="5378" max="5378" width="40.5703125" style="83" customWidth="1"/>
    <col min="5379" max="5379" width="32.140625" style="83" customWidth="1"/>
    <col min="5380" max="5380" width="18.7109375" style="83" customWidth="1"/>
    <col min="5381" max="5381" width="11.7109375" style="83" customWidth="1"/>
    <col min="5382" max="5382" width="23.28515625" style="83" customWidth="1"/>
    <col min="5383" max="5383" width="12.28515625" style="83" customWidth="1"/>
    <col min="5384" max="5384" width="42.140625" style="83" customWidth="1"/>
    <col min="5385" max="5385" width="14" style="83" bestFit="1" customWidth="1"/>
    <col min="5386" max="5386" width="9.140625" style="83"/>
    <col min="5387" max="5387" width="35.85546875" style="83" bestFit="1" customWidth="1"/>
    <col min="5388" max="5388" width="13.42578125" style="83" bestFit="1" customWidth="1"/>
    <col min="5389" max="5389" width="12.85546875" style="83" bestFit="1" customWidth="1"/>
    <col min="5390" max="5631" width="9.140625" style="83"/>
    <col min="5632" max="5632" width="35.85546875" style="83" bestFit="1" customWidth="1"/>
    <col min="5633" max="5633" width="7.7109375" style="83" customWidth="1"/>
    <col min="5634" max="5634" width="40.5703125" style="83" customWidth="1"/>
    <col min="5635" max="5635" width="32.140625" style="83" customWidth="1"/>
    <col min="5636" max="5636" width="18.7109375" style="83" customWidth="1"/>
    <col min="5637" max="5637" width="11.7109375" style="83" customWidth="1"/>
    <col min="5638" max="5638" width="23.28515625" style="83" customWidth="1"/>
    <col min="5639" max="5639" width="12.28515625" style="83" customWidth="1"/>
    <col min="5640" max="5640" width="42.140625" style="83" customWidth="1"/>
    <col min="5641" max="5641" width="14" style="83" bestFit="1" customWidth="1"/>
    <col min="5642" max="5642" width="9.140625" style="83"/>
    <col min="5643" max="5643" width="35.85546875" style="83" bestFit="1" customWidth="1"/>
    <col min="5644" max="5644" width="13.42578125" style="83" bestFit="1" customWidth="1"/>
    <col min="5645" max="5645" width="12.85546875" style="83" bestFit="1" customWidth="1"/>
    <col min="5646" max="5887" width="9.140625" style="83"/>
    <col min="5888" max="5888" width="35.85546875" style="83" bestFit="1" customWidth="1"/>
    <col min="5889" max="5889" width="7.7109375" style="83" customWidth="1"/>
    <col min="5890" max="5890" width="40.5703125" style="83" customWidth="1"/>
    <col min="5891" max="5891" width="32.140625" style="83" customWidth="1"/>
    <col min="5892" max="5892" width="18.7109375" style="83" customWidth="1"/>
    <col min="5893" max="5893" width="11.7109375" style="83" customWidth="1"/>
    <col min="5894" max="5894" width="23.28515625" style="83" customWidth="1"/>
    <col min="5895" max="5895" width="12.28515625" style="83" customWidth="1"/>
    <col min="5896" max="5896" width="42.140625" style="83" customWidth="1"/>
    <col min="5897" max="5897" width="14" style="83" bestFit="1" customWidth="1"/>
    <col min="5898" max="5898" width="9.140625" style="83"/>
    <col min="5899" max="5899" width="35.85546875" style="83" bestFit="1" customWidth="1"/>
    <col min="5900" max="5900" width="13.42578125" style="83" bestFit="1" customWidth="1"/>
    <col min="5901" max="5901" width="12.85546875" style="83" bestFit="1" customWidth="1"/>
    <col min="5902" max="6143" width="9.140625" style="83"/>
    <col min="6144" max="6144" width="35.85546875" style="83" bestFit="1" customWidth="1"/>
    <col min="6145" max="6145" width="7.7109375" style="83" customWidth="1"/>
    <col min="6146" max="6146" width="40.5703125" style="83" customWidth="1"/>
    <col min="6147" max="6147" width="32.140625" style="83" customWidth="1"/>
    <col min="6148" max="6148" width="18.7109375" style="83" customWidth="1"/>
    <col min="6149" max="6149" width="11.7109375" style="83" customWidth="1"/>
    <col min="6150" max="6150" width="23.28515625" style="83" customWidth="1"/>
    <col min="6151" max="6151" width="12.28515625" style="83" customWidth="1"/>
    <col min="6152" max="6152" width="42.140625" style="83" customWidth="1"/>
    <col min="6153" max="6153" width="14" style="83" bestFit="1" customWidth="1"/>
    <col min="6154" max="6154" width="9.140625" style="83"/>
    <col min="6155" max="6155" width="35.85546875" style="83" bestFit="1" customWidth="1"/>
    <col min="6156" max="6156" width="13.42578125" style="83" bestFit="1" customWidth="1"/>
    <col min="6157" max="6157" width="12.85546875" style="83" bestFit="1" customWidth="1"/>
    <col min="6158" max="6399" width="9.140625" style="83"/>
    <col min="6400" max="6400" width="35.85546875" style="83" bestFit="1" customWidth="1"/>
    <col min="6401" max="6401" width="7.7109375" style="83" customWidth="1"/>
    <col min="6402" max="6402" width="40.5703125" style="83" customWidth="1"/>
    <col min="6403" max="6403" width="32.140625" style="83" customWidth="1"/>
    <col min="6404" max="6404" width="18.7109375" style="83" customWidth="1"/>
    <col min="6405" max="6405" width="11.7109375" style="83" customWidth="1"/>
    <col min="6406" max="6406" width="23.28515625" style="83" customWidth="1"/>
    <col min="6407" max="6407" width="12.28515625" style="83" customWidth="1"/>
    <col min="6408" max="6408" width="42.140625" style="83" customWidth="1"/>
    <col min="6409" max="6409" width="14" style="83" bestFit="1" customWidth="1"/>
    <col min="6410" max="6410" width="9.140625" style="83"/>
    <col min="6411" max="6411" width="35.85546875" style="83" bestFit="1" customWidth="1"/>
    <col min="6412" max="6412" width="13.42578125" style="83" bestFit="1" customWidth="1"/>
    <col min="6413" max="6413" width="12.85546875" style="83" bestFit="1" customWidth="1"/>
    <col min="6414" max="6655" width="9.140625" style="83"/>
    <col min="6656" max="6656" width="35.85546875" style="83" bestFit="1" customWidth="1"/>
    <col min="6657" max="6657" width="7.7109375" style="83" customWidth="1"/>
    <col min="6658" max="6658" width="40.5703125" style="83" customWidth="1"/>
    <col min="6659" max="6659" width="32.140625" style="83" customWidth="1"/>
    <col min="6660" max="6660" width="18.7109375" style="83" customWidth="1"/>
    <col min="6661" max="6661" width="11.7109375" style="83" customWidth="1"/>
    <col min="6662" max="6662" width="23.28515625" style="83" customWidth="1"/>
    <col min="6663" max="6663" width="12.28515625" style="83" customWidth="1"/>
    <col min="6664" max="6664" width="42.140625" style="83" customWidth="1"/>
    <col min="6665" max="6665" width="14" style="83" bestFit="1" customWidth="1"/>
    <col min="6666" max="6666" width="9.140625" style="83"/>
    <col min="6667" max="6667" width="35.85546875" style="83" bestFit="1" customWidth="1"/>
    <col min="6668" max="6668" width="13.42578125" style="83" bestFit="1" customWidth="1"/>
    <col min="6669" max="6669" width="12.85546875" style="83" bestFit="1" customWidth="1"/>
    <col min="6670" max="6911" width="9.140625" style="83"/>
    <col min="6912" max="6912" width="35.85546875" style="83" bestFit="1" customWidth="1"/>
    <col min="6913" max="6913" width="7.7109375" style="83" customWidth="1"/>
    <col min="6914" max="6914" width="40.5703125" style="83" customWidth="1"/>
    <col min="6915" max="6915" width="32.140625" style="83" customWidth="1"/>
    <col min="6916" max="6916" width="18.7109375" style="83" customWidth="1"/>
    <col min="6917" max="6917" width="11.7109375" style="83" customWidth="1"/>
    <col min="6918" max="6918" width="23.28515625" style="83" customWidth="1"/>
    <col min="6919" max="6919" width="12.28515625" style="83" customWidth="1"/>
    <col min="6920" max="6920" width="42.140625" style="83" customWidth="1"/>
    <col min="6921" max="6921" width="14" style="83" bestFit="1" customWidth="1"/>
    <col min="6922" max="6922" width="9.140625" style="83"/>
    <col min="6923" max="6923" width="35.85546875" style="83" bestFit="1" customWidth="1"/>
    <col min="6924" max="6924" width="13.42578125" style="83" bestFit="1" customWidth="1"/>
    <col min="6925" max="6925" width="12.85546875" style="83" bestFit="1" customWidth="1"/>
    <col min="6926" max="7167" width="9.140625" style="83"/>
    <col min="7168" max="7168" width="35.85546875" style="83" bestFit="1" customWidth="1"/>
    <col min="7169" max="7169" width="7.7109375" style="83" customWidth="1"/>
    <col min="7170" max="7170" width="40.5703125" style="83" customWidth="1"/>
    <col min="7171" max="7171" width="32.140625" style="83" customWidth="1"/>
    <col min="7172" max="7172" width="18.7109375" style="83" customWidth="1"/>
    <col min="7173" max="7173" width="11.7109375" style="83" customWidth="1"/>
    <col min="7174" max="7174" width="23.28515625" style="83" customWidth="1"/>
    <col min="7175" max="7175" width="12.28515625" style="83" customWidth="1"/>
    <col min="7176" max="7176" width="42.140625" style="83" customWidth="1"/>
    <col min="7177" max="7177" width="14" style="83" bestFit="1" customWidth="1"/>
    <col min="7178" max="7178" width="9.140625" style="83"/>
    <col min="7179" max="7179" width="35.85546875" style="83" bestFit="1" customWidth="1"/>
    <col min="7180" max="7180" width="13.42578125" style="83" bestFit="1" customWidth="1"/>
    <col min="7181" max="7181" width="12.85546875" style="83" bestFit="1" customWidth="1"/>
    <col min="7182" max="7423" width="9.140625" style="83"/>
    <col min="7424" max="7424" width="35.85546875" style="83" bestFit="1" customWidth="1"/>
    <col min="7425" max="7425" width="7.7109375" style="83" customWidth="1"/>
    <col min="7426" max="7426" width="40.5703125" style="83" customWidth="1"/>
    <col min="7427" max="7427" width="32.140625" style="83" customWidth="1"/>
    <col min="7428" max="7428" width="18.7109375" style="83" customWidth="1"/>
    <col min="7429" max="7429" width="11.7109375" style="83" customWidth="1"/>
    <col min="7430" max="7430" width="23.28515625" style="83" customWidth="1"/>
    <col min="7431" max="7431" width="12.28515625" style="83" customWidth="1"/>
    <col min="7432" max="7432" width="42.140625" style="83" customWidth="1"/>
    <col min="7433" max="7433" width="14" style="83" bestFit="1" customWidth="1"/>
    <col min="7434" max="7434" width="9.140625" style="83"/>
    <col min="7435" max="7435" width="35.85546875" style="83" bestFit="1" customWidth="1"/>
    <col min="7436" max="7436" width="13.42578125" style="83" bestFit="1" customWidth="1"/>
    <col min="7437" max="7437" width="12.85546875" style="83" bestFit="1" customWidth="1"/>
    <col min="7438" max="7679" width="9.140625" style="83"/>
    <col min="7680" max="7680" width="35.85546875" style="83" bestFit="1" customWidth="1"/>
    <col min="7681" max="7681" width="7.7109375" style="83" customWidth="1"/>
    <col min="7682" max="7682" width="40.5703125" style="83" customWidth="1"/>
    <col min="7683" max="7683" width="32.140625" style="83" customWidth="1"/>
    <col min="7684" max="7684" width="18.7109375" style="83" customWidth="1"/>
    <col min="7685" max="7685" width="11.7109375" style="83" customWidth="1"/>
    <col min="7686" max="7686" width="23.28515625" style="83" customWidth="1"/>
    <col min="7687" max="7687" width="12.28515625" style="83" customWidth="1"/>
    <col min="7688" max="7688" width="42.140625" style="83" customWidth="1"/>
    <col min="7689" max="7689" width="14" style="83" bestFit="1" customWidth="1"/>
    <col min="7690" max="7690" width="9.140625" style="83"/>
    <col min="7691" max="7691" width="35.85546875" style="83" bestFit="1" customWidth="1"/>
    <col min="7692" max="7692" width="13.42578125" style="83" bestFit="1" customWidth="1"/>
    <col min="7693" max="7693" width="12.85546875" style="83" bestFit="1" customWidth="1"/>
    <col min="7694" max="7935" width="9.140625" style="83"/>
    <col min="7936" max="7936" width="35.85546875" style="83" bestFit="1" customWidth="1"/>
    <col min="7937" max="7937" width="7.7109375" style="83" customWidth="1"/>
    <col min="7938" max="7938" width="40.5703125" style="83" customWidth="1"/>
    <col min="7939" max="7939" width="32.140625" style="83" customWidth="1"/>
    <col min="7940" max="7940" width="18.7109375" style="83" customWidth="1"/>
    <col min="7941" max="7941" width="11.7109375" style="83" customWidth="1"/>
    <col min="7942" max="7942" width="23.28515625" style="83" customWidth="1"/>
    <col min="7943" max="7943" width="12.28515625" style="83" customWidth="1"/>
    <col min="7944" max="7944" width="42.140625" style="83" customWidth="1"/>
    <col min="7945" max="7945" width="14" style="83" bestFit="1" customWidth="1"/>
    <col min="7946" max="7946" width="9.140625" style="83"/>
    <col min="7947" max="7947" width="35.85546875" style="83" bestFit="1" customWidth="1"/>
    <col min="7948" max="7948" width="13.42578125" style="83" bestFit="1" customWidth="1"/>
    <col min="7949" max="7949" width="12.85546875" style="83" bestFit="1" customWidth="1"/>
    <col min="7950" max="8191" width="9.140625" style="83"/>
    <col min="8192" max="8192" width="35.85546875" style="83" bestFit="1" customWidth="1"/>
    <col min="8193" max="8193" width="7.7109375" style="83" customWidth="1"/>
    <col min="8194" max="8194" width="40.5703125" style="83" customWidth="1"/>
    <col min="8195" max="8195" width="32.140625" style="83" customWidth="1"/>
    <col min="8196" max="8196" width="18.7109375" style="83" customWidth="1"/>
    <col min="8197" max="8197" width="11.7109375" style="83" customWidth="1"/>
    <col min="8198" max="8198" width="23.28515625" style="83" customWidth="1"/>
    <col min="8199" max="8199" width="12.28515625" style="83" customWidth="1"/>
    <col min="8200" max="8200" width="42.140625" style="83" customWidth="1"/>
    <col min="8201" max="8201" width="14" style="83" bestFit="1" customWidth="1"/>
    <col min="8202" max="8202" width="9.140625" style="83"/>
    <col min="8203" max="8203" width="35.85546875" style="83" bestFit="1" customWidth="1"/>
    <col min="8204" max="8204" width="13.42578125" style="83" bestFit="1" customWidth="1"/>
    <col min="8205" max="8205" width="12.85546875" style="83" bestFit="1" customWidth="1"/>
    <col min="8206" max="8447" width="9.140625" style="83"/>
    <col min="8448" max="8448" width="35.85546875" style="83" bestFit="1" customWidth="1"/>
    <col min="8449" max="8449" width="7.7109375" style="83" customWidth="1"/>
    <col min="8450" max="8450" width="40.5703125" style="83" customWidth="1"/>
    <col min="8451" max="8451" width="32.140625" style="83" customWidth="1"/>
    <col min="8452" max="8452" width="18.7109375" style="83" customWidth="1"/>
    <col min="8453" max="8453" width="11.7109375" style="83" customWidth="1"/>
    <col min="8454" max="8454" width="23.28515625" style="83" customWidth="1"/>
    <col min="8455" max="8455" width="12.28515625" style="83" customWidth="1"/>
    <col min="8456" max="8456" width="42.140625" style="83" customWidth="1"/>
    <col min="8457" max="8457" width="14" style="83" bestFit="1" customWidth="1"/>
    <col min="8458" max="8458" width="9.140625" style="83"/>
    <col min="8459" max="8459" width="35.85546875" style="83" bestFit="1" customWidth="1"/>
    <col min="8460" max="8460" width="13.42578125" style="83" bestFit="1" customWidth="1"/>
    <col min="8461" max="8461" width="12.85546875" style="83" bestFit="1" customWidth="1"/>
    <col min="8462" max="8703" width="9.140625" style="83"/>
    <col min="8704" max="8704" width="35.85546875" style="83" bestFit="1" customWidth="1"/>
    <col min="8705" max="8705" width="7.7109375" style="83" customWidth="1"/>
    <col min="8706" max="8706" width="40.5703125" style="83" customWidth="1"/>
    <col min="8707" max="8707" width="32.140625" style="83" customWidth="1"/>
    <col min="8708" max="8708" width="18.7109375" style="83" customWidth="1"/>
    <col min="8709" max="8709" width="11.7109375" style="83" customWidth="1"/>
    <col min="8710" max="8710" width="23.28515625" style="83" customWidth="1"/>
    <col min="8711" max="8711" width="12.28515625" style="83" customWidth="1"/>
    <col min="8712" max="8712" width="42.140625" style="83" customWidth="1"/>
    <col min="8713" max="8713" width="14" style="83" bestFit="1" customWidth="1"/>
    <col min="8714" max="8714" width="9.140625" style="83"/>
    <col min="8715" max="8715" width="35.85546875" style="83" bestFit="1" customWidth="1"/>
    <col min="8716" max="8716" width="13.42578125" style="83" bestFit="1" customWidth="1"/>
    <col min="8717" max="8717" width="12.85546875" style="83" bestFit="1" customWidth="1"/>
    <col min="8718" max="8959" width="9.140625" style="83"/>
    <col min="8960" max="8960" width="35.85546875" style="83" bestFit="1" customWidth="1"/>
    <col min="8961" max="8961" width="7.7109375" style="83" customWidth="1"/>
    <col min="8962" max="8962" width="40.5703125" style="83" customWidth="1"/>
    <col min="8963" max="8963" width="32.140625" style="83" customWidth="1"/>
    <col min="8964" max="8964" width="18.7109375" style="83" customWidth="1"/>
    <col min="8965" max="8965" width="11.7109375" style="83" customWidth="1"/>
    <col min="8966" max="8966" width="23.28515625" style="83" customWidth="1"/>
    <col min="8967" max="8967" width="12.28515625" style="83" customWidth="1"/>
    <col min="8968" max="8968" width="42.140625" style="83" customWidth="1"/>
    <col min="8969" max="8969" width="14" style="83" bestFit="1" customWidth="1"/>
    <col min="8970" max="8970" width="9.140625" style="83"/>
    <col min="8971" max="8971" width="35.85546875" style="83" bestFit="1" customWidth="1"/>
    <col min="8972" max="8972" width="13.42578125" style="83" bestFit="1" customWidth="1"/>
    <col min="8973" max="8973" width="12.85546875" style="83" bestFit="1" customWidth="1"/>
    <col min="8974" max="9215" width="9.140625" style="83"/>
    <col min="9216" max="9216" width="35.85546875" style="83" bestFit="1" customWidth="1"/>
    <col min="9217" max="9217" width="7.7109375" style="83" customWidth="1"/>
    <col min="9218" max="9218" width="40.5703125" style="83" customWidth="1"/>
    <col min="9219" max="9219" width="32.140625" style="83" customWidth="1"/>
    <col min="9220" max="9220" width="18.7109375" style="83" customWidth="1"/>
    <col min="9221" max="9221" width="11.7109375" style="83" customWidth="1"/>
    <col min="9222" max="9222" width="23.28515625" style="83" customWidth="1"/>
    <col min="9223" max="9223" width="12.28515625" style="83" customWidth="1"/>
    <col min="9224" max="9224" width="42.140625" style="83" customWidth="1"/>
    <col min="9225" max="9225" width="14" style="83" bestFit="1" customWidth="1"/>
    <col min="9226" max="9226" width="9.140625" style="83"/>
    <col min="9227" max="9227" width="35.85546875" style="83" bestFit="1" customWidth="1"/>
    <col min="9228" max="9228" width="13.42578125" style="83" bestFit="1" customWidth="1"/>
    <col min="9229" max="9229" width="12.85546875" style="83" bestFit="1" customWidth="1"/>
    <col min="9230" max="9471" width="9.140625" style="83"/>
    <col min="9472" max="9472" width="35.85546875" style="83" bestFit="1" customWidth="1"/>
    <col min="9473" max="9473" width="7.7109375" style="83" customWidth="1"/>
    <col min="9474" max="9474" width="40.5703125" style="83" customWidth="1"/>
    <col min="9475" max="9475" width="32.140625" style="83" customWidth="1"/>
    <col min="9476" max="9476" width="18.7109375" style="83" customWidth="1"/>
    <col min="9477" max="9477" width="11.7109375" style="83" customWidth="1"/>
    <col min="9478" max="9478" width="23.28515625" style="83" customWidth="1"/>
    <col min="9479" max="9479" width="12.28515625" style="83" customWidth="1"/>
    <col min="9480" max="9480" width="42.140625" style="83" customWidth="1"/>
    <col min="9481" max="9481" width="14" style="83" bestFit="1" customWidth="1"/>
    <col min="9482" max="9482" width="9.140625" style="83"/>
    <col min="9483" max="9483" width="35.85546875" style="83" bestFit="1" customWidth="1"/>
    <col min="9484" max="9484" width="13.42578125" style="83" bestFit="1" customWidth="1"/>
    <col min="9485" max="9485" width="12.85546875" style="83" bestFit="1" customWidth="1"/>
    <col min="9486" max="9727" width="9.140625" style="83"/>
    <col min="9728" max="9728" width="35.85546875" style="83" bestFit="1" customWidth="1"/>
    <col min="9729" max="9729" width="7.7109375" style="83" customWidth="1"/>
    <col min="9730" max="9730" width="40.5703125" style="83" customWidth="1"/>
    <col min="9731" max="9731" width="32.140625" style="83" customWidth="1"/>
    <col min="9732" max="9732" width="18.7109375" style="83" customWidth="1"/>
    <col min="9733" max="9733" width="11.7109375" style="83" customWidth="1"/>
    <col min="9734" max="9734" width="23.28515625" style="83" customWidth="1"/>
    <col min="9735" max="9735" width="12.28515625" style="83" customWidth="1"/>
    <col min="9736" max="9736" width="42.140625" style="83" customWidth="1"/>
    <col min="9737" max="9737" width="14" style="83" bestFit="1" customWidth="1"/>
    <col min="9738" max="9738" width="9.140625" style="83"/>
    <col min="9739" max="9739" width="35.85546875" style="83" bestFit="1" customWidth="1"/>
    <col min="9740" max="9740" width="13.42578125" style="83" bestFit="1" customWidth="1"/>
    <col min="9741" max="9741" width="12.85546875" style="83" bestFit="1" customWidth="1"/>
    <col min="9742" max="9983" width="9.140625" style="83"/>
    <col min="9984" max="9984" width="35.85546875" style="83" bestFit="1" customWidth="1"/>
    <col min="9985" max="9985" width="7.7109375" style="83" customWidth="1"/>
    <col min="9986" max="9986" width="40.5703125" style="83" customWidth="1"/>
    <col min="9987" max="9987" width="32.140625" style="83" customWidth="1"/>
    <col min="9988" max="9988" width="18.7109375" style="83" customWidth="1"/>
    <col min="9989" max="9989" width="11.7109375" style="83" customWidth="1"/>
    <col min="9990" max="9990" width="23.28515625" style="83" customWidth="1"/>
    <col min="9991" max="9991" width="12.28515625" style="83" customWidth="1"/>
    <col min="9992" max="9992" width="42.140625" style="83" customWidth="1"/>
    <col min="9993" max="9993" width="14" style="83" bestFit="1" customWidth="1"/>
    <col min="9994" max="9994" width="9.140625" style="83"/>
    <col min="9995" max="9995" width="35.85546875" style="83" bestFit="1" customWidth="1"/>
    <col min="9996" max="9996" width="13.42578125" style="83" bestFit="1" customWidth="1"/>
    <col min="9997" max="9997" width="12.85546875" style="83" bestFit="1" customWidth="1"/>
    <col min="9998" max="10239" width="9.140625" style="83"/>
    <col min="10240" max="10240" width="35.85546875" style="83" bestFit="1" customWidth="1"/>
    <col min="10241" max="10241" width="7.7109375" style="83" customWidth="1"/>
    <col min="10242" max="10242" width="40.5703125" style="83" customWidth="1"/>
    <col min="10243" max="10243" width="32.140625" style="83" customWidth="1"/>
    <col min="10244" max="10244" width="18.7109375" style="83" customWidth="1"/>
    <col min="10245" max="10245" width="11.7109375" style="83" customWidth="1"/>
    <col min="10246" max="10246" width="23.28515625" style="83" customWidth="1"/>
    <col min="10247" max="10247" width="12.28515625" style="83" customWidth="1"/>
    <col min="10248" max="10248" width="42.140625" style="83" customWidth="1"/>
    <col min="10249" max="10249" width="14" style="83" bestFit="1" customWidth="1"/>
    <col min="10250" max="10250" width="9.140625" style="83"/>
    <col min="10251" max="10251" width="35.85546875" style="83" bestFit="1" customWidth="1"/>
    <col min="10252" max="10252" width="13.42578125" style="83" bestFit="1" customWidth="1"/>
    <col min="10253" max="10253" width="12.85546875" style="83" bestFit="1" customWidth="1"/>
    <col min="10254" max="10495" width="9.140625" style="83"/>
    <col min="10496" max="10496" width="35.85546875" style="83" bestFit="1" customWidth="1"/>
    <col min="10497" max="10497" width="7.7109375" style="83" customWidth="1"/>
    <col min="10498" max="10498" width="40.5703125" style="83" customWidth="1"/>
    <col min="10499" max="10499" width="32.140625" style="83" customWidth="1"/>
    <col min="10500" max="10500" width="18.7109375" style="83" customWidth="1"/>
    <col min="10501" max="10501" width="11.7109375" style="83" customWidth="1"/>
    <col min="10502" max="10502" width="23.28515625" style="83" customWidth="1"/>
    <col min="10503" max="10503" width="12.28515625" style="83" customWidth="1"/>
    <col min="10504" max="10504" width="42.140625" style="83" customWidth="1"/>
    <col min="10505" max="10505" width="14" style="83" bestFit="1" customWidth="1"/>
    <col min="10506" max="10506" width="9.140625" style="83"/>
    <col min="10507" max="10507" width="35.85546875" style="83" bestFit="1" customWidth="1"/>
    <col min="10508" max="10508" width="13.42578125" style="83" bestFit="1" customWidth="1"/>
    <col min="10509" max="10509" width="12.85546875" style="83" bestFit="1" customWidth="1"/>
    <col min="10510" max="10751" width="9.140625" style="83"/>
    <col min="10752" max="10752" width="35.85546875" style="83" bestFit="1" customWidth="1"/>
    <col min="10753" max="10753" width="7.7109375" style="83" customWidth="1"/>
    <col min="10754" max="10754" width="40.5703125" style="83" customWidth="1"/>
    <col min="10755" max="10755" width="32.140625" style="83" customWidth="1"/>
    <col min="10756" max="10756" width="18.7109375" style="83" customWidth="1"/>
    <col min="10757" max="10757" width="11.7109375" style="83" customWidth="1"/>
    <col min="10758" max="10758" width="23.28515625" style="83" customWidth="1"/>
    <col min="10759" max="10759" width="12.28515625" style="83" customWidth="1"/>
    <col min="10760" max="10760" width="42.140625" style="83" customWidth="1"/>
    <col min="10761" max="10761" width="14" style="83" bestFit="1" customWidth="1"/>
    <col min="10762" max="10762" width="9.140625" style="83"/>
    <col min="10763" max="10763" width="35.85546875" style="83" bestFit="1" customWidth="1"/>
    <col min="10764" max="10764" width="13.42578125" style="83" bestFit="1" customWidth="1"/>
    <col min="10765" max="10765" width="12.85546875" style="83" bestFit="1" customWidth="1"/>
    <col min="10766" max="11007" width="9.140625" style="83"/>
    <col min="11008" max="11008" width="35.85546875" style="83" bestFit="1" customWidth="1"/>
    <col min="11009" max="11009" width="7.7109375" style="83" customWidth="1"/>
    <col min="11010" max="11010" width="40.5703125" style="83" customWidth="1"/>
    <col min="11011" max="11011" width="32.140625" style="83" customWidth="1"/>
    <col min="11012" max="11012" width="18.7109375" style="83" customWidth="1"/>
    <col min="11013" max="11013" width="11.7109375" style="83" customWidth="1"/>
    <col min="11014" max="11014" width="23.28515625" style="83" customWidth="1"/>
    <col min="11015" max="11015" width="12.28515625" style="83" customWidth="1"/>
    <col min="11016" max="11016" width="42.140625" style="83" customWidth="1"/>
    <col min="11017" max="11017" width="14" style="83" bestFit="1" customWidth="1"/>
    <col min="11018" max="11018" width="9.140625" style="83"/>
    <col min="11019" max="11019" width="35.85546875" style="83" bestFit="1" customWidth="1"/>
    <col min="11020" max="11020" width="13.42578125" style="83" bestFit="1" customWidth="1"/>
    <col min="11021" max="11021" width="12.85546875" style="83" bestFit="1" customWidth="1"/>
    <col min="11022" max="11263" width="9.140625" style="83"/>
    <col min="11264" max="11264" width="35.85546875" style="83" bestFit="1" customWidth="1"/>
    <col min="11265" max="11265" width="7.7109375" style="83" customWidth="1"/>
    <col min="11266" max="11266" width="40.5703125" style="83" customWidth="1"/>
    <col min="11267" max="11267" width="32.140625" style="83" customWidth="1"/>
    <col min="11268" max="11268" width="18.7109375" style="83" customWidth="1"/>
    <col min="11269" max="11269" width="11.7109375" style="83" customWidth="1"/>
    <col min="11270" max="11270" width="23.28515625" style="83" customWidth="1"/>
    <col min="11271" max="11271" width="12.28515625" style="83" customWidth="1"/>
    <col min="11272" max="11272" width="42.140625" style="83" customWidth="1"/>
    <col min="11273" max="11273" width="14" style="83" bestFit="1" customWidth="1"/>
    <col min="11274" max="11274" width="9.140625" style="83"/>
    <col min="11275" max="11275" width="35.85546875" style="83" bestFit="1" customWidth="1"/>
    <col min="11276" max="11276" width="13.42578125" style="83" bestFit="1" customWidth="1"/>
    <col min="11277" max="11277" width="12.85546875" style="83" bestFit="1" customWidth="1"/>
    <col min="11278" max="11519" width="9.140625" style="83"/>
    <col min="11520" max="11520" width="35.85546875" style="83" bestFit="1" customWidth="1"/>
    <col min="11521" max="11521" width="7.7109375" style="83" customWidth="1"/>
    <col min="11522" max="11522" width="40.5703125" style="83" customWidth="1"/>
    <col min="11523" max="11523" width="32.140625" style="83" customWidth="1"/>
    <col min="11524" max="11524" width="18.7109375" style="83" customWidth="1"/>
    <col min="11525" max="11525" width="11.7109375" style="83" customWidth="1"/>
    <col min="11526" max="11526" width="23.28515625" style="83" customWidth="1"/>
    <col min="11527" max="11527" width="12.28515625" style="83" customWidth="1"/>
    <col min="11528" max="11528" width="42.140625" style="83" customWidth="1"/>
    <col min="11529" max="11529" width="14" style="83" bestFit="1" customWidth="1"/>
    <col min="11530" max="11530" width="9.140625" style="83"/>
    <col min="11531" max="11531" width="35.85546875" style="83" bestFit="1" customWidth="1"/>
    <col min="11532" max="11532" width="13.42578125" style="83" bestFit="1" customWidth="1"/>
    <col min="11533" max="11533" width="12.85546875" style="83" bestFit="1" customWidth="1"/>
    <col min="11534" max="11775" width="9.140625" style="83"/>
    <col min="11776" max="11776" width="35.85546875" style="83" bestFit="1" customWidth="1"/>
    <col min="11777" max="11777" width="7.7109375" style="83" customWidth="1"/>
    <col min="11778" max="11778" width="40.5703125" style="83" customWidth="1"/>
    <col min="11779" max="11779" width="32.140625" style="83" customWidth="1"/>
    <col min="11780" max="11780" width="18.7109375" style="83" customWidth="1"/>
    <col min="11781" max="11781" width="11.7109375" style="83" customWidth="1"/>
    <col min="11782" max="11782" width="23.28515625" style="83" customWidth="1"/>
    <col min="11783" max="11783" width="12.28515625" style="83" customWidth="1"/>
    <col min="11784" max="11784" width="42.140625" style="83" customWidth="1"/>
    <col min="11785" max="11785" width="14" style="83" bestFit="1" customWidth="1"/>
    <col min="11786" max="11786" width="9.140625" style="83"/>
    <col min="11787" max="11787" width="35.85546875" style="83" bestFit="1" customWidth="1"/>
    <col min="11788" max="11788" width="13.42578125" style="83" bestFit="1" customWidth="1"/>
    <col min="11789" max="11789" width="12.85546875" style="83" bestFit="1" customWidth="1"/>
    <col min="11790" max="12031" width="9.140625" style="83"/>
    <col min="12032" max="12032" width="35.85546875" style="83" bestFit="1" customWidth="1"/>
    <col min="12033" max="12033" width="7.7109375" style="83" customWidth="1"/>
    <col min="12034" max="12034" width="40.5703125" style="83" customWidth="1"/>
    <col min="12035" max="12035" width="32.140625" style="83" customWidth="1"/>
    <col min="12036" max="12036" width="18.7109375" style="83" customWidth="1"/>
    <col min="12037" max="12037" width="11.7109375" style="83" customWidth="1"/>
    <col min="12038" max="12038" width="23.28515625" style="83" customWidth="1"/>
    <col min="12039" max="12039" width="12.28515625" style="83" customWidth="1"/>
    <col min="12040" max="12040" width="42.140625" style="83" customWidth="1"/>
    <col min="12041" max="12041" width="14" style="83" bestFit="1" customWidth="1"/>
    <col min="12042" max="12042" width="9.140625" style="83"/>
    <col min="12043" max="12043" width="35.85546875" style="83" bestFit="1" customWidth="1"/>
    <col min="12044" max="12044" width="13.42578125" style="83" bestFit="1" customWidth="1"/>
    <col min="12045" max="12045" width="12.85546875" style="83" bestFit="1" customWidth="1"/>
    <col min="12046" max="12287" width="9.140625" style="83"/>
    <col min="12288" max="12288" width="35.85546875" style="83" bestFit="1" customWidth="1"/>
    <col min="12289" max="12289" width="7.7109375" style="83" customWidth="1"/>
    <col min="12290" max="12290" width="40.5703125" style="83" customWidth="1"/>
    <col min="12291" max="12291" width="32.140625" style="83" customWidth="1"/>
    <col min="12292" max="12292" width="18.7109375" style="83" customWidth="1"/>
    <col min="12293" max="12293" width="11.7109375" style="83" customWidth="1"/>
    <col min="12294" max="12294" width="23.28515625" style="83" customWidth="1"/>
    <col min="12295" max="12295" width="12.28515625" style="83" customWidth="1"/>
    <col min="12296" max="12296" width="42.140625" style="83" customWidth="1"/>
    <col min="12297" max="12297" width="14" style="83" bestFit="1" customWidth="1"/>
    <col min="12298" max="12298" width="9.140625" style="83"/>
    <col min="12299" max="12299" width="35.85546875" style="83" bestFit="1" customWidth="1"/>
    <col min="12300" max="12300" width="13.42578125" style="83" bestFit="1" customWidth="1"/>
    <col min="12301" max="12301" width="12.85546875" style="83" bestFit="1" customWidth="1"/>
    <col min="12302" max="12543" width="9.140625" style="83"/>
    <col min="12544" max="12544" width="35.85546875" style="83" bestFit="1" customWidth="1"/>
    <col min="12545" max="12545" width="7.7109375" style="83" customWidth="1"/>
    <col min="12546" max="12546" width="40.5703125" style="83" customWidth="1"/>
    <col min="12547" max="12547" width="32.140625" style="83" customWidth="1"/>
    <col min="12548" max="12548" width="18.7109375" style="83" customWidth="1"/>
    <col min="12549" max="12549" width="11.7109375" style="83" customWidth="1"/>
    <col min="12550" max="12550" width="23.28515625" style="83" customWidth="1"/>
    <col min="12551" max="12551" width="12.28515625" style="83" customWidth="1"/>
    <col min="12552" max="12552" width="42.140625" style="83" customWidth="1"/>
    <col min="12553" max="12553" width="14" style="83" bestFit="1" customWidth="1"/>
    <col min="12554" max="12554" width="9.140625" style="83"/>
    <col min="12555" max="12555" width="35.85546875" style="83" bestFit="1" customWidth="1"/>
    <col min="12556" max="12556" width="13.42578125" style="83" bestFit="1" customWidth="1"/>
    <col min="12557" max="12557" width="12.85546875" style="83" bestFit="1" customWidth="1"/>
    <col min="12558" max="12799" width="9.140625" style="83"/>
    <col min="12800" max="12800" width="35.85546875" style="83" bestFit="1" customWidth="1"/>
    <col min="12801" max="12801" width="7.7109375" style="83" customWidth="1"/>
    <col min="12802" max="12802" width="40.5703125" style="83" customWidth="1"/>
    <col min="12803" max="12803" width="32.140625" style="83" customWidth="1"/>
    <col min="12804" max="12804" width="18.7109375" style="83" customWidth="1"/>
    <col min="12805" max="12805" width="11.7109375" style="83" customWidth="1"/>
    <col min="12806" max="12806" width="23.28515625" style="83" customWidth="1"/>
    <col min="12807" max="12807" width="12.28515625" style="83" customWidth="1"/>
    <col min="12808" max="12808" width="42.140625" style="83" customWidth="1"/>
    <col min="12809" max="12809" width="14" style="83" bestFit="1" customWidth="1"/>
    <col min="12810" max="12810" width="9.140625" style="83"/>
    <col min="12811" max="12811" width="35.85546875" style="83" bestFit="1" customWidth="1"/>
    <col min="12812" max="12812" width="13.42578125" style="83" bestFit="1" customWidth="1"/>
    <col min="12813" max="12813" width="12.85546875" style="83" bestFit="1" customWidth="1"/>
    <col min="12814" max="13055" width="9.140625" style="83"/>
    <col min="13056" max="13056" width="35.85546875" style="83" bestFit="1" customWidth="1"/>
    <col min="13057" max="13057" width="7.7109375" style="83" customWidth="1"/>
    <col min="13058" max="13058" width="40.5703125" style="83" customWidth="1"/>
    <col min="13059" max="13059" width="32.140625" style="83" customWidth="1"/>
    <col min="13060" max="13060" width="18.7109375" style="83" customWidth="1"/>
    <col min="13061" max="13061" width="11.7109375" style="83" customWidth="1"/>
    <col min="13062" max="13062" width="23.28515625" style="83" customWidth="1"/>
    <col min="13063" max="13063" width="12.28515625" style="83" customWidth="1"/>
    <col min="13064" max="13064" width="42.140625" style="83" customWidth="1"/>
    <col min="13065" max="13065" width="14" style="83" bestFit="1" customWidth="1"/>
    <col min="13066" max="13066" width="9.140625" style="83"/>
    <col min="13067" max="13067" width="35.85546875" style="83" bestFit="1" customWidth="1"/>
    <col min="13068" max="13068" width="13.42578125" style="83" bestFit="1" customWidth="1"/>
    <col min="13069" max="13069" width="12.85546875" style="83" bestFit="1" customWidth="1"/>
    <col min="13070" max="13311" width="9.140625" style="83"/>
    <col min="13312" max="13312" width="35.85546875" style="83" bestFit="1" customWidth="1"/>
    <col min="13313" max="13313" width="7.7109375" style="83" customWidth="1"/>
    <col min="13314" max="13314" width="40.5703125" style="83" customWidth="1"/>
    <col min="13315" max="13315" width="32.140625" style="83" customWidth="1"/>
    <col min="13316" max="13316" width="18.7109375" style="83" customWidth="1"/>
    <col min="13317" max="13317" width="11.7109375" style="83" customWidth="1"/>
    <col min="13318" max="13318" width="23.28515625" style="83" customWidth="1"/>
    <col min="13319" max="13319" width="12.28515625" style="83" customWidth="1"/>
    <col min="13320" max="13320" width="42.140625" style="83" customWidth="1"/>
    <col min="13321" max="13321" width="14" style="83" bestFit="1" customWidth="1"/>
    <col min="13322" max="13322" width="9.140625" style="83"/>
    <col min="13323" max="13323" width="35.85546875" style="83" bestFit="1" customWidth="1"/>
    <col min="13324" max="13324" width="13.42578125" style="83" bestFit="1" customWidth="1"/>
    <col min="13325" max="13325" width="12.85546875" style="83" bestFit="1" customWidth="1"/>
    <col min="13326" max="13567" width="9.140625" style="83"/>
    <col min="13568" max="13568" width="35.85546875" style="83" bestFit="1" customWidth="1"/>
    <col min="13569" max="13569" width="7.7109375" style="83" customWidth="1"/>
    <col min="13570" max="13570" width="40.5703125" style="83" customWidth="1"/>
    <col min="13571" max="13571" width="32.140625" style="83" customWidth="1"/>
    <col min="13572" max="13572" width="18.7109375" style="83" customWidth="1"/>
    <col min="13573" max="13573" width="11.7109375" style="83" customWidth="1"/>
    <col min="13574" max="13574" width="23.28515625" style="83" customWidth="1"/>
    <col min="13575" max="13575" width="12.28515625" style="83" customWidth="1"/>
    <col min="13576" max="13576" width="42.140625" style="83" customWidth="1"/>
    <col min="13577" max="13577" width="14" style="83" bestFit="1" customWidth="1"/>
    <col min="13578" max="13578" width="9.140625" style="83"/>
    <col min="13579" max="13579" width="35.85546875" style="83" bestFit="1" customWidth="1"/>
    <col min="13580" max="13580" width="13.42578125" style="83" bestFit="1" customWidth="1"/>
    <col min="13581" max="13581" width="12.85546875" style="83" bestFit="1" customWidth="1"/>
    <col min="13582" max="13823" width="9.140625" style="83"/>
    <col min="13824" max="13824" width="35.85546875" style="83" bestFit="1" customWidth="1"/>
    <col min="13825" max="13825" width="7.7109375" style="83" customWidth="1"/>
    <col min="13826" max="13826" width="40.5703125" style="83" customWidth="1"/>
    <col min="13827" max="13827" width="32.140625" style="83" customWidth="1"/>
    <col min="13828" max="13828" width="18.7109375" style="83" customWidth="1"/>
    <col min="13829" max="13829" width="11.7109375" style="83" customWidth="1"/>
    <col min="13830" max="13830" width="23.28515625" style="83" customWidth="1"/>
    <col min="13831" max="13831" width="12.28515625" style="83" customWidth="1"/>
    <col min="13832" max="13832" width="42.140625" style="83" customWidth="1"/>
    <col min="13833" max="13833" width="14" style="83" bestFit="1" customWidth="1"/>
    <col min="13834" max="13834" width="9.140625" style="83"/>
    <col min="13835" max="13835" width="35.85546875" style="83" bestFit="1" customWidth="1"/>
    <col min="13836" max="13836" width="13.42578125" style="83" bestFit="1" customWidth="1"/>
    <col min="13837" max="13837" width="12.85546875" style="83" bestFit="1" customWidth="1"/>
    <col min="13838" max="14079" width="9.140625" style="83"/>
    <col min="14080" max="14080" width="35.85546875" style="83" bestFit="1" customWidth="1"/>
    <col min="14081" max="14081" width="7.7109375" style="83" customWidth="1"/>
    <col min="14082" max="14082" width="40.5703125" style="83" customWidth="1"/>
    <col min="14083" max="14083" width="32.140625" style="83" customWidth="1"/>
    <col min="14084" max="14084" width="18.7109375" style="83" customWidth="1"/>
    <col min="14085" max="14085" width="11.7109375" style="83" customWidth="1"/>
    <col min="14086" max="14086" width="23.28515625" style="83" customWidth="1"/>
    <col min="14087" max="14087" width="12.28515625" style="83" customWidth="1"/>
    <col min="14088" max="14088" width="42.140625" style="83" customWidth="1"/>
    <col min="14089" max="14089" width="14" style="83" bestFit="1" customWidth="1"/>
    <col min="14090" max="14090" width="9.140625" style="83"/>
    <col min="14091" max="14091" width="35.85546875" style="83" bestFit="1" customWidth="1"/>
    <col min="14092" max="14092" width="13.42578125" style="83" bestFit="1" customWidth="1"/>
    <col min="14093" max="14093" width="12.85546875" style="83" bestFit="1" customWidth="1"/>
    <col min="14094" max="14335" width="9.140625" style="83"/>
    <col min="14336" max="14336" width="35.85546875" style="83" bestFit="1" customWidth="1"/>
    <col min="14337" max="14337" width="7.7109375" style="83" customWidth="1"/>
    <col min="14338" max="14338" width="40.5703125" style="83" customWidth="1"/>
    <col min="14339" max="14339" width="32.140625" style="83" customWidth="1"/>
    <col min="14340" max="14340" width="18.7109375" style="83" customWidth="1"/>
    <col min="14341" max="14341" width="11.7109375" style="83" customWidth="1"/>
    <col min="14342" max="14342" width="23.28515625" style="83" customWidth="1"/>
    <col min="14343" max="14343" width="12.28515625" style="83" customWidth="1"/>
    <col min="14344" max="14344" width="42.140625" style="83" customWidth="1"/>
    <col min="14345" max="14345" width="14" style="83" bestFit="1" customWidth="1"/>
    <col min="14346" max="14346" width="9.140625" style="83"/>
    <col min="14347" max="14347" width="35.85546875" style="83" bestFit="1" customWidth="1"/>
    <col min="14348" max="14348" width="13.42578125" style="83" bestFit="1" customWidth="1"/>
    <col min="14349" max="14349" width="12.85546875" style="83" bestFit="1" customWidth="1"/>
    <col min="14350" max="14591" width="9.140625" style="83"/>
    <col min="14592" max="14592" width="35.85546875" style="83" bestFit="1" customWidth="1"/>
    <col min="14593" max="14593" width="7.7109375" style="83" customWidth="1"/>
    <col min="14594" max="14594" width="40.5703125" style="83" customWidth="1"/>
    <col min="14595" max="14595" width="32.140625" style="83" customWidth="1"/>
    <col min="14596" max="14596" width="18.7109375" style="83" customWidth="1"/>
    <col min="14597" max="14597" width="11.7109375" style="83" customWidth="1"/>
    <col min="14598" max="14598" width="23.28515625" style="83" customWidth="1"/>
    <col min="14599" max="14599" width="12.28515625" style="83" customWidth="1"/>
    <col min="14600" max="14600" width="42.140625" style="83" customWidth="1"/>
    <col min="14601" max="14601" width="14" style="83" bestFit="1" customWidth="1"/>
    <col min="14602" max="14602" width="9.140625" style="83"/>
    <col min="14603" max="14603" width="35.85546875" style="83" bestFit="1" customWidth="1"/>
    <col min="14604" max="14604" width="13.42578125" style="83" bestFit="1" customWidth="1"/>
    <col min="14605" max="14605" width="12.85546875" style="83" bestFit="1" customWidth="1"/>
    <col min="14606" max="14847" width="9.140625" style="83"/>
    <col min="14848" max="14848" width="35.85546875" style="83" bestFit="1" customWidth="1"/>
    <col min="14849" max="14849" width="7.7109375" style="83" customWidth="1"/>
    <col min="14850" max="14850" width="40.5703125" style="83" customWidth="1"/>
    <col min="14851" max="14851" width="32.140625" style="83" customWidth="1"/>
    <col min="14852" max="14852" width="18.7109375" style="83" customWidth="1"/>
    <col min="14853" max="14853" width="11.7109375" style="83" customWidth="1"/>
    <col min="14854" max="14854" width="23.28515625" style="83" customWidth="1"/>
    <col min="14855" max="14855" width="12.28515625" style="83" customWidth="1"/>
    <col min="14856" max="14856" width="42.140625" style="83" customWidth="1"/>
    <col min="14857" max="14857" width="14" style="83" bestFit="1" customWidth="1"/>
    <col min="14858" max="14858" width="9.140625" style="83"/>
    <col min="14859" max="14859" width="35.85546875" style="83" bestFit="1" customWidth="1"/>
    <col min="14860" max="14860" width="13.42578125" style="83" bestFit="1" customWidth="1"/>
    <col min="14861" max="14861" width="12.85546875" style="83" bestFit="1" customWidth="1"/>
    <col min="14862" max="15103" width="9.140625" style="83"/>
    <col min="15104" max="15104" width="35.85546875" style="83" bestFit="1" customWidth="1"/>
    <col min="15105" max="15105" width="7.7109375" style="83" customWidth="1"/>
    <col min="15106" max="15106" width="40.5703125" style="83" customWidth="1"/>
    <col min="15107" max="15107" width="32.140625" style="83" customWidth="1"/>
    <col min="15108" max="15108" width="18.7109375" style="83" customWidth="1"/>
    <col min="15109" max="15109" width="11.7109375" style="83" customWidth="1"/>
    <col min="15110" max="15110" width="23.28515625" style="83" customWidth="1"/>
    <col min="15111" max="15111" width="12.28515625" style="83" customWidth="1"/>
    <col min="15112" max="15112" width="42.140625" style="83" customWidth="1"/>
    <col min="15113" max="15113" width="14" style="83" bestFit="1" customWidth="1"/>
    <col min="15114" max="15114" width="9.140625" style="83"/>
    <col min="15115" max="15115" width="35.85546875" style="83" bestFit="1" customWidth="1"/>
    <col min="15116" max="15116" width="13.42578125" style="83" bestFit="1" customWidth="1"/>
    <col min="15117" max="15117" width="12.85546875" style="83" bestFit="1" customWidth="1"/>
    <col min="15118" max="15359" width="9.140625" style="83"/>
    <col min="15360" max="15360" width="35.85546875" style="83" bestFit="1" customWidth="1"/>
    <col min="15361" max="15361" width="7.7109375" style="83" customWidth="1"/>
    <col min="15362" max="15362" width="40.5703125" style="83" customWidth="1"/>
    <col min="15363" max="15363" width="32.140625" style="83" customWidth="1"/>
    <col min="15364" max="15364" width="18.7109375" style="83" customWidth="1"/>
    <col min="15365" max="15365" width="11.7109375" style="83" customWidth="1"/>
    <col min="15366" max="15366" width="23.28515625" style="83" customWidth="1"/>
    <col min="15367" max="15367" width="12.28515625" style="83" customWidth="1"/>
    <col min="15368" max="15368" width="42.140625" style="83" customWidth="1"/>
    <col min="15369" max="15369" width="14" style="83" bestFit="1" customWidth="1"/>
    <col min="15370" max="15370" width="9.140625" style="83"/>
    <col min="15371" max="15371" width="35.85546875" style="83" bestFit="1" customWidth="1"/>
    <col min="15372" max="15372" width="13.42578125" style="83" bestFit="1" customWidth="1"/>
    <col min="15373" max="15373" width="12.85546875" style="83" bestFit="1" customWidth="1"/>
    <col min="15374" max="15615" width="9.140625" style="83"/>
    <col min="15616" max="15616" width="35.85546875" style="83" bestFit="1" customWidth="1"/>
    <col min="15617" max="15617" width="7.7109375" style="83" customWidth="1"/>
    <col min="15618" max="15618" width="40.5703125" style="83" customWidth="1"/>
    <col min="15619" max="15619" width="32.140625" style="83" customWidth="1"/>
    <col min="15620" max="15620" width="18.7109375" style="83" customWidth="1"/>
    <col min="15621" max="15621" width="11.7109375" style="83" customWidth="1"/>
    <col min="15622" max="15622" width="23.28515625" style="83" customWidth="1"/>
    <col min="15623" max="15623" width="12.28515625" style="83" customWidth="1"/>
    <col min="15624" max="15624" width="42.140625" style="83" customWidth="1"/>
    <col min="15625" max="15625" width="14" style="83" bestFit="1" customWidth="1"/>
    <col min="15626" max="15626" width="9.140625" style="83"/>
    <col min="15627" max="15627" width="35.85546875" style="83" bestFit="1" customWidth="1"/>
    <col min="15628" max="15628" width="13.42578125" style="83" bestFit="1" customWidth="1"/>
    <col min="15629" max="15629" width="12.85546875" style="83" bestFit="1" customWidth="1"/>
    <col min="15630" max="15871" width="9.140625" style="83"/>
    <col min="15872" max="15872" width="35.85546875" style="83" bestFit="1" customWidth="1"/>
    <col min="15873" max="15873" width="7.7109375" style="83" customWidth="1"/>
    <col min="15874" max="15874" width="40.5703125" style="83" customWidth="1"/>
    <col min="15875" max="15875" width="32.140625" style="83" customWidth="1"/>
    <col min="15876" max="15876" width="18.7109375" style="83" customWidth="1"/>
    <col min="15877" max="15877" width="11.7109375" style="83" customWidth="1"/>
    <col min="15878" max="15878" width="23.28515625" style="83" customWidth="1"/>
    <col min="15879" max="15879" width="12.28515625" style="83" customWidth="1"/>
    <col min="15880" max="15880" width="42.140625" style="83" customWidth="1"/>
    <col min="15881" max="15881" width="14" style="83" bestFit="1" customWidth="1"/>
    <col min="15882" max="15882" width="9.140625" style="83"/>
    <col min="15883" max="15883" width="35.85546875" style="83" bestFit="1" customWidth="1"/>
    <col min="15884" max="15884" width="13.42578125" style="83" bestFit="1" customWidth="1"/>
    <col min="15885" max="15885" width="12.85546875" style="83" bestFit="1" customWidth="1"/>
    <col min="15886" max="16127" width="9.140625" style="83"/>
    <col min="16128" max="16128" width="35.85546875" style="83" bestFit="1" customWidth="1"/>
    <col min="16129" max="16129" width="7.7109375" style="83" customWidth="1"/>
    <col min="16130" max="16130" width="40.5703125" style="83" customWidth="1"/>
    <col min="16131" max="16131" width="32.140625" style="83" customWidth="1"/>
    <col min="16132" max="16132" width="18.7109375" style="83" customWidth="1"/>
    <col min="16133" max="16133" width="11.7109375" style="83" customWidth="1"/>
    <col min="16134" max="16134" width="23.28515625" style="83" customWidth="1"/>
    <col min="16135" max="16135" width="12.28515625" style="83" customWidth="1"/>
    <col min="16136" max="16136" width="42.140625" style="83" customWidth="1"/>
    <col min="16137" max="16137" width="14" style="83" bestFit="1" customWidth="1"/>
    <col min="16138" max="16138" width="9.140625" style="83"/>
    <col min="16139" max="16139" width="35.85546875" style="83" bestFit="1" customWidth="1"/>
    <col min="16140" max="16140" width="13.42578125" style="83" bestFit="1" customWidth="1"/>
    <col min="16141" max="16141" width="12.85546875" style="83" bestFit="1" customWidth="1"/>
    <col min="16142" max="16384" width="9.140625" style="83"/>
  </cols>
  <sheetData>
    <row r="1" spans="1:10" s="2" customFormat="1" x14ac:dyDescent="0.3">
      <c r="A1" s="251" t="s">
        <v>84</v>
      </c>
      <c r="B1" s="251"/>
      <c r="C1" s="251"/>
      <c r="D1" s="251"/>
      <c r="E1" s="251"/>
      <c r="F1" s="251"/>
      <c r="G1" s="251"/>
      <c r="H1" s="251"/>
      <c r="I1" s="134" t="s">
        <v>99</v>
      </c>
      <c r="J1" s="135" t="s">
        <v>12</v>
      </c>
    </row>
    <row r="2" spans="1:10" s="2" customFormat="1" x14ac:dyDescent="0.3">
      <c r="A2" s="78"/>
      <c r="B2" s="78"/>
      <c r="C2" s="78"/>
      <c r="D2" s="78"/>
      <c r="E2" s="136"/>
      <c r="F2" s="78"/>
      <c r="G2" s="13"/>
      <c r="H2" s="78"/>
      <c r="I2" s="134" t="s">
        <v>100</v>
      </c>
      <c r="J2" s="135" t="s">
        <v>13</v>
      </c>
    </row>
    <row r="3" spans="1:10" s="2" customFormat="1" x14ac:dyDescent="0.3">
      <c r="E3" s="137"/>
      <c r="G3" s="13"/>
      <c r="I3" s="134" t="s">
        <v>101</v>
      </c>
    </row>
    <row r="4" spans="1:10" s="2" customFormat="1" x14ac:dyDescent="0.3">
      <c r="E4" s="137"/>
      <c r="G4" s="13"/>
      <c r="I4" s="135"/>
    </row>
    <row r="5" spans="1:10" s="2" customFormat="1" x14ac:dyDescent="0.3">
      <c r="E5" s="137"/>
      <c r="G5" s="13"/>
      <c r="I5" s="135"/>
    </row>
    <row r="6" spans="1:10" s="2" customFormat="1" x14ac:dyDescent="0.3">
      <c r="E6" s="137"/>
      <c r="G6" s="13"/>
      <c r="I6" s="135"/>
    </row>
    <row r="7" spans="1:10" s="2" customFormat="1" x14ac:dyDescent="0.3">
      <c r="A7" s="79"/>
      <c r="B7" s="79"/>
      <c r="C7" s="80"/>
      <c r="D7" s="80"/>
      <c r="E7" s="138"/>
      <c r="F7" s="80"/>
      <c r="G7" s="80"/>
      <c r="H7" s="80"/>
      <c r="I7" s="135"/>
    </row>
    <row r="8" spans="1:10" s="2" customFormat="1" x14ac:dyDescent="0.3">
      <c r="A8" s="79"/>
      <c r="B8" s="79"/>
      <c r="C8" s="80"/>
      <c r="D8" s="80"/>
      <c r="E8" s="138"/>
      <c r="F8" s="80"/>
      <c r="G8" s="80"/>
      <c r="H8" s="80"/>
      <c r="I8" s="135"/>
    </row>
    <row r="9" spans="1:10" s="2" customFormat="1" ht="20.25" x14ac:dyDescent="0.3">
      <c r="A9" s="246" t="s">
        <v>74</v>
      </c>
      <c r="B9" s="246"/>
      <c r="C9" s="246"/>
      <c r="D9" s="246"/>
      <c r="E9" s="246"/>
      <c r="F9" s="246"/>
      <c r="G9" s="246"/>
      <c r="H9" s="246"/>
      <c r="I9" s="135"/>
    </row>
    <row r="10" spans="1:10" s="2" customFormat="1" x14ac:dyDescent="0.3">
      <c r="A10" s="79"/>
      <c r="B10" s="79"/>
      <c r="C10" s="80"/>
      <c r="D10" s="80"/>
      <c r="E10" s="138"/>
      <c r="F10" s="80"/>
      <c r="G10" s="80"/>
      <c r="H10" s="80"/>
      <c r="I10" s="135"/>
    </row>
    <row r="11" spans="1:10" s="2" customFormat="1" x14ac:dyDescent="0.3">
      <c r="A11" s="79"/>
      <c r="B11" s="79"/>
      <c r="C11" s="80"/>
      <c r="D11" s="80"/>
      <c r="E11" s="138"/>
      <c r="F11" s="80"/>
      <c r="G11" s="80"/>
      <c r="H11" s="80"/>
      <c r="I11" s="135"/>
    </row>
    <row r="12" spans="1:10" s="81" customFormat="1" ht="18" customHeight="1" x14ac:dyDescent="0.25">
      <c r="A12" s="247" t="s">
        <v>76</v>
      </c>
      <c r="B12" s="247"/>
      <c r="C12" s="248"/>
      <c r="D12" s="249"/>
      <c r="E12" s="249"/>
      <c r="F12" s="249"/>
      <c r="G12" s="249"/>
      <c r="H12" s="249"/>
      <c r="I12" s="174"/>
    </row>
    <row r="13" spans="1:10" s="81" customFormat="1" ht="18" customHeight="1" x14ac:dyDescent="0.25">
      <c r="A13" s="247" t="s">
        <v>114</v>
      </c>
      <c r="B13" s="247"/>
      <c r="C13" s="248"/>
      <c r="D13" s="250"/>
      <c r="E13" s="250"/>
      <c r="F13" s="250"/>
      <c r="G13" s="250"/>
      <c r="H13" s="250"/>
      <c r="I13" s="175" t="s">
        <v>12</v>
      </c>
    </row>
    <row r="14" spans="1:10" s="2" customFormat="1" ht="18" customHeight="1" x14ac:dyDescent="0.3">
      <c r="E14" s="137"/>
      <c r="G14" s="13"/>
      <c r="I14" s="175" t="s">
        <v>13</v>
      </c>
    </row>
    <row r="15" spans="1:10" s="2" customFormat="1" ht="18" customHeight="1" x14ac:dyDescent="0.3">
      <c r="A15" s="241" t="s">
        <v>60</v>
      </c>
      <c r="B15" s="242"/>
      <c r="C15" s="243"/>
      <c r="D15" s="244"/>
      <c r="E15" s="244"/>
      <c r="F15" s="244"/>
      <c r="G15" s="244"/>
      <c r="H15" s="245"/>
      <c r="I15" s="135"/>
    </row>
    <row r="16" spans="1:10" s="2" customFormat="1" ht="18" customHeight="1" x14ac:dyDescent="0.3">
      <c r="A16" s="241" t="s">
        <v>61</v>
      </c>
      <c r="B16" s="242"/>
      <c r="C16" s="243"/>
      <c r="D16" s="244"/>
      <c r="E16" s="244"/>
      <c r="F16" s="244"/>
      <c r="G16" s="244"/>
      <c r="H16" s="245"/>
      <c r="I16" s="135"/>
    </row>
    <row r="17" spans="1:15" ht="23.25" x14ac:dyDescent="0.35">
      <c r="A17" s="82"/>
      <c r="E17" s="139"/>
      <c r="F17" s="140"/>
      <c r="G17" s="141"/>
    </row>
    <row r="18" spans="1:15" ht="18.75" x14ac:dyDescent="0.3">
      <c r="A18" s="238" t="s">
        <v>62</v>
      </c>
      <c r="B18" s="238"/>
      <c r="C18" s="238"/>
      <c r="D18" s="238"/>
      <c r="E18" s="238"/>
      <c r="F18" s="238"/>
      <c r="G18" s="238"/>
      <c r="H18" s="238"/>
    </row>
    <row r="19" spans="1:15" s="85" customFormat="1" ht="66" customHeight="1" thickBot="1" x14ac:dyDescent="0.3">
      <c r="A19" s="142" t="s">
        <v>167</v>
      </c>
      <c r="B19" s="142" t="s">
        <v>63</v>
      </c>
      <c r="C19" s="142" t="s">
        <v>151</v>
      </c>
      <c r="D19" s="142" t="s">
        <v>168</v>
      </c>
      <c r="E19" s="143" t="s">
        <v>104</v>
      </c>
      <c r="F19" s="142" t="s">
        <v>105</v>
      </c>
      <c r="G19" s="239" t="s">
        <v>65</v>
      </c>
      <c r="H19" s="240"/>
      <c r="I19" s="177"/>
      <c r="O19" s="144"/>
    </row>
    <row r="20" spans="1:15" x14ac:dyDescent="0.3">
      <c r="A20" s="227" t="s">
        <v>106</v>
      </c>
      <c r="B20" s="178">
        <v>1</v>
      </c>
      <c r="C20" s="91"/>
      <c r="D20" s="91"/>
      <c r="E20" s="145"/>
      <c r="F20" s="146"/>
      <c r="G20" s="231"/>
      <c r="H20" s="232"/>
    </row>
    <row r="21" spans="1:15" x14ac:dyDescent="0.3">
      <c r="A21" s="228"/>
      <c r="B21" s="179">
        <v>2</v>
      </c>
      <c r="C21" s="86"/>
      <c r="D21" s="86"/>
      <c r="E21" s="147"/>
      <c r="F21" s="87"/>
      <c r="G21" s="233"/>
      <c r="H21" s="234"/>
    </row>
    <row r="22" spans="1:15" x14ac:dyDescent="0.3">
      <c r="A22" s="229"/>
      <c r="B22" s="180">
        <v>3</v>
      </c>
      <c r="C22" s="88"/>
      <c r="D22" s="88"/>
      <c r="E22" s="148"/>
      <c r="F22" s="87"/>
      <c r="G22" s="233"/>
      <c r="H22" s="234"/>
    </row>
    <row r="23" spans="1:15" ht="17.25" thickBot="1" x14ac:dyDescent="0.35">
      <c r="A23" s="230"/>
      <c r="B23" s="181" t="s">
        <v>66</v>
      </c>
      <c r="C23" s="89"/>
      <c r="D23" s="89"/>
      <c r="E23" s="149"/>
      <c r="F23" s="90"/>
      <c r="G23" s="235"/>
      <c r="H23" s="236"/>
    </row>
    <row r="24" spans="1:15" x14ac:dyDescent="0.3">
      <c r="A24" s="227" t="s">
        <v>107</v>
      </c>
      <c r="B24" s="178">
        <v>1</v>
      </c>
      <c r="C24" s="91"/>
      <c r="D24" s="91"/>
      <c r="E24" s="145"/>
      <c r="F24" s="146"/>
      <c r="G24" s="231"/>
      <c r="H24" s="232"/>
    </row>
    <row r="25" spans="1:15" x14ac:dyDescent="0.3">
      <c r="A25" s="228"/>
      <c r="B25" s="179">
        <v>2</v>
      </c>
      <c r="C25" s="86"/>
      <c r="D25" s="86"/>
      <c r="E25" s="147"/>
      <c r="F25" s="87"/>
      <c r="G25" s="233"/>
      <c r="H25" s="234"/>
    </row>
    <row r="26" spans="1:15" x14ac:dyDescent="0.3">
      <c r="A26" s="229"/>
      <c r="B26" s="180">
        <v>3</v>
      </c>
      <c r="C26" s="88"/>
      <c r="D26" s="88"/>
      <c r="E26" s="148"/>
      <c r="F26" s="87"/>
      <c r="G26" s="233"/>
      <c r="H26" s="234"/>
    </row>
    <row r="27" spans="1:15" ht="17.25" thickBot="1" x14ac:dyDescent="0.35">
      <c r="A27" s="230"/>
      <c r="B27" s="181" t="s">
        <v>66</v>
      </c>
      <c r="C27" s="89"/>
      <c r="D27" s="89"/>
      <c r="E27" s="149"/>
      <c r="F27" s="90"/>
      <c r="G27" s="235"/>
      <c r="H27" s="236"/>
    </row>
    <row r="28" spans="1:15" x14ac:dyDescent="0.3">
      <c r="A28" s="227" t="s">
        <v>108</v>
      </c>
      <c r="B28" s="178">
        <v>1</v>
      </c>
      <c r="C28" s="91"/>
      <c r="D28" s="91"/>
      <c r="E28" s="145"/>
      <c r="F28" s="146"/>
      <c r="G28" s="231"/>
      <c r="H28" s="232"/>
    </row>
    <row r="29" spans="1:15" x14ac:dyDescent="0.3">
      <c r="A29" s="228"/>
      <c r="B29" s="179">
        <v>2</v>
      </c>
      <c r="C29" s="86"/>
      <c r="D29" s="86"/>
      <c r="E29" s="147"/>
      <c r="F29" s="87"/>
      <c r="G29" s="233"/>
      <c r="H29" s="234"/>
    </row>
    <row r="30" spans="1:15" x14ac:dyDescent="0.3">
      <c r="A30" s="229"/>
      <c r="B30" s="180">
        <v>3</v>
      </c>
      <c r="C30" s="88"/>
      <c r="D30" s="88"/>
      <c r="E30" s="148"/>
      <c r="F30" s="87"/>
      <c r="G30" s="233"/>
      <c r="H30" s="234"/>
    </row>
    <row r="31" spans="1:15" ht="17.25" thickBot="1" x14ac:dyDescent="0.35">
      <c r="A31" s="230"/>
      <c r="B31" s="181" t="s">
        <v>66</v>
      </c>
      <c r="C31" s="89"/>
      <c r="D31" s="89"/>
      <c r="E31" s="149"/>
      <c r="F31" s="90"/>
      <c r="G31" s="235"/>
      <c r="H31" s="236"/>
    </row>
    <row r="32" spans="1:15" x14ac:dyDescent="0.3">
      <c r="A32" s="227" t="s">
        <v>109</v>
      </c>
      <c r="B32" s="178">
        <v>1</v>
      </c>
      <c r="C32" s="91"/>
      <c r="D32" s="91"/>
      <c r="E32" s="145"/>
      <c r="F32" s="146"/>
      <c r="G32" s="231"/>
      <c r="H32" s="232"/>
    </row>
    <row r="33" spans="1:9" x14ac:dyDescent="0.3">
      <c r="A33" s="228"/>
      <c r="B33" s="179">
        <v>2</v>
      </c>
      <c r="C33" s="86"/>
      <c r="D33" s="86"/>
      <c r="E33" s="147"/>
      <c r="F33" s="87"/>
      <c r="G33" s="233"/>
      <c r="H33" s="234"/>
    </row>
    <row r="34" spans="1:9" x14ac:dyDescent="0.3">
      <c r="A34" s="229"/>
      <c r="B34" s="180">
        <v>3</v>
      </c>
      <c r="C34" s="88"/>
      <c r="D34" s="88"/>
      <c r="E34" s="148"/>
      <c r="F34" s="87"/>
      <c r="G34" s="233"/>
      <c r="H34" s="234"/>
    </row>
    <row r="35" spans="1:9" ht="17.25" thickBot="1" x14ac:dyDescent="0.35">
      <c r="A35" s="230"/>
      <c r="B35" s="181" t="s">
        <v>66</v>
      </c>
      <c r="C35" s="89"/>
      <c r="D35" s="89"/>
      <c r="E35" s="149"/>
      <c r="F35" s="90"/>
      <c r="G35" s="235"/>
      <c r="H35" s="236"/>
    </row>
    <row r="37" spans="1:9" ht="18.75" x14ac:dyDescent="0.3">
      <c r="A37" s="237" t="s">
        <v>67</v>
      </c>
      <c r="B37" s="237"/>
      <c r="C37" s="237"/>
      <c r="D37" s="237"/>
      <c r="E37" s="237"/>
      <c r="F37" s="238"/>
      <c r="G37" s="238"/>
      <c r="H37" s="238"/>
    </row>
    <row r="38" spans="1:9" ht="17.25" customHeight="1" x14ac:dyDescent="0.3">
      <c r="A38" s="222" t="s">
        <v>110</v>
      </c>
      <c r="B38" s="223"/>
      <c r="C38" s="223"/>
      <c r="D38" s="224"/>
    </row>
    <row r="39" spans="1:9" ht="17.25" customHeight="1" x14ac:dyDescent="0.3">
      <c r="A39" s="225" t="s">
        <v>68</v>
      </c>
      <c r="B39" s="225"/>
      <c r="C39" s="225"/>
      <c r="D39" s="172" t="s">
        <v>64</v>
      </c>
    </row>
    <row r="40" spans="1:9" x14ac:dyDescent="0.3">
      <c r="A40" s="226" t="s">
        <v>69</v>
      </c>
      <c r="B40" s="226"/>
      <c r="C40" s="226"/>
      <c r="D40" s="151" t="e">
        <f>ROUND(SUM(E20:E23)/COUNT(E20:E23),2)</f>
        <v>#DIV/0!</v>
      </c>
    </row>
    <row r="41" spans="1:9" x14ac:dyDescent="0.3">
      <c r="A41" s="226" t="s">
        <v>70</v>
      </c>
      <c r="B41" s="226"/>
      <c r="C41" s="226"/>
      <c r="D41" s="151" t="e">
        <f>ROUND(SUM(E24:E27)/COUNT(E24:E27),2)</f>
        <v>#DIV/0!</v>
      </c>
    </row>
    <row r="42" spans="1:9" x14ac:dyDescent="0.3">
      <c r="A42" s="226" t="s">
        <v>71</v>
      </c>
      <c r="B42" s="226"/>
      <c r="C42" s="226"/>
      <c r="D42" s="151" t="e">
        <f>ROUND(SUM(E28:E31)/COUNT(E28:E31),2)</f>
        <v>#DIV/0!</v>
      </c>
    </row>
    <row r="43" spans="1:9" x14ac:dyDescent="0.3">
      <c r="A43" s="226" t="s">
        <v>66</v>
      </c>
      <c r="B43" s="226"/>
      <c r="C43" s="226"/>
      <c r="D43" s="151" t="e">
        <f>ROUND(SUM(E32:E35)/COUNT(E32:E35),2)</f>
        <v>#DIV/0!</v>
      </c>
    </row>
    <row r="44" spans="1:9" x14ac:dyDescent="0.3">
      <c r="A44" s="152"/>
      <c r="B44" s="152"/>
      <c r="C44" s="152"/>
      <c r="D44" s="153"/>
    </row>
    <row r="46" spans="1:9" s="154" customFormat="1" ht="16.5" customHeight="1" x14ac:dyDescent="0.3">
      <c r="A46" s="216" t="s">
        <v>111</v>
      </c>
      <c r="B46" s="217"/>
      <c r="C46" s="217"/>
      <c r="D46" s="217"/>
      <c r="E46" s="217"/>
      <c r="F46" s="218"/>
      <c r="I46" s="182"/>
    </row>
    <row r="47" spans="1:9" s="154" customFormat="1" x14ac:dyDescent="0.3">
      <c r="I47" s="182"/>
    </row>
    <row r="49" spans="1:9" x14ac:dyDescent="0.3">
      <c r="A49" s="83" t="s">
        <v>72</v>
      </c>
      <c r="E49" s="139"/>
      <c r="F49" s="84"/>
      <c r="G49" s="141"/>
    </row>
    <row r="50" spans="1:9" x14ac:dyDescent="0.3">
      <c r="A50" s="219"/>
      <c r="B50" s="219"/>
      <c r="C50" s="219"/>
      <c r="D50" s="219"/>
      <c r="E50" s="219"/>
      <c r="F50" s="219"/>
      <c r="G50" s="219"/>
      <c r="H50" s="219"/>
    </row>
    <row r="51" spans="1:9" x14ac:dyDescent="0.3">
      <c r="B51" s="155"/>
      <c r="C51" s="155"/>
      <c r="E51" s="156"/>
      <c r="F51" s="157" t="s">
        <v>75</v>
      </c>
      <c r="H51" s="155"/>
    </row>
    <row r="52" spans="1:9" hidden="1" x14ac:dyDescent="0.3">
      <c r="A52" s="220"/>
      <c r="B52" s="220"/>
      <c r="C52" s="220"/>
      <c r="D52" s="220"/>
      <c r="E52" s="220"/>
      <c r="F52" s="220"/>
      <c r="G52" s="220"/>
      <c r="H52" s="220"/>
    </row>
    <row r="53" spans="1:9" x14ac:dyDescent="0.3">
      <c r="A53" s="220"/>
      <c r="B53" s="220"/>
      <c r="C53" s="220"/>
      <c r="D53" s="220"/>
      <c r="E53" s="220"/>
      <c r="F53" s="220"/>
      <c r="G53" s="220"/>
      <c r="H53" s="220"/>
    </row>
    <row r="54" spans="1:9" x14ac:dyDescent="0.3">
      <c r="A54" s="221" t="s">
        <v>73</v>
      </c>
      <c r="B54" s="221"/>
      <c r="C54" s="221"/>
      <c r="D54" s="221"/>
      <c r="E54" s="221"/>
      <c r="F54" s="221"/>
      <c r="G54" s="221"/>
      <c r="H54" s="221"/>
    </row>
    <row r="55" spans="1:9" x14ac:dyDescent="0.3">
      <c r="A55" s="92" t="s">
        <v>112</v>
      </c>
      <c r="B55" s="213" t="s">
        <v>115</v>
      </c>
      <c r="C55" s="214"/>
      <c r="D55" s="214"/>
      <c r="E55" s="214"/>
      <c r="F55" s="214"/>
      <c r="G55" s="214"/>
      <c r="H55" s="215"/>
    </row>
    <row r="56" spans="1:9" x14ac:dyDescent="0.3">
      <c r="A56" s="93" t="s">
        <v>64</v>
      </c>
      <c r="B56" s="213" t="s">
        <v>113</v>
      </c>
      <c r="C56" s="214"/>
      <c r="D56" s="214"/>
      <c r="E56" s="214"/>
      <c r="F56" s="214"/>
      <c r="G56" s="214"/>
      <c r="H56" s="215"/>
    </row>
    <row r="57" spans="1:9" x14ac:dyDescent="0.3">
      <c r="A57" s="112"/>
      <c r="B57" s="112"/>
      <c r="C57" s="112"/>
      <c r="D57" s="112"/>
      <c r="E57" s="158"/>
      <c r="F57" s="112"/>
      <c r="H57" s="112"/>
    </row>
    <row r="59" spans="1:9" x14ac:dyDescent="0.3">
      <c r="A59" s="78"/>
      <c r="B59" s="78"/>
      <c r="C59" s="78"/>
      <c r="D59" s="78"/>
      <c r="E59" s="136"/>
      <c r="F59" s="78"/>
      <c r="G59" s="13"/>
      <c r="H59" s="78"/>
      <c r="I59" s="83"/>
    </row>
    <row r="60" spans="1:9" x14ac:dyDescent="0.3">
      <c r="A60" s="2"/>
      <c r="B60" s="2"/>
      <c r="C60" s="2"/>
      <c r="D60" s="2"/>
      <c r="E60" s="137"/>
      <c r="F60" s="2"/>
      <c r="G60" s="13"/>
      <c r="H60" s="2"/>
      <c r="I60" s="83"/>
    </row>
    <row r="61" spans="1:9" x14ac:dyDescent="0.3">
      <c r="A61" s="2"/>
      <c r="B61" s="2"/>
      <c r="C61" s="2"/>
      <c r="D61" s="2"/>
      <c r="E61" s="137"/>
      <c r="F61" s="2"/>
      <c r="G61" s="13"/>
      <c r="H61" s="2"/>
      <c r="I61" s="83"/>
    </row>
    <row r="62" spans="1:9" x14ac:dyDescent="0.3">
      <c r="A62" s="2"/>
      <c r="B62" s="2"/>
      <c r="C62" s="2"/>
      <c r="D62" s="2"/>
      <c r="E62" s="137"/>
      <c r="F62" s="2"/>
      <c r="G62" s="13"/>
      <c r="H62" s="2"/>
      <c r="I62" s="83"/>
    </row>
    <row r="63" spans="1:9" x14ac:dyDescent="0.3">
      <c r="A63" s="2"/>
      <c r="B63" s="2"/>
      <c r="C63" s="2"/>
      <c r="D63" s="2"/>
      <c r="E63" s="137"/>
      <c r="F63" s="2"/>
      <c r="G63" s="13"/>
      <c r="H63" s="2"/>
      <c r="I63" s="83"/>
    </row>
    <row r="64" spans="1:9" x14ac:dyDescent="0.3">
      <c r="A64" s="79"/>
      <c r="B64" s="79"/>
      <c r="C64" s="80"/>
      <c r="D64" s="80"/>
      <c r="E64" s="138"/>
      <c r="F64" s="80"/>
      <c r="G64" s="80"/>
      <c r="H64" s="80"/>
      <c r="I64" s="83"/>
    </row>
    <row r="65" spans="1:9" x14ac:dyDescent="0.3">
      <c r="A65" s="79"/>
      <c r="B65" s="79"/>
      <c r="C65" s="80"/>
      <c r="D65" s="80"/>
      <c r="E65" s="138"/>
      <c r="F65" s="80"/>
      <c r="G65" s="80"/>
      <c r="H65" s="80"/>
      <c r="I65" s="83"/>
    </row>
    <row r="66" spans="1:9" ht="20.25" x14ac:dyDescent="0.3">
      <c r="A66" s="246" t="s">
        <v>77</v>
      </c>
      <c r="B66" s="246"/>
      <c r="C66" s="246"/>
      <c r="D66" s="246"/>
      <c r="E66" s="246"/>
      <c r="F66" s="246"/>
      <c r="G66" s="246"/>
      <c r="H66" s="246"/>
      <c r="I66" s="83"/>
    </row>
    <row r="67" spans="1:9" x14ac:dyDescent="0.3">
      <c r="A67" s="79"/>
      <c r="B67" s="79"/>
      <c r="C67" s="80"/>
      <c r="D67" s="80"/>
      <c r="E67" s="138"/>
      <c r="F67" s="80"/>
      <c r="G67" s="80"/>
      <c r="H67" s="80"/>
      <c r="I67" s="83"/>
    </row>
    <row r="68" spans="1:9" x14ac:dyDescent="0.3">
      <c r="A68" s="79"/>
      <c r="B68" s="79"/>
      <c r="C68" s="80"/>
      <c r="D68" s="80"/>
      <c r="E68" s="138"/>
      <c r="F68" s="80"/>
      <c r="G68" s="80"/>
      <c r="H68" s="80"/>
      <c r="I68" s="83"/>
    </row>
    <row r="69" spans="1:9" ht="18.75" x14ac:dyDescent="0.3">
      <c r="A69" s="247" t="s">
        <v>76</v>
      </c>
      <c r="B69" s="247"/>
      <c r="C69" s="248"/>
      <c r="D69" s="249"/>
      <c r="E69" s="249"/>
      <c r="F69" s="249"/>
      <c r="G69" s="249"/>
      <c r="H69" s="249"/>
      <c r="I69" s="83"/>
    </row>
    <row r="70" spans="1:9" ht="18.75" x14ac:dyDescent="0.3">
      <c r="A70" s="247" t="s">
        <v>114</v>
      </c>
      <c r="B70" s="247"/>
      <c r="C70" s="248"/>
      <c r="D70" s="250"/>
      <c r="E70" s="250"/>
      <c r="F70" s="250"/>
      <c r="G70" s="250"/>
      <c r="H70" s="250"/>
      <c r="I70" s="83"/>
    </row>
    <row r="71" spans="1:9" x14ac:dyDescent="0.3">
      <c r="A71" s="2"/>
      <c r="B71" s="2"/>
      <c r="C71" s="2"/>
      <c r="D71" s="2"/>
      <c r="E71" s="137"/>
      <c r="F71" s="2"/>
      <c r="G71" s="13"/>
      <c r="H71" s="2"/>
      <c r="I71" s="83"/>
    </row>
    <row r="72" spans="1:9" x14ac:dyDescent="0.3">
      <c r="A72" s="241" t="s">
        <v>60</v>
      </c>
      <c r="B72" s="242"/>
      <c r="C72" s="243"/>
      <c r="D72" s="244"/>
      <c r="E72" s="244"/>
      <c r="F72" s="244"/>
      <c r="G72" s="244"/>
      <c r="H72" s="245"/>
      <c r="I72" s="83"/>
    </row>
    <row r="73" spans="1:9" x14ac:dyDescent="0.3">
      <c r="A73" s="241" t="s">
        <v>61</v>
      </c>
      <c r="B73" s="242"/>
      <c r="C73" s="243"/>
      <c r="D73" s="244"/>
      <c r="E73" s="244"/>
      <c r="F73" s="244"/>
      <c r="G73" s="244"/>
      <c r="H73" s="245"/>
      <c r="I73" s="83"/>
    </row>
    <row r="74" spans="1:9" ht="23.25" x14ac:dyDescent="0.35">
      <c r="A74" s="82"/>
      <c r="E74" s="139"/>
      <c r="F74" s="140"/>
      <c r="G74" s="141"/>
      <c r="I74" s="83"/>
    </row>
    <row r="75" spans="1:9" ht="18.75" x14ac:dyDescent="0.3">
      <c r="A75" s="238" t="s">
        <v>62</v>
      </c>
      <c r="B75" s="238"/>
      <c r="C75" s="238"/>
      <c r="D75" s="238"/>
      <c r="E75" s="238"/>
      <c r="F75" s="238"/>
      <c r="G75" s="238"/>
      <c r="H75" s="238"/>
      <c r="I75" s="83"/>
    </row>
    <row r="76" spans="1:9" ht="48" thickBot="1" x14ac:dyDescent="0.35">
      <c r="A76" s="142" t="s">
        <v>102</v>
      </c>
      <c r="B76" s="142" t="s">
        <v>63</v>
      </c>
      <c r="C76" s="142" t="s">
        <v>151</v>
      </c>
      <c r="D76" s="142" t="s">
        <v>103</v>
      </c>
      <c r="E76" s="143" t="s">
        <v>104</v>
      </c>
      <c r="F76" s="142" t="s">
        <v>105</v>
      </c>
      <c r="G76" s="239" t="s">
        <v>65</v>
      </c>
      <c r="H76" s="240"/>
      <c r="I76" s="83"/>
    </row>
    <row r="77" spans="1:9" x14ac:dyDescent="0.3">
      <c r="A77" s="227" t="s">
        <v>106</v>
      </c>
      <c r="B77" s="178">
        <v>1</v>
      </c>
      <c r="C77" s="91"/>
      <c r="D77" s="91"/>
      <c r="E77" s="145"/>
      <c r="F77" s="146"/>
      <c r="G77" s="231"/>
      <c r="H77" s="232"/>
      <c r="I77" s="83"/>
    </row>
    <row r="78" spans="1:9" x14ac:dyDescent="0.3">
      <c r="A78" s="228"/>
      <c r="B78" s="179">
        <v>2</v>
      </c>
      <c r="C78" s="86"/>
      <c r="D78" s="86"/>
      <c r="E78" s="147"/>
      <c r="F78" s="87"/>
      <c r="G78" s="233"/>
      <c r="H78" s="234"/>
      <c r="I78" s="83"/>
    </row>
    <row r="79" spans="1:9" x14ac:dyDescent="0.3">
      <c r="A79" s="229"/>
      <c r="B79" s="180">
        <v>3</v>
      </c>
      <c r="C79" s="88"/>
      <c r="D79" s="88"/>
      <c r="E79" s="148"/>
      <c r="F79" s="87"/>
      <c r="G79" s="233"/>
      <c r="H79" s="234"/>
      <c r="I79" s="83"/>
    </row>
    <row r="80" spans="1:9" ht="17.25" thickBot="1" x14ac:dyDescent="0.35">
      <c r="A80" s="230"/>
      <c r="B80" s="181" t="s">
        <v>66</v>
      </c>
      <c r="C80" s="89"/>
      <c r="D80" s="89"/>
      <c r="E80" s="149"/>
      <c r="F80" s="90"/>
      <c r="G80" s="235"/>
      <c r="H80" s="236"/>
      <c r="I80" s="83"/>
    </row>
    <row r="81" spans="1:9" x14ac:dyDescent="0.3">
      <c r="A81" s="227" t="s">
        <v>107</v>
      </c>
      <c r="B81" s="178">
        <v>1</v>
      </c>
      <c r="C81" s="91"/>
      <c r="D81" s="91"/>
      <c r="E81" s="145"/>
      <c r="F81" s="146"/>
      <c r="G81" s="231"/>
      <c r="H81" s="232"/>
      <c r="I81" s="83"/>
    </row>
    <row r="82" spans="1:9" x14ac:dyDescent="0.3">
      <c r="A82" s="228"/>
      <c r="B82" s="179">
        <v>2</v>
      </c>
      <c r="C82" s="86"/>
      <c r="D82" s="86"/>
      <c r="E82" s="147"/>
      <c r="F82" s="87"/>
      <c r="G82" s="233"/>
      <c r="H82" s="234"/>
      <c r="I82" s="83"/>
    </row>
    <row r="83" spans="1:9" x14ac:dyDescent="0.3">
      <c r="A83" s="229"/>
      <c r="B83" s="180">
        <v>3</v>
      </c>
      <c r="C83" s="88"/>
      <c r="D83" s="88"/>
      <c r="E83" s="148"/>
      <c r="F83" s="87"/>
      <c r="G83" s="233"/>
      <c r="H83" s="234"/>
      <c r="I83" s="83"/>
    </row>
    <row r="84" spans="1:9" ht="17.25" thickBot="1" x14ac:dyDescent="0.35">
      <c r="A84" s="230"/>
      <c r="B84" s="181" t="s">
        <v>66</v>
      </c>
      <c r="C84" s="89"/>
      <c r="D84" s="89"/>
      <c r="E84" s="149"/>
      <c r="F84" s="90"/>
      <c r="G84" s="235"/>
      <c r="H84" s="236"/>
      <c r="I84" s="83"/>
    </row>
    <row r="85" spans="1:9" x14ac:dyDescent="0.3">
      <c r="A85" s="227" t="s">
        <v>108</v>
      </c>
      <c r="B85" s="178">
        <v>1</v>
      </c>
      <c r="C85" s="91"/>
      <c r="D85" s="91"/>
      <c r="E85" s="145"/>
      <c r="F85" s="146"/>
      <c r="G85" s="231"/>
      <c r="H85" s="232"/>
      <c r="I85" s="83"/>
    </row>
    <row r="86" spans="1:9" x14ac:dyDescent="0.3">
      <c r="A86" s="228"/>
      <c r="B86" s="179">
        <v>2</v>
      </c>
      <c r="C86" s="86"/>
      <c r="D86" s="86"/>
      <c r="E86" s="147"/>
      <c r="F86" s="87"/>
      <c r="G86" s="233"/>
      <c r="H86" s="234"/>
      <c r="I86" s="83"/>
    </row>
    <row r="87" spans="1:9" x14ac:dyDescent="0.3">
      <c r="A87" s="229"/>
      <c r="B87" s="180">
        <v>3</v>
      </c>
      <c r="C87" s="88"/>
      <c r="D87" s="88"/>
      <c r="E87" s="148"/>
      <c r="F87" s="87"/>
      <c r="G87" s="233"/>
      <c r="H87" s="234"/>
      <c r="I87" s="83"/>
    </row>
    <row r="88" spans="1:9" ht="17.25" thickBot="1" x14ac:dyDescent="0.35">
      <c r="A88" s="230"/>
      <c r="B88" s="181" t="s">
        <v>66</v>
      </c>
      <c r="C88" s="89"/>
      <c r="D88" s="89"/>
      <c r="E88" s="149"/>
      <c r="F88" s="90"/>
      <c r="G88" s="235"/>
      <c r="H88" s="236"/>
      <c r="I88" s="83"/>
    </row>
    <row r="89" spans="1:9" x14ac:dyDescent="0.3">
      <c r="A89" s="227" t="s">
        <v>109</v>
      </c>
      <c r="B89" s="178">
        <v>1</v>
      </c>
      <c r="C89" s="91"/>
      <c r="D89" s="91"/>
      <c r="E89" s="145"/>
      <c r="F89" s="146"/>
      <c r="G89" s="231"/>
      <c r="H89" s="232"/>
      <c r="I89" s="83"/>
    </row>
    <row r="90" spans="1:9" x14ac:dyDescent="0.3">
      <c r="A90" s="228"/>
      <c r="B90" s="179">
        <v>2</v>
      </c>
      <c r="C90" s="86"/>
      <c r="D90" s="86"/>
      <c r="E90" s="147"/>
      <c r="F90" s="87"/>
      <c r="G90" s="233"/>
      <c r="H90" s="234"/>
      <c r="I90" s="83"/>
    </row>
    <row r="91" spans="1:9" x14ac:dyDescent="0.3">
      <c r="A91" s="229"/>
      <c r="B91" s="180">
        <v>3</v>
      </c>
      <c r="C91" s="88"/>
      <c r="D91" s="88"/>
      <c r="E91" s="148"/>
      <c r="F91" s="87"/>
      <c r="G91" s="233"/>
      <c r="H91" s="234"/>
      <c r="I91" s="83"/>
    </row>
    <row r="92" spans="1:9" ht="17.25" thickBot="1" x14ac:dyDescent="0.35">
      <c r="A92" s="230"/>
      <c r="B92" s="181" t="s">
        <v>66</v>
      </c>
      <c r="C92" s="89"/>
      <c r="D92" s="89"/>
      <c r="E92" s="149"/>
      <c r="F92" s="90"/>
      <c r="G92" s="235"/>
      <c r="H92" s="236"/>
      <c r="I92" s="83"/>
    </row>
    <row r="93" spans="1:9" x14ac:dyDescent="0.3">
      <c r="I93" s="83"/>
    </row>
    <row r="94" spans="1:9" ht="18.75" x14ac:dyDescent="0.3">
      <c r="A94" s="237" t="s">
        <v>67</v>
      </c>
      <c r="B94" s="237"/>
      <c r="C94" s="237"/>
      <c r="D94" s="237"/>
      <c r="E94" s="237"/>
      <c r="F94" s="238"/>
      <c r="G94" s="238"/>
      <c r="H94" s="238"/>
      <c r="I94" s="83"/>
    </row>
    <row r="95" spans="1:9" x14ac:dyDescent="0.3">
      <c r="A95" s="222" t="s">
        <v>110</v>
      </c>
      <c r="B95" s="223"/>
      <c r="C95" s="223"/>
      <c r="D95" s="224"/>
      <c r="I95" s="83"/>
    </row>
    <row r="96" spans="1:9" x14ac:dyDescent="0.3">
      <c r="A96" s="225" t="s">
        <v>68</v>
      </c>
      <c r="B96" s="225"/>
      <c r="C96" s="225"/>
      <c r="D96" s="172" t="s">
        <v>64</v>
      </c>
      <c r="I96" s="83"/>
    </row>
    <row r="97" spans="1:9" x14ac:dyDescent="0.3">
      <c r="A97" s="226" t="s">
        <v>69</v>
      </c>
      <c r="B97" s="226"/>
      <c r="C97" s="226"/>
      <c r="D97" s="151" t="e">
        <f>ROUND(SUM(E77:E80)/COUNT(E77:E80),2)</f>
        <v>#DIV/0!</v>
      </c>
      <c r="I97" s="83"/>
    </row>
    <row r="98" spans="1:9" x14ac:dyDescent="0.3">
      <c r="A98" s="226" t="s">
        <v>70</v>
      </c>
      <c r="B98" s="226"/>
      <c r="C98" s="226"/>
      <c r="D98" s="151" t="e">
        <f>ROUND(SUM(E81:E84)/COUNT(E81:E84),2)</f>
        <v>#DIV/0!</v>
      </c>
      <c r="I98" s="83"/>
    </row>
    <row r="99" spans="1:9" x14ac:dyDescent="0.3">
      <c r="A99" s="226" t="s">
        <v>71</v>
      </c>
      <c r="B99" s="226"/>
      <c r="C99" s="226"/>
      <c r="D99" s="151" t="e">
        <f>ROUND(SUM(E85:E88)/COUNT(E85:E88),2)</f>
        <v>#DIV/0!</v>
      </c>
      <c r="I99" s="83"/>
    </row>
    <row r="100" spans="1:9" x14ac:dyDescent="0.3">
      <c r="A100" s="226" t="s">
        <v>66</v>
      </c>
      <c r="B100" s="226"/>
      <c r="C100" s="226"/>
      <c r="D100" s="151" t="e">
        <f>ROUND(SUM(E89:E92)/COUNT(E89:E92),2)</f>
        <v>#DIV/0!</v>
      </c>
      <c r="I100" s="83"/>
    </row>
    <row r="101" spans="1:9" x14ac:dyDescent="0.3">
      <c r="A101" s="152"/>
      <c r="B101" s="152"/>
      <c r="C101" s="152"/>
      <c r="D101" s="153"/>
      <c r="I101" s="83"/>
    </row>
    <row r="102" spans="1:9" x14ac:dyDescent="0.3">
      <c r="I102" s="83"/>
    </row>
    <row r="103" spans="1:9" x14ac:dyDescent="0.3">
      <c r="A103" s="216" t="s">
        <v>111</v>
      </c>
      <c r="B103" s="217"/>
      <c r="C103" s="217"/>
      <c r="D103" s="217"/>
      <c r="E103" s="217"/>
      <c r="F103" s="218"/>
      <c r="G103" s="154"/>
      <c r="H103" s="154"/>
      <c r="I103" s="83"/>
    </row>
    <row r="104" spans="1:9" x14ac:dyDescent="0.3">
      <c r="A104" s="154"/>
      <c r="B104" s="154"/>
      <c r="C104" s="154"/>
      <c r="D104" s="154"/>
      <c r="E104" s="154"/>
      <c r="F104" s="154"/>
      <c r="G104" s="154"/>
      <c r="H104" s="154"/>
      <c r="I104" s="83"/>
    </row>
    <row r="105" spans="1:9" x14ac:dyDescent="0.3">
      <c r="I105" s="83"/>
    </row>
    <row r="106" spans="1:9" x14ac:dyDescent="0.3">
      <c r="A106" s="83" t="s">
        <v>72</v>
      </c>
      <c r="E106" s="139"/>
      <c r="F106" s="84"/>
      <c r="G106" s="141"/>
      <c r="I106" s="83"/>
    </row>
    <row r="107" spans="1:9" x14ac:dyDescent="0.3">
      <c r="A107" s="219"/>
      <c r="B107" s="219"/>
      <c r="C107" s="219"/>
      <c r="D107" s="219"/>
      <c r="E107" s="219"/>
      <c r="F107" s="219"/>
      <c r="G107" s="219"/>
      <c r="H107" s="219"/>
      <c r="I107" s="83"/>
    </row>
    <row r="108" spans="1:9" x14ac:dyDescent="0.3">
      <c r="B108" s="155"/>
      <c r="C108" s="155"/>
      <c r="E108" s="156"/>
      <c r="F108" s="157" t="s">
        <v>75</v>
      </c>
      <c r="H108" s="155"/>
      <c r="I108" s="83"/>
    </row>
    <row r="109" spans="1:9" x14ac:dyDescent="0.3">
      <c r="A109" s="220"/>
      <c r="B109" s="220"/>
      <c r="C109" s="220"/>
      <c r="D109" s="220"/>
      <c r="E109" s="220"/>
      <c r="F109" s="220"/>
      <c r="G109" s="220"/>
      <c r="H109" s="220"/>
      <c r="I109" s="83"/>
    </row>
    <row r="110" spans="1:9" x14ac:dyDescent="0.3">
      <c r="A110" s="220"/>
      <c r="B110" s="220"/>
      <c r="C110" s="220"/>
      <c r="D110" s="220"/>
      <c r="E110" s="220"/>
      <c r="F110" s="220"/>
      <c r="G110" s="220"/>
      <c r="H110" s="220"/>
      <c r="I110" s="83"/>
    </row>
    <row r="111" spans="1:9" x14ac:dyDescent="0.3">
      <c r="A111" s="221" t="s">
        <v>73</v>
      </c>
      <c r="B111" s="221"/>
      <c r="C111" s="221"/>
      <c r="D111" s="221"/>
      <c r="E111" s="221"/>
      <c r="F111" s="221"/>
      <c r="G111" s="221"/>
      <c r="H111" s="221"/>
      <c r="I111" s="83"/>
    </row>
    <row r="112" spans="1:9" x14ac:dyDescent="0.3">
      <c r="A112" s="92" t="s">
        <v>112</v>
      </c>
      <c r="B112" s="213" t="s">
        <v>115</v>
      </c>
      <c r="C112" s="214"/>
      <c r="D112" s="214"/>
      <c r="E112" s="214"/>
      <c r="F112" s="214"/>
      <c r="G112" s="214"/>
      <c r="H112" s="215"/>
      <c r="I112" s="83"/>
    </row>
    <row r="113" spans="1:9" x14ac:dyDescent="0.3">
      <c r="A113" s="93" t="s">
        <v>64</v>
      </c>
      <c r="B113" s="213" t="s">
        <v>113</v>
      </c>
      <c r="C113" s="214"/>
      <c r="D113" s="214"/>
      <c r="E113" s="214"/>
      <c r="F113" s="214"/>
      <c r="G113" s="214"/>
      <c r="H113" s="215"/>
      <c r="I113" s="83"/>
    </row>
    <row r="114" spans="1:9" x14ac:dyDescent="0.3">
      <c r="A114" s="112"/>
      <c r="B114" s="112"/>
      <c r="C114" s="112"/>
      <c r="D114" s="112"/>
      <c r="E114" s="158"/>
      <c r="F114" s="112"/>
      <c r="H114" s="112"/>
      <c r="I114" s="83"/>
    </row>
    <row r="116" spans="1:9" x14ac:dyDescent="0.3">
      <c r="A116" s="78"/>
      <c r="B116" s="78"/>
      <c r="C116" s="78"/>
      <c r="D116" s="78"/>
      <c r="E116" s="136"/>
      <c r="F116" s="78"/>
      <c r="G116" s="13"/>
      <c r="H116" s="78"/>
      <c r="I116" s="83"/>
    </row>
    <row r="117" spans="1:9" x14ac:dyDescent="0.3">
      <c r="A117" s="2"/>
      <c r="B117" s="2"/>
      <c r="C117" s="2"/>
      <c r="D117" s="2"/>
      <c r="E117" s="137"/>
      <c r="F117" s="2"/>
      <c r="G117" s="13"/>
      <c r="H117" s="2"/>
      <c r="I117" s="83"/>
    </row>
    <row r="118" spans="1:9" x14ac:dyDescent="0.3">
      <c r="A118" s="2"/>
      <c r="B118" s="2"/>
      <c r="C118" s="2"/>
      <c r="D118" s="2"/>
      <c r="E118" s="137"/>
      <c r="F118" s="2"/>
      <c r="G118" s="13"/>
      <c r="H118" s="2"/>
      <c r="I118" s="83"/>
    </row>
    <row r="119" spans="1:9" x14ac:dyDescent="0.3">
      <c r="A119" s="2"/>
      <c r="B119" s="2"/>
      <c r="C119" s="2"/>
      <c r="D119" s="2"/>
      <c r="E119" s="137"/>
      <c r="F119" s="2"/>
      <c r="G119" s="13"/>
      <c r="H119" s="2"/>
      <c r="I119" s="83"/>
    </row>
    <row r="120" spans="1:9" x14ac:dyDescent="0.3">
      <c r="A120" s="2"/>
      <c r="B120" s="2"/>
      <c r="C120" s="2"/>
      <c r="D120" s="2"/>
      <c r="E120" s="137"/>
      <c r="F120" s="2"/>
      <c r="G120" s="13"/>
      <c r="H120" s="2"/>
      <c r="I120" s="83"/>
    </row>
    <row r="121" spans="1:9" x14ac:dyDescent="0.3">
      <c r="A121" s="79"/>
      <c r="B121" s="79"/>
      <c r="C121" s="80"/>
      <c r="D121" s="80"/>
      <c r="E121" s="138"/>
      <c r="F121" s="80"/>
      <c r="G121" s="80"/>
      <c r="H121" s="80"/>
      <c r="I121" s="83"/>
    </row>
    <row r="122" spans="1:9" x14ac:dyDescent="0.3">
      <c r="A122" s="79"/>
      <c r="B122" s="79"/>
      <c r="C122" s="80"/>
      <c r="D122" s="80"/>
      <c r="E122" s="138"/>
      <c r="F122" s="80"/>
      <c r="G122" s="80"/>
      <c r="H122" s="80"/>
      <c r="I122" s="83"/>
    </row>
    <row r="123" spans="1:9" ht="20.25" x14ac:dyDescent="0.3">
      <c r="A123" s="246" t="s">
        <v>78</v>
      </c>
      <c r="B123" s="246"/>
      <c r="C123" s="246"/>
      <c r="D123" s="246"/>
      <c r="E123" s="246"/>
      <c r="F123" s="246"/>
      <c r="G123" s="246"/>
      <c r="H123" s="246"/>
      <c r="I123" s="83"/>
    </row>
    <row r="124" spans="1:9" x14ac:dyDescent="0.3">
      <c r="A124" s="79"/>
      <c r="B124" s="79"/>
      <c r="C124" s="80"/>
      <c r="D124" s="80"/>
      <c r="E124" s="138"/>
      <c r="F124" s="80"/>
      <c r="G124" s="80"/>
      <c r="H124" s="80"/>
      <c r="I124" s="83"/>
    </row>
    <row r="125" spans="1:9" x14ac:dyDescent="0.3">
      <c r="A125" s="79"/>
      <c r="B125" s="79"/>
      <c r="C125" s="80"/>
      <c r="D125" s="80"/>
      <c r="E125" s="138"/>
      <c r="F125" s="80"/>
      <c r="G125" s="80"/>
      <c r="H125" s="80"/>
      <c r="I125" s="83"/>
    </row>
    <row r="126" spans="1:9" ht="18.75" x14ac:dyDescent="0.3">
      <c r="A126" s="247" t="s">
        <v>76</v>
      </c>
      <c r="B126" s="247"/>
      <c r="C126" s="248"/>
      <c r="D126" s="249"/>
      <c r="E126" s="249"/>
      <c r="F126" s="249"/>
      <c r="G126" s="249"/>
      <c r="H126" s="249"/>
      <c r="I126" s="83"/>
    </row>
    <row r="127" spans="1:9" ht="18.75" x14ac:dyDescent="0.3">
      <c r="A127" s="247" t="s">
        <v>114</v>
      </c>
      <c r="B127" s="247"/>
      <c r="C127" s="248"/>
      <c r="D127" s="250"/>
      <c r="E127" s="250"/>
      <c r="F127" s="250"/>
      <c r="G127" s="250"/>
      <c r="H127" s="250"/>
      <c r="I127" s="83"/>
    </row>
    <row r="128" spans="1:9" x14ac:dyDescent="0.3">
      <c r="A128" s="2"/>
      <c r="B128" s="2"/>
      <c r="C128" s="2"/>
      <c r="D128" s="2"/>
      <c r="E128" s="137"/>
      <c r="F128" s="2"/>
      <c r="G128" s="13"/>
      <c r="H128" s="2"/>
      <c r="I128" s="83"/>
    </row>
    <row r="129" spans="1:9" x14ac:dyDescent="0.3">
      <c r="A129" s="241" t="s">
        <v>60</v>
      </c>
      <c r="B129" s="242"/>
      <c r="C129" s="243"/>
      <c r="D129" s="244"/>
      <c r="E129" s="244"/>
      <c r="F129" s="244"/>
      <c r="G129" s="244"/>
      <c r="H129" s="245"/>
      <c r="I129" s="83"/>
    </row>
    <row r="130" spans="1:9" x14ac:dyDescent="0.3">
      <c r="A130" s="241" t="s">
        <v>61</v>
      </c>
      <c r="B130" s="242"/>
      <c r="C130" s="243"/>
      <c r="D130" s="244"/>
      <c r="E130" s="244"/>
      <c r="F130" s="244"/>
      <c r="G130" s="244"/>
      <c r="H130" s="245"/>
      <c r="I130" s="83"/>
    </row>
    <row r="131" spans="1:9" ht="23.25" x14ac:dyDescent="0.35">
      <c r="A131" s="82"/>
      <c r="E131" s="139"/>
      <c r="F131" s="140"/>
      <c r="G131" s="141"/>
      <c r="I131" s="83"/>
    </row>
    <row r="132" spans="1:9" ht="18.75" x14ac:dyDescent="0.3">
      <c r="A132" s="238" t="s">
        <v>62</v>
      </c>
      <c r="B132" s="238"/>
      <c r="C132" s="238"/>
      <c r="D132" s="238"/>
      <c r="E132" s="238"/>
      <c r="F132" s="238"/>
      <c r="G132" s="238"/>
      <c r="H132" s="238"/>
      <c r="I132" s="83"/>
    </row>
    <row r="133" spans="1:9" ht="48" thickBot="1" x14ac:dyDescent="0.35">
      <c r="A133" s="142" t="s">
        <v>102</v>
      </c>
      <c r="B133" s="142" t="s">
        <v>63</v>
      </c>
      <c r="C133" s="142" t="s">
        <v>151</v>
      </c>
      <c r="D133" s="142" t="s">
        <v>103</v>
      </c>
      <c r="E133" s="143" t="s">
        <v>104</v>
      </c>
      <c r="F133" s="142" t="s">
        <v>105</v>
      </c>
      <c r="G133" s="239" t="s">
        <v>65</v>
      </c>
      <c r="H133" s="240"/>
      <c r="I133" s="83"/>
    </row>
    <row r="134" spans="1:9" x14ac:dyDescent="0.3">
      <c r="A134" s="227" t="s">
        <v>106</v>
      </c>
      <c r="B134" s="178">
        <v>1</v>
      </c>
      <c r="C134" s="91"/>
      <c r="D134" s="91"/>
      <c r="E134" s="145"/>
      <c r="F134" s="146"/>
      <c r="G134" s="231"/>
      <c r="H134" s="232"/>
      <c r="I134" s="83"/>
    </row>
    <row r="135" spans="1:9" x14ac:dyDescent="0.3">
      <c r="A135" s="228"/>
      <c r="B135" s="179">
        <v>2</v>
      </c>
      <c r="C135" s="86"/>
      <c r="D135" s="86"/>
      <c r="E135" s="147"/>
      <c r="F135" s="87"/>
      <c r="G135" s="233"/>
      <c r="H135" s="234"/>
      <c r="I135" s="83"/>
    </row>
    <row r="136" spans="1:9" x14ac:dyDescent="0.3">
      <c r="A136" s="229"/>
      <c r="B136" s="180">
        <v>3</v>
      </c>
      <c r="C136" s="88"/>
      <c r="D136" s="88"/>
      <c r="E136" s="148"/>
      <c r="F136" s="87"/>
      <c r="G136" s="233"/>
      <c r="H136" s="234"/>
      <c r="I136" s="83"/>
    </row>
    <row r="137" spans="1:9" ht="17.25" thickBot="1" x14ac:dyDescent="0.35">
      <c r="A137" s="230"/>
      <c r="B137" s="181" t="s">
        <v>66</v>
      </c>
      <c r="C137" s="89"/>
      <c r="D137" s="89"/>
      <c r="E137" s="149"/>
      <c r="F137" s="90"/>
      <c r="G137" s="235"/>
      <c r="H137" s="236"/>
      <c r="I137" s="83"/>
    </row>
    <row r="138" spans="1:9" x14ac:dyDescent="0.3">
      <c r="A138" s="227" t="s">
        <v>107</v>
      </c>
      <c r="B138" s="178">
        <v>1</v>
      </c>
      <c r="C138" s="91"/>
      <c r="D138" s="91"/>
      <c r="E138" s="145"/>
      <c r="F138" s="146"/>
      <c r="G138" s="231"/>
      <c r="H138" s="232"/>
      <c r="I138" s="83"/>
    </row>
    <row r="139" spans="1:9" x14ac:dyDescent="0.3">
      <c r="A139" s="228"/>
      <c r="B139" s="179">
        <v>2</v>
      </c>
      <c r="C139" s="86"/>
      <c r="D139" s="86"/>
      <c r="E139" s="147"/>
      <c r="F139" s="87"/>
      <c r="G139" s="233"/>
      <c r="H139" s="234"/>
      <c r="I139" s="83"/>
    </row>
    <row r="140" spans="1:9" x14ac:dyDescent="0.3">
      <c r="A140" s="229"/>
      <c r="B140" s="180">
        <v>3</v>
      </c>
      <c r="C140" s="88"/>
      <c r="D140" s="88"/>
      <c r="E140" s="148"/>
      <c r="F140" s="87"/>
      <c r="G140" s="233"/>
      <c r="H140" s="234"/>
      <c r="I140" s="83"/>
    </row>
    <row r="141" spans="1:9" ht="17.25" thickBot="1" x14ac:dyDescent="0.35">
      <c r="A141" s="230"/>
      <c r="B141" s="181" t="s">
        <v>66</v>
      </c>
      <c r="C141" s="89"/>
      <c r="D141" s="89"/>
      <c r="E141" s="149"/>
      <c r="F141" s="90"/>
      <c r="G141" s="235"/>
      <c r="H141" s="236"/>
      <c r="I141" s="83"/>
    </row>
    <row r="142" spans="1:9" x14ac:dyDescent="0.3">
      <c r="A142" s="227" t="s">
        <v>108</v>
      </c>
      <c r="B142" s="178">
        <v>1</v>
      </c>
      <c r="C142" s="91"/>
      <c r="D142" s="91"/>
      <c r="E142" s="145"/>
      <c r="F142" s="146"/>
      <c r="G142" s="231"/>
      <c r="H142" s="232"/>
      <c r="I142" s="83"/>
    </row>
    <row r="143" spans="1:9" x14ac:dyDescent="0.3">
      <c r="A143" s="228"/>
      <c r="B143" s="179">
        <v>2</v>
      </c>
      <c r="C143" s="86"/>
      <c r="D143" s="86"/>
      <c r="E143" s="147"/>
      <c r="F143" s="87"/>
      <c r="G143" s="233"/>
      <c r="H143" s="234"/>
      <c r="I143" s="83"/>
    </row>
    <row r="144" spans="1:9" x14ac:dyDescent="0.3">
      <c r="A144" s="229"/>
      <c r="B144" s="180">
        <v>3</v>
      </c>
      <c r="C144" s="88"/>
      <c r="D144" s="88"/>
      <c r="E144" s="148"/>
      <c r="F144" s="87"/>
      <c r="G144" s="233"/>
      <c r="H144" s="234"/>
      <c r="I144" s="83"/>
    </row>
    <row r="145" spans="1:9" ht="17.25" thickBot="1" x14ac:dyDescent="0.35">
      <c r="A145" s="230"/>
      <c r="B145" s="181" t="s">
        <v>66</v>
      </c>
      <c r="C145" s="89"/>
      <c r="D145" s="89"/>
      <c r="E145" s="149"/>
      <c r="F145" s="90"/>
      <c r="G145" s="235"/>
      <c r="H145" s="236"/>
      <c r="I145" s="83"/>
    </row>
    <row r="146" spans="1:9" x14ac:dyDescent="0.3">
      <c r="A146" s="227" t="s">
        <v>109</v>
      </c>
      <c r="B146" s="178">
        <v>1</v>
      </c>
      <c r="C146" s="91"/>
      <c r="D146" s="91"/>
      <c r="E146" s="145"/>
      <c r="F146" s="146"/>
      <c r="G146" s="231"/>
      <c r="H146" s="232"/>
      <c r="I146" s="83"/>
    </row>
    <row r="147" spans="1:9" x14ac:dyDescent="0.3">
      <c r="A147" s="228"/>
      <c r="B147" s="179">
        <v>2</v>
      </c>
      <c r="C147" s="86"/>
      <c r="D147" s="86"/>
      <c r="E147" s="147"/>
      <c r="F147" s="87"/>
      <c r="G147" s="233"/>
      <c r="H147" s="234"/>
      <c r="I147" s="83"/>
    </row>
    <row r="148" spans="1:9" x14ac:dyDescent="0.3">
      <c r="A148" s="229"/>
      <c r="B148" s="180">
        <v>3</v>
      </c>
      <c r="C148" s="88"/>
      <c r="D148" s="88"/>
      <c r="E148" s="148"/>
      <c r="F148" s="87"/>
      <c r="G148" s="233"/>
      <c r="H148" s="234"/>
      <c r="I148" s="83"/>
    </row>
    <row r="149" spans="1:9" ht="17.25" thickBot="1" x14ac:dyDescent="0.35">
      <c r="A149" s="230"/>
      <c r="B149" s="181" t="s">
        <v>66</v>
      </c>
      <c r="C149" s="89"/>
      <c r="D149" s="89"/>
      <c r="E149" s="149"/>
      <c r="F149" s="90"/>
      <c r="G149" s="235"/>
      <c r="H149" s="236"/>
      <c r="I149" s="83"/>
    </row>
    <row r="150" spans="1:9" x14ac:dyDescent="0.3">
      <c r="I150" s="83"/>
    </row>
    <row r="151" spans="1:9" ht="18.75" x14ac:dyDescent="0.3">
      <c r="A151" s="237" t="s">
        <v>67</v>
      </c>
      <c r="B151" s="237"/>
      <c r="C151" s="237"/>
      <c r="D151" s="237"/>
      <c r="E151" s="237"/>
      <c r="F151" s="238"/>
      <c r="G151" s="238"/>
      <c r="H151" s="238"/>
      <c r="I151" s="83"/>
    </row>
    <row r="152" spans="1:9" x14ac:dyDescent="0.3">
      <c r="A152" s="222" t="s">
        <v>110</v>
      </c>
      <c r="B152" s="223"/>
      <c r="C152" s="223"/>
      <c r="D152" s="224"/>
      <c r="I152" s="83"/>
    </row>
    <row r="153" spans="1:9" x14ac:dyDescent="0.3">
      <c r="A153" s="225" t="s">
        <v>68</v>
      </c>
      <c r="B153" s="225"/>
      <c r="C153" s="225"/>
      <c r="D153" s="172" t="s">
        <v>64</v>
      </c>
      <c r="I153" s="83"/>
    </row>
    <row r="154" spans="1:9" x14ac:dyDescent="0.3">
      <c r="A154" s="226" t="s">
        <v>69</v>
      </c>
      <c r="B154" s="226"/>
      <c r="C154" s="226"/>
      <c r="D154" s="151" t="e">
        <f>ROUND(SUM(E134:E137)/COUNT(E134:E137),2)</f>
        <v>#DIV/0!</v>
      </c>
      <c r="I154" s="83"/>
    </row>
    <row r="155" spans="1:9" x14ac:dyDescent="0.3">
      <c r="A155" s="226" t="s">
        <v>70</v>
      </c>
      <c r="B155" s="226"/>
      <c r="C155" s="226"/>
      <c r="D155" s="151" t="e">
        <f>ROUND(SUM(E138:E141)/COUNT(E138:E141),2)</f>
        <v>#DIV/0!</v>
      </c>
      <c r="I155" s="83"/>
    </row>
    <row r="156" spans="1:9" x14ac:dyDescent="0.3">
      <c r="A156" s="226" t="s">
        <v>71</v>
      </c>
      <c r="B156" s="226"/>
      <c r="C156" s="226"/>
      <c r="D156" s="151" t="e">
        <f>ROUND(SUM(E142:E145)/COUNT(E142:E145),2)</f>
        <v>#DIV/0!</v>
      </c>
      <c r="I156" s="83"/>
    </row>
    <row r="157" spans="1:9" x14ac:dyDescent="0.3">
      <c r="A157" s="226" t="s">
        <v>66</v>
      </c>
      <c r="B157" s="226"/>
      <c r="C157" s="226"/>
      <c r="D157" s="151" t="e">
        <f>ROUND(SUM(E146:E149)/COUNT(E146:E149),2)</f>
        <v>#DIV/0!</v>
      </c>
      <c r="I157" s="83"/>
    </row>
    <row r="158" spans="1:9" x14ac:dyDescent="0.3">
      <c r="A158" s="152"/>
      <c r="B158" s="152"/>
      <c r="C158" s="152"/>
      <c r="D158" s="153"/>
      <c r="I158" s="83"/>
    </row>
    <row r="159" spans="1:9" x14ac:dyDescent="0.3">
      <c r="I159" s="83"/>
    </row>
    <row r="160" spans="1:9" x14ac:dyDescent="0.3">
      <c r="A160" s="216" t="s">
        <v>111</v>
      </c>
      <c r="B160" s="217"/>
      <c r="C160" s="217"/>
      <c r="D160" s="217"/>
      <c r="E160" s="217"/>
      <c r="F160" s="218"/>
      <c r="G160" s="154"/>
      <c r="H160" s="154"/>
      <c r="I160" s="83"/>
    </row>
    <row r="161" spans="1:9" x14ac:dyDescent="0.3">
      <c r="A161" s="154"/>
      <c r="B161" s="154"/>
      <c r="C161" s="154"/>
      <c r="D161" s="154"/>
      <c r="E161" s="154"/>
      <c r="F161" s="154"/>
      <c r="G161" s="154"/>
      <c r="H161" s="154"/>
      <c r="I161" s="83"/>
    </row>
    <row r="162" spans="1:9" x14ac:dyDescent="0.3">
      <c r="I162" s="83"/>
    </row>
    <row r="163" spans="1:9" x14ac:dyDescent="0.3">
      <c r="A163" s="83" t="s">
        <v>72</v>
      </c>
      <c r="E163" s="139"/>
      <c r="F163" s="84"/>
      <c r="G163" s="141"/>
      <c r="I163" s="83"/>
    </row>
    <row r="164" spans="1:9" x14ac:dyDescent="0.3">
      <c r="A164" s="219"/>
      <c r="B164" s="219"/>
      <c r="C164" s="219"/>
      <c r="D164" s="219"/>
      <c r="E164" s="219"/>
      <c r="F164" s="219"/>
      <c r="G164" s="219"/>
      <c r="H164" s="219"/>
    </row>
    <row r="165" spans="1:9" x14ac:dyDescent="0.3">
      <c r="B165" s="155"/>
      <c r="C165" s="155"/>
      <c r="E165" s="156"/>
      <c r="F165" s="157" t="s">
        <v>75</v>
      </c>
      <c r="H165" s="155"/>
    </row>
    <row r="166" spans="1:9" x14ac:dyDescent="0.3">
      <c r="A166" s="220"/>
      <c r="B166" s="220"/>
      <c r="C166" s="220"/>
      <c r="D166" s="220"/>
      <c r="E166" s="220"/>
      <c r="F166" s="220"/>
      <c r="G166" s="220"/>
      <c r="H166" s="220"/>
    </row>
    <row r="167" spans="1:9" x14ac:dyDescent="0.3">
      <c r="A167" s="220"/>
      <c r="B167" s="220"/>
      <c r="C167" s="220"/>
      <c r="D167" s="220"/>
      <c r="E167" s="220"/>
      <c r="F167" s="220"/>
      <c r="G167" s="220"/>
      <c r="H167" s="220"/>
    </row>
    <row r="168" spans="1:9" x14ac:dyDescent="0.3">
      <c r="A168" s="221" t="s">
        <v>73</v>
      </c>
      <c r="B168" s="221"/>
      <c r="C168" s="221"/>
      <c r="D168" s="221"/>
      <c r="E168" s="221"/>
      <c r="F168" s="221"/>
      <c r="G168" s="221"/>
      <c r="H168" s="221"/>
    </row>
    <row r="169" spans="1:9" x14ac:dyDescent="0.3">
      <c r="A169" s="92" t="s">
        <v>112</v>
      </c>
      <c r="B169" s="213" t="s">
        <v>115</v>
      </c>
      <c r="C169" s="214"/>
      <c r="D169" s="214"/>
      <c r="E169" s="214"/>
      <c r="F169" s="214"/>
      <c r="G169" s="214"/>
      <c r="H169" s="215"/>
    </row>
    <row r="170" spans="1:9" x14ac:dyDescent="0.3">
      <c r="A170" s="93" t="s">
        <v>64</v>
      </c>
      <c r="B170" s="213" t="s">
        <v>113</v>
      </c>
      <c r="C170" s="214"/>
      <c r="D170" s="214"/>
      <c r="E170" s="214"/>
      <c r="F170" s="214"/>
      <c r="G170" s="214"/>
      <c r="H170" s="215"/>
    </row>
    <row r="171" spans="1:9" x14ac:dyDescent="0.3">
      <c r="A171" s="112"/>
      <c r="B171" s="112"/>
      <c r="C171" s="112"/>
      <c r="D171" s="112"/>
      <c r="E171" s="158"/>
      <c r="F171" s="112"/>
      <c r="H171" s="112"/>
    </row>
  </sheetData>
  <customSheetViews>
    <customSheetView guid="{28AF92BC-8C29-481F-98B5-56FADDB8C134}" showPageBreaks="1" fitToPage="1" printArea="1" hiddenRows="1" view="pageBreakPreview" topLeftCell="A110">
      <selection activeCell="D128" sqref="D128"/>
      <rowBreaks count="1" manualBreakCount="1">
        <brk id="57" max="8" man="1"/>
      </rowBreaks>
      <pageMargins left="0.70866141732283472" right="0.70866141732283472" top="0.74803149606299213" bottom="0.74803149606299213" header="0.31496062992125984" footer="0.31496062992125984"/>
      <pageSetup paperSize="9" scale="50" orientation="landscape" r:id="rId1"/>
    </customSheetView>
  </customSheetViews>
  <mergeCells count="136">
    <mergeCell ref="A1:H1"/>
    <mergeCell ref="A9:H9"/>
    <mergeCell ref="A12:B12"/>
    <mergeCell ref="C12:H12"/>
    <mergeCell ref="A13:B13"/>
    <mergeCell ref="C13:H13"/>
    <mergeCell ref="A18:H18"/>
    <mergeCell ref="G19:H19"/>
    <mergeCell ref="A20:A23"/>
    <mergeCell ref="G20:H20"/>
    <mergeCell ref="G21:H21"/>
    <mergeCell ref="G22:H22"/>
    <mergeCell ref="G23:H23"/>
    <mergeCell ref="A15:B15"/>
    <mergeCell ref="C15:H15"/>
    <mergeCell ref="A16:B16"/>
    <mergeCell ref="C16:H16"/>
    <mergeCell ref="A24:A27"/>
    <mergeCell ref="G24:H24"/>
    <mergeCell ref="G25:H25"/>
    <mergeCell ref="G26:H26"/>
    <mergeCell ref="G27:H27"/>
    <mergeCell ref="A28:A31"/>
    <mergeCell ref="G28:H28"/>
    <mergeCell ref="G29:H29"/>
    <mergeCell ref="G30:H30"/>
    <mergeCell ref="G31:H31"/>
    <mergeCell ref="A38:D38"/>
    <mergeCell ref="A39:C39"/>
    <mergeCell ref="A40:C40"/>
    <mergeCell ref="A41:C41"/>
    <mergeCell ref="A42:C42"/>
    <mergeCell ref="A43:C43"/>
    <mergeCell ref="A32:A35"/>
    <mergeCell ref="G32:H32"/>
    <mergeCell ref="G33:H33"/>
    <mergeCell ref="G34:H34"/>
    <mergeCell ref="G35:H35"/>
    <mergeCell ref="A37:H37"/>
    <mergeCell ref="B56:H56"/>
    <mergeCell ref="A66:H66"/>
    <mergeCell ref="A69:B69"/>
    <mergeCell ref="C69:H69"/>
    <mergeCell ref="A70:B70"/>
    <mergeCell ref="C70:H70"/>
    <mergeCell ref="A46:F46"/>
    <mergeCell ref="A50:H50"/>
    <mergeCell ref="A52:H52"/>
    <mergeCell ref="A53:H53"/>
    <mergeCell ref="A54:H54"/>
    <mergeCell ref="B55:H55"/>
    <mergeCell ref="A75:H75"/>
    <mergeCell ref="G76:H76"/>
    <mergeCell ref="A77:A80"/>
    <mergeCell ref="G77:H77"/>
    <mergeCell ref="G78:H78"/>
    <mergeCell ref="G79:H79"/>
    <mergeCell ref="G80:H80"/>
    <mergeCell ref="A72:B72"/>
    <mergeCell ref="C72:H72"/>
    <mergeCell ref="A73:B73"/>
    <mergeCell ref="C73:H73"/>
    <mergeCell ref="A81:A84"/>
    <mergeCell ref="G81:H81"/>
    <mergeCell ref="G82:H82"/>
    <mergeCell ref="G83:H83"/>
    <mergeCell ref="G84:H84"/>
    <mergeCell ref="A85:A88"/>
    <mergeCell ref="G85:H85"/>
    <mergeCell ref="G86:H86"/>
    <mergeCell ref="G87:H87"/>
    <mergeCell ref="G88:H88"/>
    <mergeCell ref="A95:D95"/>
    <mergeCell ref="A96:C96"/>
    <mergeCell ref="A97:C97"/>
    <mergeCell ref="A98:C98"/>
    <mergeCell ref="A99:C99"/>
    <mergeCell ref="A100:C100"/>
    <mergeCell ref="A89:A92"/>
    <mergeCell ref="G89:H89"/>
    <mergeCell ref="G90:H90"/>
    <mergeCell ref="G91:H91"/>
    <mergeCell ref="G92:H92"/>
    <mergeCell ref="A94:H94"/>
    <mergeCell ref="B113:H113"/>
    <mergeCell ref="A123:H123"/>
    <mergeCell ref="A126:B126"/>
    <mergeCell ref="C126:H126"/>
    <mergeCell ref="A127:B127"/>
    <mergeCell ref="C127:H127"/>
    <mergeCell ref="A103:F103"/>
    <mergeCell ref="A107:H107"/>
    <mergeCell ref="A109:H109"/>
    <mergeCell ref="A110:H110"/>
    <mergeCell ref="A111:H111"/>
    <mergeCell ref="B112:H112"/>
    <mergeCell ref="A132:H132"/>
    <mergeCell ref="G133:H133"/>
    <mergeCell ref="A134:A137"/>
    <mergeCell ref="G134:H134"/>
    <mergeCell ref="G135:H135"/>
    <mergeCell ref="G136:H136"/>
    <mergeCell ref="G137:H137"/>
    <mergeCell ref="A129:B129"/>
    <mergeCell ref="C129:H129"/>
    <mergeCell ref="A130:B130"/>
    <mergeCell ref="C130:H130"/>
    <mergeCell ref="A146:A149"/>
    <mergeCell ref="G146:H146"/>
    <mergeCell ref="G147:H147"/>
    <mergeCell ref="G148:H148"/>
    <mergeCell ref="G149:H149"/>
    <mergeCell ref="A151:H151"/>
    <mergeCell ref="A138:A141"/>
    <mergeCell ref="G138:H138"/>
    <mergeCell ref="G139:H139"/>
    <mergeCell ref="G140:H140"/>
    <mergeCell ref="G141:H141"/>
    <mergeCell ref="A142:A145"/>
    <mergeCell ref="G142:H142"/>
    <mergeCell ref="G143:H143"/>
    <mergeCell ref="G144:H144"/>
    <mergeCell ref="G145:H145"/>
    <mergeCell ref="B170:H170"/>
    <mergeCell ref="A160:F160"/>
    <mergeCell ref="A164:H164"/>
    <mergeCell ref="A166:H166"/>
    <mergeCell ref="A167:H167"/>
    <mergeCell ref="A168:H168"/>
    <mergeCell ref="B169:H169"/>
    <mergeCell ref="A152:D152"/>
    <mergeCell ref="A153:C153"/>
    <mergeCell ref="A154:C154"/>
    <mergeCell ref="A155:C155"/>
    <mergeCell ref="A156:C156"/>
    <mergeCell ref="A157:C157"/>
  </mergeCells>
  <dataValidations count="3">
    <dataValidation type="list" allowBlank="1" showInputMessage="1" showErrorMessage="1" prompt="Nezahrnutie cenovej ponuky do vyhodnotenia prieskumu trhu zdôvodnite v bunke &quot;Poznámka&quot; " sqref="WVO982840:WVO982848 G982840:G982848 WVO917304:WVO917312 WLS917304:WLS917312 WBW917304:WBW917312 VSA917304:VSA917312 VIE917304:VIE917312 UYI917304:UYI917312 UOM917304:UOM917312 UEQ917304:UEQ917312 TUU917304:TUU917312 TKY917304:TKY917312 TBC917304:TBC917312 SRG917304:SRG917312 SHK917304:SHK917312 RXO917304:RXO917312 RNS917304:RNS917312 RDW917304:RDW917312 QUA917304:QUA917312 QKE917304:QKE917312 QAI917304:QAI917312 PQM917304:PQM917312 PGQ917304:PGQ917312 OWU917304:OWU917312 OMY917304:OMY917312 ODC917304:ODC917312 NTG917304:NTG917312 NJK917304:NJK917312 MZO917304:MZO917312 MPS917304:MPS917312 MFW917304:MFW917312 LWA917304:LWA917312 LME917304:LME917312 LCI917304:LCI917312 KSM917304:KSM917312 KIQ917304:KIQ917312 JYU917304:JYU917312 JOY917304:JOY917312 JFC917304:JFC917312 IVG917304:IVG917312 ILK917304:ILK917312 IBO917304:IBO917312 HRS917304:HRS917312 HHW917304:HHW917312 GYA917304:GYA917312 GOE917304:GOE917312 GEI917304:GEI917312 FUM917304:FUM917312 FKQ917304:FKQ917312 FAU917304:FAU917312 EQY917304:EQY917312 EHC917304:EHC917312 DXG917304:DXG917312 DNK917304:DNK917312 DDO917304:DDO917312 CTS917304:CTS917312 CJW917304:CJW917312 CAA917304:CAA917312 BQE917304:BQE917312 BGI917304:BGI917312 AWM917304:AWM917312 AMQ917304:AMQ917312 ACU917304:ACU917312 SY917304:SY917312 JC917304:JC917312 G917304:G917312 WVO851768:WVO851776 WLS851768:WLS851776 WBW851768:WBW851776 VSA851768:VSA851776 VIE851768:VIE851776 UYI851768:UYI851776 UOM851768:UOM851776 UEQ851768:UEQ851776 TUU851768:TUU851776 TKY851768:TKY851776 TBC851768:TBC851776 SRG851768:SRG851776 SHK851768:SHK851776 RXO851768:RXO851776 RNS851768:RNS851776 RDW851768:RDW851776 QUA851768:QUA851776 QKE851768:QKE851776 QAI851768:QAI851776 PQM851768:PQM851776 PGQ851768:PGQ851776 OWU851768:OWU851776 OMY851768:OMY851776 ODC851768:ODC851776 NTG851768:NTG851776 NJK851768:NJK851776 MZO851768:MZO851776 MPS851768:MPS851776 MFW851768:MFW851776 LWA851768:LWA851776 LME851768:LME851776 LCI851768:LCI851776 KSM851768:KSM851776 KIQ851768:KIQ851776 JYU851768:JYU851776 JOY851768:JOY851776 JFC851768:JFC851776 IVG851768:IVG851776 ILK851768:ILK851776 IBO851768:IBO851776 HRS851768:HRS851776 HHW851768:HHW851776 GYA851768:GYA851776 GOE851768:GOE851776 GEI851768:GEI851776 FUM851768:FUM851776 FKQ851768:FKQ851776 FAU851768:FAU851776 EQY851768:EQY851776 EHC851768:EHC851776 DXG851768:DXG851776 DNK851768:DNK851776 DDO851768:DDO851776 CTS851768:CTS851776 CJW851768:CJW851776 CAA851768:CAA851776 BQE851768:BQE851776 BGI851768:BGI851776 AWM851768:AWM851776 AMQ851768:AMQ851776 ACU851768:ACU851776 SY851768:SY851776 JC851768:JC851776 G851768:G851776 WVO786232:WVO786240 WLS786232:WLS786240 WBW786232:WBW786240 VSA786232:VSA786240 VIE786232:VIE786240 UYI786232:UYI786240 UOM786232:UOM786240 UEQ786232:UEQ786240 TUU786232:TUU786240 TKY786232:TKY786240 TBC786232:TBC786240 SRG786232:SRG786240 SHK786232:SHK786240 RXO786232:RXO786240 RNS786232:RNS786240 RDW786232:RDW786240 QUA786232:QUA786240 QKE786232:QKE786240 QAI786232:QAI786240 PQM786232:PQM786240 PGQ786232:PGQ786240 OWU786232:OWU786240 OMY786232:OMY786240 ODC786232:ODC786240 NTG786232:NTG786240 NJK786232:NJK786240 MZO786232:MZO786240 MPS786232:MPS786240 MFW786232:MFW786240 LWA786232:LWA786240 LME786232:LME786240 LCI786232:LCI786240 KSM786232:KSM786240 KIQ786232:KIQ786240 JYU786232:JYU786240 JOY786232:JOY786240 JFC786232:JFC786240 IVG786232:IVG786240 ILK786232:ILK786240 IBO786232:IBO786240 HRS786232:HRS786240 HHW786232:HHW786240 GYA786232:GYA786240 GOE786232:GOE786240 GEI786232:GEI786240 FUM786232:FUM786240 FKQ786232:FKQ786240 FAU786232:FAU786240 EQY786232:EQY786240 EHC786232:EHC786240 DXG786232:DXG786240 DNK786232:DNK786240 DDO786232:DDO786240 CTS786232:CTS786240 CJW786232:CJW786240 CAA786232:CAA786240 BQE786232:BQE786240 BGI786232:BGI786240 AWM786232:AWM786240 AMQ786232:AMQ786240 ACU786232:ACU786240 SY786232:SY786240 JC786232:JC786240 G786232:G786240 WVO720696:WVO720704 WLS720696:WLS720704 WBW720696:WBW720704 VSA720696:VSA720704 VIE720696:VIE720704 UYI720696:UYI720704 UOM720696:UOM720704 UEQ720696:UEQ720704 TUU720696:TUU720704 TKY720696:TKY720704 TBC720696:TBC720704 SRG720696:SRG720704 SHK720696:SHK720704 RXO720696:RXO720704 RNS720696:RNS720704 RDW720696:RDW720704 QUA720696:QUA720704 QKE720696:QKE720704 QAI720696:QAI720704 PQM720696:PQM720704 PGQ720696:PGQ720704 OWU720696:OWU720704 OMY720696:OMY720704 ODC720696:ODC720704 NTG720696:NTG720704 NJK720696:NJK720704 MZO720696:MZO720704 MPS720696:MPS720704 MFW720696:MFW720704 LWA720696:LWA720704 LME720696:LME720704 LCI720696:LCI720704 KSM720696:KSM720704 KIQ720696:KIQ720704 JYU720696:JYU720704 JOY720696:JOY720704 JFC720696:JFC720704 IVG720696:IVG720704 ILK720696:ILK720704 IBO720696:IBO720704 HRS720696:HRS720704 HHW720696:HHW720704 GYA720696:GYA720704 GOE720696:GOE720704 GEI720696:GEI720704 FUM720696:FUM720704 FKQ720696:FKQ720704 FAU720696:FAU720704 EQY720696:EQY720704 EHC720696:EHC720704 DXG720696:DXG720704 DNK720696:DNK720704 DDO720696:DDO720704 CTS720696:CTS720704 CJW720696:CJW720704 CAA720696:CAA720704 BQE720696:BQE720704 BGI720696:BGI720704 AWM720696:AWM720704 AMQ720696:AMQ720704 ACU720696:ACU720704 SY720696:SY720704 JC720696:JC720704 G720696:G720704 WVO655160:WVO655168 WLS655160:WLS655168 WBW655160:WBW655168 VSA655160:VSA655168 VIE655160:VIE655168 UYI655160:UYI655168 UOM655160:UOM655168 UEQ655160:UEQ655168 TUU655160:TUU655168 TKY655160:TKY655168 TBC655160:TBC655168 SRG655160:SRG655168 SHK655160:SHK655168 RXO655160:RXO655168 RNS655160:RNS655168 RDW655160:RDW655168 QUA655160:QUA655168 QKE655160:QKE655168 QAI655160:QAI655168 PQM655160:PQM655168 PGQ655160:PGQ655168 OWU655160:OWU655168 OMY655160:OMY655168 ODC655160:ODC655168 NTG655160:NTG655168 NJK655160:NJK655168 MZO655160:MZO655168 MPS655160:MPS655168 MFW655160:MFW655168 LWA655160:LWA655168 LME655160:LME655168 LCI655160:LCI655168 KSM655160:KSM655168 KIQ655160:KIQ655168 JYU655160:JYU655168 JOY655160:JOY655168 JFC655160:JFC655168 IVG655160:IVG655168 ILK655160:ILK655168 IBO655160:IBO655168 HRS655160:HRS655168 HHW655160:HHW655168 GYA655160:GYA655168 GOE655160:GOE655168 GEI655160:GEI655168 FUM655160:FUM655168 FKQ655160:FKQ655168 FAU655160:FAU655168 EQY655160:EQY655168 EHC655160:EHC655168 DXG655160:DXG655168 DNK655160:DNK655168 DDO655160:DDO655168 CTS655160:CTS655168 CJW655160:CJW655168 CAA655160:CAA655168 BQE655160:BQE655168 BGI655160:BGI655168 AWM655160:AWM655168 AMQ655160:AMQ655168 ACU655160:ACU655168 SY655160:SY655168 JC655160:JC655168 G655160:G655168 WVO589624:WVO589632 WLS589624:WLS589632 WBW589624:WBW589632 VSA589624:VSA589632 VIE589624:VIE589632 UYI589624:UYI589632 UOM589624:UOM589632 UEQ589624:UEQ589632 TUU589624:TUU589632 TKY589624:TKY589632 TBC589624:TBC589632 SRG589624:SRG589632 SHK589624:SHK589632 RXO589624:RXO589632 RNS589624:RNS589632 RDW589624:RDW589632 QUA589624:QUA589632 QKE589624:QKE589632 QAI589624:QAI589632 PQM589624:PQM589632 PGQ589624:PGQ589632 OWU589624:OWU589632 OMY589624:OMY589632 ODC589624:ODC589632 NTG589624:NTG589632 NJK589624:NJK589632 MZO589624:MZO589632 MPS589624:MPS589632 MFW589624:MFW589632 LWA589624:LWA589632 LME589624:LME589632 LCI589624:LCI589632 KSM589624:KSM589632 KIQ589624:KIQ589632 JYU589624:JYU589632 JOY589624:JOY589632 JFC589624:JFC589632 IVG589624:IVG589632 ILK589624:ILK589632 IBO589624:IBO589632 HRS589624:HRS589632 HHW589624:HHW589632 GYA589624:GYA589632 GOE589624:GOE589632 GEI589624:GEI589632 FUM589624:FUM589632 FKQ589624:FKQ589632 FAU589624:FAU589632 EQY589624:EQY589632 EHC589624:EHC589632 DXG589624:DXG589632 DNK589624:DNK589632 DDO589624:DDO589632 CTS589624:CTS589632 CJW589624:CJW589632 CAA589624:CAA589632 BQE589624:BQE589632 BGI589624:BGI589632 AWM589624:AWM589632 AMQ589624:AMQ589632 ACU589624:ACU589632 SY589624:SY589632 JC589624:JC589632 G589624:G589632 WVO524088:WVO524096 WLS524088:WLS524096 WBW524088:WBW524096 VSA524088:VSA524096 VIE524088:VIE524096 UYI524088:UYI524096 UOM524088:UOM524096 UEQ524088:UEQ524096 TUU524088:TUU524096 TKY524088:TKY524096 TBC524088:TBC524096 SRG524088:SRG524096 SHK524088:SHK524096 RXO524088:RXO524096 RNS524088:RNS524096 RDW524088:RDW524096 QUA524088:QUA524096 QKE524088:QKE524096 QAI524088:QAI524096 PQM524088:PQM524096 PGQ524088:PGQ524096 OWU524088:OWU524096 OMY524088:OMY524096 ODC524088:ODC524096 NTG524088:NTG524096 NJK524088:NJK524096 MZO524088:MZO524096 MPS524088:MPS524096 MFW524088:MFW524096 LWA524088:LWA524096 LME524088:LME524096 LCI524088:LCI524096 KSM524088:KSM524096 KIQ524088:KIQ524096 JYU524088:JYU524096 JOY524088:JOY524096 JFC524088:JFC524096 IVG524088:IVG524096 ILK524088:ILK524096 IBO524088:IBO524096 HRS524088:HRS524096 HHW524088:HHW524096 GYA524088:GYA524096 GOE524088:GOE524096 GEI524088:GEI524096 FUM524088:FUM524096 FKQ524088:FKQ524096 FAU524088:FAU524096 EQY524088:EQY524096 EHC524088:EHC524096 DXG524088:DXG524096 DNK524088:DNK524096 DDO524088:DDO524096 CTS524088:CTS524096 CJW524088:CJW524096 CAA524088:CAA524096 BQE524088:BQE524096 BGI524088:BGI524096 AWM524088:AWM524096 AMQ524088:AMQ524096 ACU524088:ACU524096 SY524088:SY524096 JC524088:JC524096 G524088:G524096 WVO458552:WVO458560 WLS458552:WLS458560 WBW458552:WBW458560 VSA458552:VSA458560 VIE458552:VIE458560 UYI458552:UYI458560 UOM458552:UOM458560 UEQ458552:UEQ458560 TUU458552:TUU458560 TKY458552:TKY458560 TBC458552:TBC458560 SRG458552:SRG458560 SHK458552:SHK458560 RXO458552:RXO458560 RNS458552:RNS458560 RDW458552:RDW458560 QUA458552:QUA458560 QKE458552:QKE458560 QAI458552:QAI458560 PQM458552:PQM458560 PGQ458552:PGQ458560 OWU458552:OWU458560 OMY458552:OMY458560 ODC458552:ODC458560 NTG458552:NTG458560 NJK458552:NJK458560 MZO458552:MZO458560 MPS458552:MPS458560 MFW458552:MFW458560 LWA458552:LWA458560 LME458552:LME458560 LCI458552:LCI458560 KSM458552:KSM458560 KIQ458552:KIQ458560 JYU458552:JYU458560 JOY458552:JOY458560 JFC458552:JFC458560 IVG458552:IVG458560 ILK458552:ILK458560 IBO458552:IBO458560 HRS458552:HRS458560 HHW458552:HHW458560 GYA458552:GYA458560 GOE458552:GOE458560 GEI458552:GEI458560 FUM458552:FUM458560 FKQ458552:FKQ458560 FAU458552:FAU458560 EQY458552:EQY458560 EHC458552:EHC458560 DXG458552:DXG458560 DNK458552:DNK458560 DDO458552:DDO458560 CTS458552:CTS458560 CJW458552:CJW458560 CAA458552:CAA458560 BQE458552:BQE458560 BGI458552:BGI458560 AWM458552:AWM458560 AMQ458552:AMQ458560 ACU458552:ACU458560 SY458552:SY458560 JC458552:JC458560 G458552:G458560 WVO393016:WVO393024 WLS393016:WLS393024 WBW393016:WBW393024 VSA393016:VSA393024 VIE393016:VIE393024 UYI393016:UYI393024 UOM393016:UOM393024 UEQ393016:UEQ393024 TUU393016:TUU393024 TKY393016:TKY393024 TBC393016:TBC393024 SRG393016:SRG393024 SHK393016:SHK393024 RXO393016:RXO393024 RNS393016:RNS393024 RDW393016:RDW393024 QUA393016:QUA393024 QKE393016:QKE393024 QAI393016:QAI393024 PQM393016:PQM393024 PGQ393016:PGQ393024 OWU393016:OWU393024 OMY393016:OMY393024 ODC393016:ODC393024 NTG393016:NTG393024 NJK393016:NJK393024 MZO393016:MZO393024 MPS393016:MPS393024 MFW393016:MFW393024 LWA393016:LWA393024 LME393016:LME393024 LCI393016:LCI393024 KSM393016:KSM393024 KIQ393016:KIQ393024 JYU393016:JYU393024 JOY393016:JOY393024 JFC393016:JFC393024 IVG393016:IVG393024 ILK393016:ILK393024 IBO393016:IBO393024 HRS393016:HRS393024 HHW393016:HHW393024 GYA393016:GYA393024 GOE393016:GOE393024 GEI393016:GEI393024 FUM393016:FUM393024 FKQ393016:FKQ393024 FAU393016:FAU393024 EQY393016:EQY393024 EHC393016:EHC393024 DXG393016:DXG393024 DNK393016:DNK393024 DDO393016:DDO393024 CTS393016:CTS393024 CJW393016:CJW393024 CAA393016:CAA393024 BQE393016:BQE393024 BGI393016:BGI393024 AWM393016:AWM393024 AMQ393016:AMQ393024 ACU393016:ACU393024 SY393016:SY393024 JC393016:JC393024 G393016:G393024 WVO327480:WVO327488 WLS327480:WLS327488 WBW327480:WBW327488 VSA327480:VSA327488 VIE327480:VIE327488 UYI327480:UYI327488 UOM327480:UOM327488 UEQ327480:UEQ327488 TUU327480:TUU327488 TKY327480:TKY327488 TBC327480:TBC327488 SRG327480:SRG327488 SHK327480:SHK327488 RXO327480:RXO327488 RNS327480:RNS327488 RDW327480:RDW327488 QUA327480:QUA327488 QKE327480:QKE327488 QAI327480:QAI327488 PQM327480:PQM327488 PGQ327480:PGQ327488 OWU327480:OWU327488 OMY327480:OMY327488 ODC327480:ODC327488 NTG327480:NTG327488 NJK327480:NJK327488 MZO327480:MZO327488 MPS327480:MPS327488 MFW327480:MFW327488 LWA327480:LWA327488 LME327480:LME327488 LCI327480:LCI327488 KSM327480:KSM327488 KIQ327480:KIQ327488 JYU327480:JYU327488 JOY327480:JOY327488 JFC327480:JFC327488 IVG327480:IVG327488 ILK327480:ILK327488 IBO327480:IBO327488 HRS327480:HRS327488 HHW327480:HHW327488 GYA327480:GYA327488 GOE327480:GOE327488 GEI327480:GEI327488 FUM327480:FUM327488 FKQ327480:FKQ327488 FAU327480:FAU327488 EQY327480:EQY327488 EHC327480:EHC327488 DXG327480:DXG327488 DNK327480:DNK327488 DDO327480:DDO327488 CTS327480:CTS327488 CJW327480:CJW327488 CAA327480:CAA327488 BQE327480:BQE327488 BGI327480:BGI327488 AWM327480:AWM327488 AMQ327480:AMQ327488 ACU327480:ACU327488 SY327480:SY327488 JC327480:JC327488 G327480:G327488 WVO261944:WVO261952 WLS261944:WLS261952 WBW261944:WBW261952 VSA261944:VSA261952 VIE261944:VIE261952 UYI261944:UYI261952 UOM261944:UOM261952 UEQ261944:UEQ261952 TUU261944:TUU261952 TKY261944:TKY261952 TBC261944:TBC261952 SRG261944:SRG261952 SHK261944:SHK261952 RXO261944:RXO261952 RNS261944:RNS261952 RDW261944:RDW261952 QUA261944:QUA261952 QKE261944:QKE261952 QAI261944:QAI261952 PQM261944:PQM261952 PGQ261944:PGQ261952 OWU261944:OWU261952 OMY261944:OMY261952 ODC261944:ODC261952 NTG261944:NTG261952 NJK261944:NJK261952 MZO261944:MZO261952 MPS261944:MPS261952 MFW261944:MFW261952 LWA261944:LWA261952 LME261944:LME261952 LCI261944:LCI261952 KSM261944:KSM261952 KIQ261944:KIQ261952 JYU261944:JYU261952 JOY261944:JOY261952 JFC261944:JFC261952 IVG261944:IVG261952 ILK261944:ILK261952 IBO261944:IBO261952 HRS261944:HRS261952 HHW261944:HHW261952 GYA261944:GYA261952 GOE261944:GOE261952 GEI261944:GEI261952 FUM261944:FUM261952 FKQ261944:FKQ261952 FAU261944:FAU261952 EQY261944:EQY261952 EHC261944:EHC261952 DXG261944:DXG261952 DNK261944:DNK261952 DDO261944:DDO261952 CTS261944:CTS261952 CJW261944:CJW261952 CAA261944:CAA261952 BQE261944:BQE261952 BGI261944:BGI261952 AWM261944:AWM261952 AMQ261944:AMQ261952 ACU261944:ACU261952 SY261944:SY261952 JC261944:JC261952 G261944:G261952 WVO196408:WVO196416 WLS196408:WLS196416 WBW196408:WBW196416 VSA196408:VSA196416 VIE196408:VIE196416 UYI196408:UYI196416 UOM196408:UOM196416 UEQ196408:UEQ196416 TUU196408:TUU196416 TKY196408:TKY196416 TBC196408:TBC196416 SRG196408:SRG196416 SHK196408:SHK196416 RXO196408:RXO196416 RNS196408:RNS196416 RDW196408:RDW196416 QUA196408:QUA196416 QKE196408:QKE196416 QAI196408:QAI196416 PQM196408:PQM196416 PGQ196408:PGQ196416 OWU196408:OWU196416 OMY196408:OMY196416 ODC196408:ODC196416 NTG196408:NTG196416 NJK196408:NJK196416 MZO196408:MZO196416 MPS196408:MPS196416 MFW196408:MFW196416 LWA196408:LWA196416 LME196408:LME196416 LCI196408:LCI196416 KSM196408:KSM196416 KIQ196408:KIQ196416 JYU196408:JYU196416 JOY196408:JOY196416 JFC196408:JFC196416 IVG196408:IVG196416 ILK196408:ILK196416 IBO196408:IBO196416 HRS196408:HRS196416 HHW196408:HHW196416 GYA196408:GYA196416 GOE196408:GOE196416 GEI196408:GEI196416 FUM196408:FUM196416 FKQ196408:FKQ196416 FAU196408:FAU196416 EQY196408:EQY196416 EHC196408:EHC196416 DXG196408:DXG196416 DNK196408:DNK196416 DDO196408:DDO196416 CTS196408:CTS196416 CJW196408:CJW196416 CAA196408:CAA196416 BQE196408:BQE196416 BGI196408:BGI196416 AWM196408:AWM196416 AMQ196408:AMQ196416 ACU196408:ACU196416 SY196408:SY196416 JC196408:JC196416 G196408:G196416 WVO130872:WVO130880 WLS130872:WLS130880 WBW130872:WBW130880 VSA130872:VSA130880 VIE130872:VIE130880 UYI130872:UYI130880 UOM130872:UOM130880 UEQ130872:UEQ130880 TUU130872:TUU130880 TKY130872:TKY130880 TBC130872:TBC130880 SRG130872:SRG130880 SHK130872:SHK130880 RXO130872:RXO130880 RNS130872:RNS130880 RDW130872:RDW130880 QUA130872:QUA130880 QKE130872:QKE130880 QAI130872:QAI130880 PQM130872:PQM130880 PGQ130872:PGQ130880 OWU130872:OWU130880 OMY130872:OMY130880 ODC130872:ODC130880 NTG130872:NTG130880 NJK130872:NJK130880 MZO130872:MZO130880 MPS130872:MPS130880 MFW130872:MFW130880 LWA130872:LWA130880 LME130872:LME130880 LCI130872:LCI130880 KSM130872:KSM130880 KIQ130872:KIQ130880 JYU130872:JYU130880 JOY130872:JOY130880 JFC130872:JFC130880 IVG130872:IVG130880 ILK130872:ILK130880 IBO130872:IBO130880 HRS130872:HRS130880 HHW130872:HHW130880 GYA130872:GYA130880 GOE130872:GOE130880 GEI130872:GEI130880 FUM130872:FUM130880 FKQ130872:FKQ130880 FAU130872:FAU130880 EQY130872:EQY130880 EHC130872:EHC130880 DXG130872:DXG130880 DNK130872:DNK130880 DDO130872:DDO130880 CTS130872:CTS130880 CJW130872:CJW130880 CAA130872:CAA130880 BQE130872:BQE130880 BGI130872:BGI130880 AWM130872:AWM130880 AMQ130872:AMQ130880 ACU130872:ACU130880 SY130872:SY130880 JC130872:JC130880 G130872:G130880 WVO65336:WVO65344 WLS65336:WLS65344 WBW65336:WBW65344 VSA65336:VSA65344 VIE65336:VIE65344 UYI65336:UYI65344 UOM65336:UOM65344 UEQ65336:UEQ65344 TUU65336:TUU65344 TKY65336:TKY65344 TBC65336:TBC65344 SRG65336:SRG65344 SHK65336:SHK65344 RXO65336:RXO65344 RNS65336:RNS65344 RDW65336:RDW65344 QUA65336:QUA65344 QKE65336:QKE65344 QAI65336:QAI65344 PQM65336:PQM65344 PGQ65336:PGQ65344 OWU65336:OWU65344 OMY65336:OMY65344 ODC65336:ODC65344 NTG65336:NTG65344 NJK65336:NJK65344 MZO65336:MZO65344 MPS65336:MPS65344 MFW65336:MFW65344 LWA65336:LWA65344 LME65336:LME65344 LCI65336:LCI65344 KSM65336:KSM65344 KIQ65336:KIQ65344 JYU65336:JYU65344 JOY65336:JOY65344 JFC65336:JFC65344 IVG65336:IVG65344 ILK65336:ILK65344 IBO65336:IBO65344 HRS65336:HRS65344 HHW65336:HHW65344 GYA65336:GYA65344 GOE65336:GOE65344 GEI65336:GEI65344 FUM65336:FUM65344 FKQ65336:FKQ65344 FAU65336:FAU65344 EQY65336:EQY65344 EHC65336:EHC65344 DXG65336:DXG65344 DNK65336:DNK65344 DDO65336:DDO65344 CTS65336:CTS65344 CJW65336:CJW65344 CAA65336:CAA65344 BQE65336:BQE65344 BGI65336:BGI65344 AWM65336:AWM65344 AMQ65336:AMQ65344 ACU65336:ACU65344 SY65336:SY65344 JC65336:JC65344 G65336:G65344 JC20:JC35 SY20:SY35 ACU20:ACU35 AMQ20:AMQ35 AWM20:AWM35 BGI20:BGI35 BQE20:BQE35 CAA20:CAA35 CJW20:CJW35 CTS20:CTS35 DDO20:DDO35 DNK20:DNK35 DXG20:DXG35 EHC20:EHC35 EQY20:EQY35 FAU20:FAU35 FKQ20:FKQ35 FUM20:FUM35 GEI20:GEI35 GOE20:GOE35 GYA20:GYA35 HHW20:HHW35 HRS20:HRS35 IBO20:IBO35 ILK20:ILK35 IVG20:IVG35 JFC20:JFC35 JOY20:JOY35 JYU20:JYU35 KIQ20:KIQ35 KSM20:KSM35 LCI20:LCI35 LME20:LME35 LWA20:LWA35 MFW20:MFW35 MPS20:MPS35 MZO20:MZO35 NJK20:NJK35 NTG20:NTG35 ODC20:ODC35 OMY20:OMY35 OWU20:OWU35 PGQ20:PGQ35 PQM20:PQM35 QAI20:QAI35 QKE20:QKE35 QUA20:QUA35 RDW20:RDW35 RNS20:RNS35 RXO20:RXO35 SHK20:SHK35 SRG20:SRG35 TBC20:TBC35 TKY20:TKY35 TUU20:TUU35 UEQ20:UEQ35 UOM20:UOM35 UYI20:UYI35 VIE20:VIE35 VSA20:VSA35 WBW20:WBW35 WLS20:WLS35 WVO20:WVO35 WLS982840:WLS982848 WBW982840:WBW982848 VSA982840:VSA982848 VIE982840:VIE982848 UYI982840:UYI982848 UOM982840:UOM982848 UEQ982840:UEQ982848 TUU982840:TUU982848 TKY982840:TKY982848 TBC982840:TBC982848 SRG982840:SRG982848 SHK982840:SHK982848 RXO982840:RXO982848 RNS982840:RNS982848 RDW982840:RDW982848 QUA982840:QUA982848 QKE982840:QKE982848 QAI982840:QAI982848 PQM982840:PQM982848 PGQ982840:PGQ982848 OWU982840:OWU982848 OMY982840:OMY982848 ODC982840:ODC982848 NTG982840:NTG982848 NJK982840:NJK982848 MZO982840:MZO982848 MPS982840:MPS982848 MFW982840:MFW982848 LWA982840:LWA982848 LME982840:LME982848 LCI982840:LCI982848 KSM982840:KSM982848 KIQ982840:KIQ982848 JYU982840:JYU982848 JOY982840:JOY982848 JFC982840:JFC982848 IVG982840:IVG982848 ILK982840:ILK982848 IBO982840:IBO982848 HRS982840:HRS982848 HHW982840:HHW982848 GYA982840:GYA982848 GOE982840:GOE982848 GEI982840:GEI982848 FUM982840:FUM982848 FKQ982840:FKQ982848 FAU982840:FAU982848 EQY982840:EQY982848 EHC982840:EHC982848 DXG982840:DXG982848 DNK982840:DNK982848 DDO982840:DDO982848 CTS982840:CTS982848 CJW982840:CJW982848 CAA982840:CAA982848 BQE982840:BQE982848 BGI982840:BGI982848 AWM982840:AWM982848 AMQ982840:AMQ982848 ACU982840:ACU982848 SY982840:SY982848 JC982840:JC982848">
      <formula1>#REF!</formula1>
    </dataValidation>
    <dataValidation type="list" allowBlank="1" showInputMessage="1" showErrorMessage="1" prompt="z roletového menu vyberte príslušný spôsob vykonania prieskumu trhu" sqref="WVN982840:WVN982848 WLR917304:WLR917312 WBV917304:WBV917312 VRZ917304:VRZ917312 VID917304:VID917312 UYH917304:UYH917312 UOL917304:UOL917312 UEP917304:UEP917312 TUT917304:TUT917312 TKX917304:TKX917312 TBB917304:TBB917312 SRF917304:SRF917312 SHJ917304:SHJ917312 RXN917304:RXN917312 RNR917304:RNR917312 RDV917304:RDV917312 QTZ917304:QTZ917312 QKD917304:QKD917312 QAH917304:QAH917312 PQL917304:PQL917312 PGP917304:PGP917312 OWT917304:OWT917312 OMX917304:OMX917312 ODB917304:ODB917312 NTF917304:NTF917312 NJJ917304:NJJ917312 MZN917304:MZN917312 MPR917304:MPR917312 MFV917304:MFV917312 LVZ917304:LVZ917312 LMD917304:LMD917312 LCH917304:LCH917312 KSL917304:KSL917312 KIP917304:KIP917312 JYT917304:JYT917312 JOX917304:JOX917312 JFB917304:JFB917312 IVF917304:IVF917312 ILJ917304:ILJ917312 IBN917304:IBN917312 HRR917304:HRR917312 HHV917304:HHV917312 GXZ917304:GXZ917312 GOD917304:GOD917312 GEH917304:GEH917312 FUL917304:FUL917312 FKP917304:FKP917312 FAT917304:FAT917312 EQX917304:EQX917312 EHB917304:EHB917312 DXF917304:DXF917312 DNJ917304:DNJ917312 DDN917304:DDN917312 CTR917304:CTR917312 CJV917304:CJV917312 BZZ917304:BZZ917312 BQD917304:BQD917312 BGH917304:BGH917312 AWL917304:AWL917312 AMP917304:AMP917312 ACT917304:ACT917312 SX917304:SX917312 JB917304:JB917312 F917304:F917312 WVN851768:WVN851776 WLR851768:WLR851776 WBV851768:WBV851776 VRZ851768:VRZ851776 VID851768:VID851776 UYH851768:UYH851776 UOL851768:UOL851776 UEP851768:UEP851776 TUT851768:TUT851776 TKX851768:TKX851776 TBB851768:TBB851776 SRF851768:SRF851776 SHJ851768:SHJ851776 RXN851768:RXN851776 RNR851768:RNR851776 RDV851768:RDV851776 QTZ851768:QTZ851776 QKD851768:QKD851776 QAH851768:QAH851776 PQL851768:PQL851776 PGP851768:PGP851776 OWT851768:OWT851776 OMX851768:OMX851776 ODB851768:ODB851776 NTF851768:NTF851776 NJJ851768:NJJ851776 MZN851768:MZN851776 MPR851768:MPR851776 MFV851768:MFV851776 LVZ851768:LVZ851776 LMD851768:LMD851776 LCH851768:LCH851776 KSL851768:KSL851776 KIP851768:KIP851776 JYT851768:JYT851776 JOX851768:JOX851776 JFB851768:JFB851776 IVF851768:IVF851776 ILJ851768:ILJ851776 IBN851768:IBN851776 HRR851768:HRR851776 HHV851768:HHV851776 GXZ851768:GXZ851776 GOD851768:GOD851776 GEH851768:GEH851776 FUL851768:FUL851776 FKP851768:FKP851776 FAT851768:FAT851776 EQX851768:EQX851776 EHB851768:EHB851776 DXF851768:DXF851776 DNJ851768:DNJ851776 DDN851768:DDN851776 CTR851768:CTR851776 CJV851768:CJV851776 BZZ851768:BZZ851776 BQD851768:BQD851776 BGH851768:BGH851776 AWL851768:AWL851776 AMP851768:AMP851776 ACT851768:ACT851776 SX851768:SX851776 JB851768:JB851776 F851768:F851776 WVN786232:WVN786240 WLR786232:WLR786240 WBV786232:WBV786240 VRZ786232:VRZ786240 VID786232:VID786240 UYH786232:UYH786240 UOL786232:UOL786240 UEP786232:UEP786240 TUT786232:TUT786240 TKX786232:TKX786240 TBB786232:TBB786240 SRF786232:SRF786240 SHJ786232:SHJ786240 RXN786232:RXN786240 RNR786232:RNR786240 RDV786232:RDV786240 QTZ786232:QTZ786240 QKD786232:QKD786240 QAH786232:QAH786240 PQL786232:PQL786240 PGP786232:PGP786240 OWT786232:OWT786240 OMX786232:OMX786240 ODB786232:ODB786240 NTF786232:NTF786240 NJJ786232:NJJ786240 MZN786232:MZN786240 MPR786232:MPR786240 MFV786232:MFV786240 LVZ786232:LVZ786240 LMD786232:LMD786240 LCH786232:LCH786240 KSL786232:KSL786240 KIP786232:KIP786240 JYT786232:JYT786240 JOX786232:JOX786240 JFB786232:JFB786240 IVF786232:IVF786240 ILJ786232:ILJ786240 IBN786232:IBN786240 HRR786232:HRR786240 HHV786232:HHV786240 GXZ786232:GXZ786240 GOD786232:GOD786240 GEH786232:GEH786240 FUL786232:FUL786240 FKP786232:FKP786240 FAT786232:FAT786240 EQX786232:EQX786240 EHB786232:EHB786240 DXF786232:DXF786240 DNJ786232:DNJ786240 DDN786232:DDN786240 CTR786232:CTR786240 CJV786232:CJV786240 BZZ786232:BZZ786240 BQD786232:BQD786240 BGH786232:BGH786240 AWL786232:AWL786240 AMP786232:AMP786240 ACT786232:ACT786240 SX786232:SX786240 JB786232:JB786240 F786232:F786240 WVN720696:WVN720704 WLR720696:WLR720704 WBV720696:WBV720704 VRZ720696:VRZ720704 VID720696:VID720704 UYH720696:UYH720704 UOL720696:UOL720704 UEP720696:UEP720704 TUT720696:TUT720704 TKX720696:TKX720704 TBB720696:TBB720704 SRF720696:SRF720704 SHJ720696:SHJ720704 RXN720696:RXN720704 RNR720696:RNR720704 RDV720696:RDV720704 QTZ720696:QTZ720704 QKD720696:QKD720704 QAH720696:QAH720704 PQL720696:PQL720704 PGP720696:PGP720704 OWT720696:OWT720704 OMX720696:OMX720704 ODB720696:ODB720704 NTF720696:NTF720704 NJJ720696:NJJ720704 MZN720696:MZN720704 MPR720696:MPR720704 MFV720696:MFV720704 LVZ720696:LVZ720704 LMD720696:LMD720704 LCH720696:LCH720704 KSL720696:KSL720704 KIP720696:KIP720704 JYT720696:JYT720704 JOX720696:JOX720704 JFB720696:JFB720704 IVF720696:IVF720704 ILJ720696:ILJ720704 IBN720696:IBN720704 HRR720696:HRR720704 HHV720696:HHV720704 GXZ720696:GXZ720704 GOD720696:GOD720704 GEH720696:GEH720704 FUL720696:FUL720704 FKP720696:FKP720704 FAT720696:FAT720704 EQX720696:EQX720704 EHB720696:EHB720704 DXF720696:DXF720704 DNJ720696:DNJ720704 DDN720696:DDN720704 CTR720696:CTR720704 CJV720696:CJV720704 BZZ720696:BZZ720704 BQD720696:BQD720704 BGH720696:BGH720704 AWL720696:AWL720704 AMP720696:AMP720704 ACT720696:ACT720704 SX720696:SX720704 JB720696:JB720704 F720696:F720704 WVN655160:WVN655168 WLR655160:WLR655168 WBV655160:WBV655168 VRZ655160:VRZ655168 VID655160:VID655168 UYH655160:UYH655168 UOL655160:UOL655168 UEP655160:UEP655168 TUT655160:TUT655168 TKX655160:TKX655168 TBB655160:TBB655168 SRF655160:SRF655168 SHJ655160:SHJ655168 RXN655160:RXN655168 RNR655160:RNR655168 RDV655160:RDV655168 QTZ655160:QTZ655168 QKD655160:QKD655168 QAH655160:QAH655168 PQL655160:PQL655168 PGP655160:PGP655168 OWT655160:OWT655168 OMX655160:OMX655168 ODB655160:ODB655168 NTF655160:NTF655168 NJJ655160:NJJ655168 MZN655160:MZN655168 MPR655160:MPR655168 MFV655160:MFV655168 LVZ655160:LVZ655168 LMD655160:LMD655168 LCH655160:LCH655168 KSL655160:KSL655168 KIP655160:KIP655168 JYT655160:JYT655168 JOX655160:JOX655168 JFB655160:JFB655168 IVF655160:IVF655168 ILJ655160:ILJ655168 IBN655160:IBN655168 HRR655160:HRR655168 HHV655160:HHV655168 GXZ655160:GXZ655168 GOD655160:GOD655168 GEH655160:GEH655168 FUL655160:FUL655168 FKP655160:FKP655168 FAT655160:FAT655168 EQX655160:EQX655168 EHB655160:EHB655168 DXF655160:DXF655168 DNJ655160:DNJ655168 DDN655160:DDN655168 CTR655160:CTR655168 CJV655160:CJV655168 BZZ655160:BZZ655168 BQD655160:BQD655168 BGH655160:BGH655168 AWL655160:AWL655168 AMP655160:AMP655168 ACT655160:ACT655168 SX655160:SX655168 JB655160:JB655168 F655160:F655168 WVN589624:WVN589632 WLR589624:WLR589632 WBV589624:WBV589632 VRZ589624:VRZ589632 VID589624:VID589632 UYH589624:UYH589632 UOL589624:UOL589632 UEP589624:UEP589632 TUT589624:TUT589632 TKX589624:TKX589632 TBB589624:TBB589632 SRF589624:SRF589632 SHJ589624:SHJ589632 RXN589624:RXN589632 RNR589624:RNR589632 RDV589624:RDV589632 QTZ589624:QTZ589632 QKD589624:QKD589632 QAH589624:QAH589632 PQL589624:PQL589632 PGP589624:PGP589632 OWT589624:OWT589632 OMX589624:OMX589632 ODB589624:ODB589632 NTF589624:NTF589632 NJJ589624:NJJ589632 MZN589624:MZN589632 MPR589624:MPR589632 MFV589624:MFV589632 LVZ589624:LVZ589632 LMD589624:LMD589632 LCH589624:LCH589632 KSL589624:KSL589632 KIP589624:KIP589632 JYT589624:JYT589632 JOX589624:JOX589632 JFB589624:JFB589632 IVF589624:IVF589632 ILJ589624:ILJ589632 IBN589624:IBN589632 HRR589624:HRR589632 HHV589624:HHV589632 GXZ589624:GXZ589632 GOD589624:GOD589632 GEH589624:GEH589632 FUL589624:FUL589632 FKP589624:FKP589632 FAT589624:FAT589632 EQX589624:EQX589632 EHB589624:EHB589632 DXF589624:DXF589632 DNJ589624:DNJ589632 DDN589624:DDN589632 CTR589624:CTR589632 CJV589624:CJV589632 BZZ589624:BZZ589632 BQD589624:BQD589632 BGH589624:BGH589632 AWL589624:AWL589632 AMP589624:AMP589632 ACT589624:ACT589632 SX589624:SX589632 JB589624:JB589632 F589624:F589632 WVN524088:WVN524096 WLR524088:WLR524096 WBV524088:WBV524096 VRZ524088:VRZ524096 VID524088:VID524096 UYH524088:UYH524096 UOL524088:UOL524096 UEP524088:UEP524096 TUT524088:TUT524096 TKX524088:TKX524096 TBB524088:TBB524096 SRF524088:SRF524096 SHJ524088:SHJ524096 RXN524088:RXN524096 RNR524088:RNR524096 RDV524088:RDV524096 QTZ524088:QTZ524096 QKD524088:QKD524096 QAH524088:QAH524096 PQL524088:PQL524096 PGP524088:PGP524096 OWT524088:OWT524096 OMX524088:OMX524096 ODB524088:ODB524096 NTF524088:NTF524096 NJJ524088:NJJ524096 MZN524088:MZN524096 MPR524088:MPR524096 MFV524088:MFV524096 LVZ524088:LVZ524096 LMD524088:LMD524096 LCH524088:LCH524096 KSL524088:KSL524096 KIP524088:KIP524096 JYT524088:JYT524096 JOX524088:JOX524096 JFB524088:JFB524096 IVF524088:IVF524096 ILJ524088:ILJ524096 IBN524088:IBN524096 HRR524088:HRR524096 HHV524088:HHV524096 GXZ524088:GXZ524096 GOD524088:GOD524096 GEH524088:GEH524096 FUL524088:FUL524096 FKP524088:FKP524096 FAT524088:FAT524096 EQX524088:EQX524096 EHB524088:EHB524096 DXF524088:DXF524096 DNJ524088:DNJ524096 DDN524088:DDN524096 CTR524088:CTR524096 CJV524088:CJV524096 BZZ524088:BZZ524096 BQD524088:BQD524096 BGH524088:BGH524096 AWL524088:AWL524096 AMP524088:AMP524096 ACT524088:ACT524096 SX524088:SX524096 JB524088:JB524096 F524088:F524096 WVN458552:WVN458560 WLR458552:WLR458560 WBV458552:WBV458560 VRZ458552:VRZ458560 VID458552:VID458560 UYH458552:UYH458560 UOL458552:UOL458560 UEP458552:UEP458560 TUT458552:TUT458560 TKX458552:TKX458560 TBB458552:TBB458560 SRF458552:SRF458560 SHJ458552:SHJ458560 RXN458552:RXN458560 RNR458552:RNR458560 RDV458552:RDV458560 QTZ458552:QTZ458560 QKD458552:QKD458560 QAH458552:QAH458560 PQL458552:PQL458560 PGP458552:PGP458560 OWT458552:OWT458560 OMX458552:OMX458560 ODB458552:ODB458560 NTF458552:NTF458560 NJJ458552:NJJ458560 MZN458552:MZN458560 MPR458552:MPR458560 MFV458552:MFV458560 LVZ458552:LVZ458560 LMD458552:LMD458560 LCH458552:LCH458560 KSL458552:KSL458560 KIP458552:KIP458560 JYT458552:JYT458560 JOX458552:JOX458560 JFB458552:JFB458560 IVF458552:IVF458560 ILJ458552:ILJ458560 IBN458552:IBN458560 HRR458552:HRR458560 HHV458552:HHV458560 GXZ458552:GXZ458560 GOD458552:GOD458560 GEH458552:GEH458560 FUL458552:FUL458560 FKP458552:FKP458560 FAT458552:FAT458560 EQX458552:EQX458560 EHB458552:EHB458560 DXF458552:DXF458560 DNJ458552:DNJ458560 DDN458552:DDN458560 CTR458552:CTR458560 CJV458552:CJV458560 BZZ458552:BZZ458560 BQD458552:BQD458560 BGH458552:BGH458560 AWL458552:AWL458560 AMP458552:AMP458560 ACT458552:ACT458560 SX458552:SX458560 JB458552:JB458560 F458552:F458560 WVN393016:WVN393024 WLR393016:WLR393024 WBV393016:WBV393024 VRZ393016:VRZ393024 VID393016:VID393024 UYH393016:UYH393024 UOL393016:UOL393024 UEP393016:UEP393024 TUT393016:TUT393024 TKX393016:TKX393024 TBB393016:TBB393024 SRF393016:SRF393024 SHJ393016:SHJ393024 RXN393016:RXN393024 RNR393016:RNR393024 RDV393016:RDV393024 QTZ393016:QTZ393024 QKD393016:QKD393024 QAH393016:QAH393024 PQL393016:PQL393024 PGP393016:PGP393024 OWT393016:OWT393024 OMX393016:OMX393024 ODB393016:ODB393024 NTF393016:NTF393024 NJJ393016:NJJ393024 MZN393016:MZN393024 MPR393016:MPR393024 MFV393016:MFV393024 LVZ393016:LVZ393024 LMD393016:LMD393024 LCH393016:LCH393024 KSL393016:KSL393024 KIP393016:KIP393024 JYT393016:JYT393024 JOX393016:JOX393024 JFB393016:JFB393024 IVF393016:IVF393024 ILJ393016:ILJ393024 IBN393016:IBN393024 HRR393016:HRR393024 HHV393016:HHV393024 GXZ393016:GXZ393024 GOD393016:GOD393024 GEH393016:GEH393024 FUL393016:FUL393024 FKP393016:FKP393024 FAT393016:FAT393024 EQX393016:EQX393024 EHB393016:EHB393024 DXF393016:DXF393024 DNJ393016:DNJ393024 DDN393016:DDN393024 CTR393016:CTR393024 CJV393016:CJV393024 BZZ393016:BZZ393024 BQD393016:BQD393024 BGH393016:BGH393024 AWL393016:AWL393024 AMP393016:AMP393024 ACT393016:ACT393024 SX393016:SX393024 JB393016:JB393024 F393016:F393024 WVN327480:WVN327488 WLR327480:WLR327488 WBV327480:WBV327488 VRZ327480:VRZ327488 VID327480:VID327488 UYH327480:UYH327488 UOL327480:UOL327488 UEP327480:UEP327488 TUT327480:TUT327488 TKX327480:TKX327488 TBB327480:TBB327488 SRF327480:SRF327488 SHJ327480:SHJ327488 RXN327480:RXN327488 RNR327480:RNR327488 RDV327480:RDV327488 QTZ327480:QTZ327488 QKD327480:QKD327488 QAH327480:QAH327488 PQL327480:PQL327488 PGP327480:PGP327488 OWT327480:OWT327488 OMX327480:OMX327488 ODB327480:ODB327488 NTF327480:NTF327488 NJJ327480:NJJ327488 MZN327480:MZN327488 MPR327480:MPR327488 MFV327480:MFV327488 LVZ327480:LVZ327488 LMD327480:LMD327488 LCH327480:LCH327488 KSL327480:KSL327488 KIP327480:KIP327488 JYT327480:JYT327488 JOX327480:JOX327488 JFB327480:JFB327488 IVF327480:IVF327488 ILJ327480:ILJ327488 IBN327480:IBN327488 HRR327480:HRR327488 HHV327480:HHV327488 GXZ327480:GXZ327488 GOD327480:GOD327488 GEH327480:GEH327488 FUL327480:FUL327488 FKP327480:FKP327488 FAT327480:FAT327488 EQX327480:EQX327488 EHB327480:EHB327488 DXF327480:DXF327488 DNJ327480:DNJ327488 DDN327480:DDN327488 CTR327480:CTR327488 CJV327480:CJV327488 BZZ327480:BZZ327488 BQD327480:BQD327488 BGH327480:BGH327488 AWL327480:AWL327488 AMP327480:AMP327488 ACT327480:ACT327488 SX327480:SX327488 JB327480:JB327488 F327480:F327488 WVN261944:WVN261952 WLR261944:WLR261952 WBV261944:WBV261952 VRZ261944:VRZ261952 VID261944:VID261952 UYH261944:UYH261952 UOL261944:UOL261952 UEP261944:UEP261952 TUT261944:TUT261952 TKX261944:TKX261952 TBB261944:TBB261952 SRF261944:SRF261952 SHJ261944:SHJ261952 RXN261944:RXN261952 RNR261944:RNR261952 RDV261944:RDV261952 QTZ261944:QTZ261952 QKD261944:QKD261952 QAH261944:QAH261952 PQL261944:PQL261952 PGP261944:PGP261952 OWT261944:OWT261952 OMX261944:OMX261952 ODB261944:ODB261952 NTF261944:NTF261952 NJJ261944:NJJ261952 MZN261944:MZN261952 MPR261944:MPR261952 MFV261944:MFV261952 LVZ261944:LVZ261952 LMD261944:LMD261952 LCH261944:LCH261952 KSL261944:KSL261952 KIP261944:KIP261952 JYT261944:JYT261952 JOX261944:JOX261952 JFB261944:JFB261952 IVF261944:IVF261952 ILJ261944:ILJ261952 IBN261944:IBN261952 HRR261944:HRR261952 HHV261944:HHV261952 GXZ261944:GXZ261952 GOD261944:GOD261952 GEH261944:GEH261952 FUL261944:FUL261952 FKP261944:FKP261952 FAT261944:FAT261952 EQX261944:EQX261952 EHB261944:EHB261952 DXF261944:DXF261952 DNJ261944:DNJ261952 DDN261944:DDN261952 CTR261944:CTR261952 CJV261944:CJV261952 BZZ261944:BZZ261952 BQD261944:BQD261952 BGH261944:BGH261952 AWL261944:AWL261952 AMP261944:AMP261952 ACT261944:ACT261952 SX261944:SX261952 JB261944:JB261952 F261944:F261952 WVN196408:WVN196416 WLR196408:WLR196416 WBV196408:WBV196416 VRZ196408:VRZ196416 VID196408:VID196416 UYH196408:UYH196416 UOL196408:UOL196416 UEP196408:UEP196416 TUT196408:TUT196416 TKX196408:TKX196416 TBB196408:TBB196416 SRF196408:SRF196416 SHJ196408:SHJ196416 RXN196408:RXN196416 RNR196408:RNR196416 RDV196408:RDV196416 QTZ196408:QTZ196416 QKD196408:QKD196416 QAH196408:QAH196416 PQL196408:PQL196416 PGP196408:PGP196416 OWT196408:OWT196416 OMX196408:OMX196416 ODB196408:ODB196416 NTF196408:NTF196416 NJJ196408:NJJ196416 MZN196408:MZN196416 MPR196408:MPR196416 MFV196408:MFV196416 LVZ196408:LVZ196416 LMD196408:LMD196416 LCH196408:LCH196416 KSL196408:KSL196416 KIP196408:KIP196416 JYT196408:JYT196416 JOX196408:JOX196416 JFB196408:JFB196416 IVF196408:IVF196416 ILJ196408:ILJ196416 IBN196408:IBN196416 HRR196408:HRR196416 HHV196408:HHV196416 GXZ196408:GXZ196416 GOD196408:GOD196416 GEH196408:GEH196416 FUL196408:FUL196416 FKP196408:FKP196416 FAT196408:FAT196416 EQX196408:EQX196416 EHB196408:EHB196416 DXF196408:DXF196416 DNJ196408:DNJ196416 DDN196408:DDN196416 CTR196408:CTR196416 CJV196408:CJV196416 BZZ196408:BZZ196416 BQD196408:BQD196416 BGH196408:BGH196416 AWL196408:AWL196416 AMP196408:AMP196416 ACT196408:ACT196416 SX196408:SX196416 JB196408:JB196416 F196408:F196416 WVN130872:WVN130880 WLR130872:WLR130880 WBV130872:WBV130880 VRZ130872:VRZ130880 VID130872:VID130880 UYH130872:UYH130880 UOL130872:UOL130880 UEP130872:UEP130880 TUT130872:TUT130880 TKX130872:TKX130880 TBB130872:TBB130880 SRF130872:SRF130880 SHJ130872:SHJ130880 RXN130872:RXN130880 RNR130872:RNR130880 RDV130872:RDV130880 QTZ130872:QTZ130880 QKD130872:QKD130880 QAH130872:QAH130880 PQL130872:PQL130880 PGP130872:PGP130880 OWT130872:OWT130880 OMX130872:OMX130880 ODB130872:ODB130880 NTF130872:NTF130880 NJJ130872:NJJ130880 MZN130872:MZN130880 MPR130872:MPR130880 MFV130872:MFV130880 LVZ130872:LVZ130880 LMD130872:LMD130880 LCH130872:LCH130880 KSL130872:KSL130880 KIP130872:KIP130880 JYT130872:JYT130880 JOX130872:JOX130880 JFB130872:JFB130880 IVF130872:IVF130880 ILJ130872:ILJ130880 IBN130872:IBN130880 HRR130872:HRR130880 HHV130872:HHV130880 GXZ130872:GXZ130880 GOD130872:GOD130880 GEH130872:GEH130880 FUL130872:FUL130880 FKP130872:FKP130880 FAT130872:FAT130880 EQX130872:EQX130880 EHB130872:EHB130880 DXF130872:DXF130880 DNJ130872:DNJ130880 DDN130872:DDN130880 CTR130872:CTR130880 CJV130872:CJV130880 BZZ130872:BZZ130880 BQD130872:BQD130880 BGH130872:BGH130880 AWL130872:AWL130880 AMP130872:AMP130880 ACT130872:ACT130880 SX130872:SX130880 JB130872:JB130880 F130872:F130880 WVN65336:WVN65344 WLR65336:WLR65344 WBV65336:WBV65344 VRZ65336:VRZ65344 VID65336:VID65344 UYH65336:UYH65344 UOL65336:UOL65344 UEP65336:UEP65344 TUT65336:TUT65344 TKX65336:TKX65344 TBB65336:TBB65344 SRF65336:SRF65344 SHJ65336:SHJ65344 RXN65336:RXN65344 RNR65336:RNR65344 RDV65336:RDV65344 QTZ65336:QTZ65344 QKD65336:QKD65344 QAH65336:QAH65344 PQL65336:PQL65344 PGP65336:PGP65344 OWT65336:OWT65344 OMX65336:OMX65344 ODB65336:ODB65344 NTF65336:NTF65344 NJJ65336:NJJ65344 MZN65336:MZN65344 MPR65336:MPR65344 MFV65336:MFV65344 LVZ65336:LVZ65344 LMD65336:LMD65344 LCH65336:LCH65344 KSL65336:KSL65344 KIP65336:KIP65344 JYT65336:JYT65344 JOX65336:JOX65344 JFB65336:JFB65344 IVF65336:IVF65344 ILJ65336:ILJ65344 IBN65336:IBN65344 HRR65336:HRR65344 HHV65336:HHV65344 GXZ65336:GXZ65344 GOD65336:GOD65344 GEH65336:GEH65344 FUL65336:FUL65344 FKP65336:FKP65344 FAT65336:FAT65344 EQX65336:EQX65344 EHB65336:EHB65344 DXF65336:DXF65344 DNJ65336:DNJ65344 DDN65336:DDN65344 CTR65336:CTR65344 CJV65336:CJV65344 BZZ65336:BZZ65344 BQD65336:BQD65344 BGH65336:BGH65344 AWL65336:AWL65344 AMP65336:AMP65344 ACT65336:ACT65344 SX65336:SX65344 JB65336:JB65344 F65336:F65344 JB20:JB35 SX20:SX35 ACT20:ACT35 AMP20:AMP35 AWL20:AWL35 BGH20:BGH35 BQD20:BQD35 BZZ20:BZZ35 CJV20:CJV35 CTR20:CTR35 DDN20:DDN35 DNJ20:DNJ35 DXF20:DXF35 EHB20:EHB35 EQX20:EQX35 FAT20:FAT35 FKP20:FKP35 FUL20:FUL35 GEH20:GEH35 GOD20:GOD35 GXZ20:GXZ35 HHV20:HHV35 HRR20:HRR35 IBN20:IBN35 ILJ20:ILJ35 IVF20:IVF35 JFB20:JFB35 JOX20:JOX35 JYT20:JYT35 KIP20:KIP35 KSL20:KSL35 LCH20:LCH35 LMD20:LMD35 LVZ20:LVZ35 MFV20:MFV35 MPR20:MPR35 MZN20:MZN35 NJJ20:NJJ35 NTF20:NTF35 ODB20:ODB35 OMX20:OMX35 OWT20:OWT35 PGP20:PGP35 PQL20:PQL35 QAH20:QAH35 QKD20:QKD35 QTZ20:QTZ35 RDV20:RDV35 RNR20:RNR35 RXN20:RXN35 SHJ20:SHJ35 SRF20:SRF35 TBB20:TBB35 TKX20:TKX35 TUT20:TUT35 UEP20:UEP35 UOL20:UOL35 UYH20:UYH35 VID20:VID35 VRZ20:VRZ35 WBV20:WBV35 WLR20:WLR35 WVN20:WVN35 WLR982840:WLR982848 WBV982840:WBV982848 VRZ982840:VRZ982848 VID982840:VID982848 UYH982840:UYH982848 UOL982840:UOL982848 UEP982840:UEP982848 TUT982840:TUT982848 TKX982840:TKX982848 TBB982840:TBB982848 SRF982840:SRF982848 SHJ982840:SHJ982848 RXN982840:RXN982848 RNR982840:RNR982848 RDV982840:RDV982848 QTZ982840:QTZ982848 QKD982840:QKD982848 QAH982840:QAH982848 PQL982840:PQL982848 PGP982840:PGP982848 OWT982840:OWT982848 OMX982840:OMX982848 ODB982840:ODB982848 NTF982840:NTF982848 NJJ982840:NJJ982848 MZN982840:MZN982848 MPR982840:MPR982848 MFV982840:MFV982848 LVZ982840:LVZ982848 LMD982840:LMD982848 LCH982840:LCH982848 KSL982840:KSL982848 KIP982840:KIP982848 JYT982840:JYT982848 JOX982840:JOX982848 JFB982840:JFB982848 IVF982840:IVF982848 ILJ982840:ILJ982848 IBN982840:IBN982848 HRR982840:HRR982848 HHV982840:HHV982848 GXZ982840:GXZ982848 GOD982840:GOD982848 GEH982840:GEH982848 FUL982840:FUL982848 FKP982840:FKP982848 FAT982840:FAT982848 EQX982840:EQX982848 EHB982840:EHB982848 DXF982840:DXF982848 DNJ982840:DNJ982848 DDN982840:DDN982848 CTR982840:CTR982848 CJV982840:CJV982848 BZZ982840:BZZ982848 BQD982840:BQD982848 BGH982840:BGH982848 AWL982840:AWL982848 AMP982840:AMP982848 ACT982840:ACT982848 SX982840:SX982848 JB982840:JB982848 F982840:F982848 WVN917304:WVN917312">
      <formula1>#REF!</formula1>
    </dataValidation>
    <dataValidation type="list" allowBlank="1" showInputMessage="1" showErrorMessage="1" prompt="z roletového menu vyberte príslušný spôsob vykonania prieskumu trhu" sqref="F20:F35 F77:F92 F134:F149">
      <formula1>$I$1:$I$3</formula1>
    </dataValidation>
  </dataValidations>
  <pageMargins left="0.70866141732283472" right="0.70866141732283472" top="0.74803149606299213" bottom="0.74803149606299213" header="0.31496062992125984" footer="0.31496062992125984"/>
  <pageSetup paperSize="9" scale="50" orientation="landscape" r:id="rId2"/>
  <rowBreaks count="1" manualBreakCount="1">
    <brk id="57" max="8" man="1"/>
  </rowBreaks>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34"/>
  <sheetViews>
    <sheetView view="pageBreakPreview" topLeftCell="A4" zoomScaleNormal="90" zoomScaleSheetLayoutView="100" workbookViewId="0">
      <selection activeCell="C26" sqref="C26:F26"/>
    </sheetView>
  </sheetViews>
  <sheetFormatPr defaultColWidth="9.140625" defaultRowHeight="15" x14ac:dyDescent="0.25"/>
  <cols>
    <col min="1" max="1" width="41" style="58" customWidth="1"/>
    <col min="2" max="3" width="22.7109375" style="58" customWidth="1"/>
    <col min="4" max="5" width="11.7109375" style="58" customWidth="1"/>
    <col min="6" max="6" width="22.7109375" style="58" customWidth="1"/>
    <col min="7" max="7" width="0" style="58" hidden="1" customWidth="1"/>
    <col min="8" max="9" width="9.140625" style="58" hidden="1" customWidth="1"/>
    <col min="10" max="10" width="0" style="58" hidden="1" customWidth="1"/>
    <col min="11" max="13" width="9.140625" style="58"/>
    <col min="14" max="14" width="12.42578125" style="58" customWidth="1"/>
    <col min="15" max="16" width="9.140625" style="58"/>
    <col min="17" max="17" width="73.7109375" style="58" hidden="1" customWidth="1"/>
    <col min="18" max="16384" width="9.140625" style="58"/>
  </cols>
  <sheetData>
    <row r="1" spans="1:18" x14ac:dyDescent="0.25">
      <c r="A1" s="57"/>
      <c r="B1" s="57"/>
      <c r="C1" s="57"/>
      <c r="D1" s="57"/>
      <c r="E1" s="57"/>
      <c r="F1" s="57"/>
    </row>
    <row r="2" spans="1:18" x14ac:dyDescent="0.25">
      <c r="A2" s="254" t="s">
        <v>85</v>
      </c>
      <c r="B2" s="254"/>
      <c r="C2" s="254"/>
      <c r="D2" s="254"/>
      <c r="E2" s="254"/>
      <c r="F2" s="254"/>
    </row>
    <row r="3" spans="1:18" x14ac:dyDescent="0.25">
      <c r="A3" s="57"/>
      <c r="B3" s="57"/>
      <c r="C3" s="57"/>
      <c r="D3" s="57"/>
      <c r="E3" s="57"/>
      <c r="F3" s="57"/>
    </row>
    <row r="4" spans="1:18" x14ac:dyDescent="0.25">
      <c r="A4" s="57"/>
      <c r="B4" s="57"/>
      <c r="C4" s="57"/>
      <c r="D4" s="57"/>
      <c r="E4" s="57"/>
      <c r="F4" s="57"/>
    </row>
    <row r="5" spans="1:18" x14ac:dyDescent="0.25">
      <c r="A5" s="57"/>
      <c r="B5" s="57"/>
      <c r="C5" s="57"/>
      <c r="D5" s="57"/>
      <c r="E5" s="57"/>
      <c r="F5" s="57"/>
    </row>
    <row r="6" spans="1:18" x14ac:dyDescent="0.25">
      <c r="A6" s="57"/>
      <c r="B6" s="57"/>
      <c r="C6" s="57"/>
      <c r="D6" s="57"/>
      <c r="E6" s="57"/>
      <c r="F6" s="57"/>
    </row>
    <row r="7" spans="1:18" x14ac:dyDescent="0.25">
      <c r="A7" s="57"/>
      <c r="B7" s="57"/>
      <c r="C7" s="57"/>
      <c r="D7" s="57"/>
      <c r="E7" s="57"/>
      <c r="F7" s="57"/>
    </row>
    <row r="8" spans="1:18" x14ac:dyDescent="0.25">
      <c r="A8" s="57"/>
      <c r="B8" s="57"/>
      <c r="C8" s="57"/>
      <c r="D8" s="57"/>
      <c r="E8" s="57"/>
      <c r="F8" s="57"/>
    </row>
    <row r="9" spans="1:18" x14ac:dyDescent="0.25">
      <c r="A9" s="57"/>
      <c r="B9" s="57"/>
      <c r="C9" s="57"/>
      <c r="D9" s="57"/>
      <c r="E9" s="57"/>
      <c r="F9" s="57"/>
    </row>
    <row r="10" spans="1:18" x14ac:dyDescent="0.25">
      <c r="A10" s="57"/>
      <c r="B10" s="57"/>
      <c r="C10" s="57"/>
      <c r="D10" s="57"/>
      <c r="E10" s="57"/>
      <c r="F10" s="57"/>
    </row>
    <row r="11" spans="1:18" ht="26.25" x14ac:dyDescent="0.4">
      <c r="A11" s="255" t="s">
        <v>42</v>
      </c>
      <c r="B11" s="255"/>
      <c r="C11" s="255"/>
      <c r="D11" s="255"/>
      <c r="E11" s="255"/>
      <c r="F11" s="255"/>
      <c r="G11" s="59"/>
      <c r="H11" s="59"/>
      <c r="I11" s="59"/>
      <c r="J11" s="59"/>
      <c r="K11" s="59"/>
      <c r="L11" s="59"/>
      <c r="M11" s="59"/>
      <c r="N11" s="59"/>
      <c r="O11" s="60"/>
      <c r="P11" s="60"/>
      <c r="Q11" s="60"/>
      <c r="R11" s="60"/>
    </row>
    <row r="12" spans="1:18" ht="14.25" customHeight="1" x14ac:dyDescent="0.4">
      <c r="A12" s="61"/>
      <c r="B12" s="61"/>
      <c r="C12" s="61"/>
      <c r="D12" s="61"/>
      <c r="E12" s="61"/>
      <c r="F12" s="61"/>
      <c r="G12" s="59"/>
      <c r="H12" s="59"/>
      <c r="I12" s="59"/>
      <c r="J12" s="59"/>
      <c r="K12" s="59"/>
      <c r="L12" s="59"/>
      <c r="M12" s="59"/>
      <c r="N12" s="59"/>
      <c r="O12" s="60"/>
      <c r="P12" s="60"/>
      <c r="Q12" s="60"/>
      <c r="R12" s="60"/>
    </row>
    <row r="13" spans="1:18" ht="14.25" customHeight="1" x14ac:dyDescent="0.4">
      <c r="A13" s="61"/>
      <c r="B13" s="61"/>
      <c r="C13" s="61"/>
      <c r="D13" s="61"/>
      <c r="E13" s="61"/>
      <c r="F13" s="61"/>
      <c r="G13" s="59"/>
      <c r="H13" s="59"/>
      <c r="I13" s="59"/>
      <c r="J13" s="59"/>
      <c r="K13" s="59"/>
      <c r="L13" s="59"/>
      <c r="M13" s="59"/>
      <c r="N13" s="59"/>
      <c r="O13" s="60"/>
      <c r="P13" s="60"/>
      <c r="Q13" s="60"/>
      <c r="R13" s="60"/>
    </row>
    <row r="14" spans="1:18" ht="20.25" customHeight="1" x14ac:dyDescent="0.4">
      <c r="A14" s="62" t="s">
        <v>0</v>
      </c>
      <c r="B14" s="256"/>
      <c r="C14" s="256"/>
      <c r="D14" s="256"/>
      <c r="E14" s="256"/>
      <c r="F14" s="256"/>
      <c r="G14" s="59"/>
      <c r="H14" s="59"/>
      <c r="I14" s="59"/>
      <c r="J14" s="59"/>
      <c r="K14" s="59"/>
      <c r="L14" s="59"/>
      <c r="M14" s="59"/>
      <c r="N14" s="59"/>
      <c r="O14" s="60"/>
      <c r="P14" s="60"/>
      <c r="Q14" s="60"/>
      <c r="R14" s="60"/>
    </row>
    <row r="15" spans="1:18" ht="20.25" customHeight="1" x14ac:dyDescent="0.4">
      <c r="A15" s="62" t="s">
        <v>1</v>
      </c>
      <c r="B15" s="256"/>
      <c r="C15" s="256"/>
      <c r="D15" s="256"/>
      <c r="E15" s="256"/>
      <c r="F15" s="256"/>
      <c r="G15" s="59"/>
      <c r="H15" s="59"/>
      <c r="I15" s="59"/>
      <c r="J15" s="59"/>
      <c r="K15" s="59"/>
      <c r="L15" s="59"/>
      <c r="M15" s="59"/>
      <c r="N15" s="59"/>
      <c r="O15" s="60"/>
      <c r="P15" s="60"/>
      <c r="Q15" s="60"/>
      <c r="R15" s="60"/>
    </row>
    <row r="16" spans="1:18" x14ac:dyDescent="0.25">
      <c r="A16" s="57"/>
      <c r="B16" s="57"/>
      <c r="C16" s="57"/>
      <c r="D16" s="57"/>
      <c r="E16" s="57"/>
      <c r="F16" s="57"/>
    </row>
    <row r="17" spans="1:16" ht="77.25" customHeight="1" thickBot="1" x14ac:dyDescent="0.3">
      <c r="A17" s="257" t="s">
        <v>43</v>
      </c>
      <c r="B17" s="257"/>
      <c r="C17" s="257"/>
      <c r="D17" s="257"/>
      <c r="E17" s="257"/>
      <c r="F17" s="257"/>
      <c r="G17" s="63"/>
      <c r="H17" s="63"/>
      <c r="I17" s="63"/>
      <c r="J17" s="63"/>
      <c r="K17" s="63"/>
      <c r="L17" s="63"/>
      <c r="M17" s="63"/>
      <c r="N17" s="63"/>
      <c r="O17" s="63"/>
      <c r="P17" s="63"/>
    </row>
    <row r="18" spans="1:16" ht="72" customHeight="1" thickBot="1" x14ac:dyDescent="0.3">
      <c r="A18" s="64" t="s">
        <v>44</v>
      </c>
      <c r="B18" s="65" t="s">
        <v>45</v>
      </c>
      <c r="C18" s="65" t="s">
        <v>46</v>
      </c>
      <c r="D18" s="258" t="s">
        <v>47</v>
      </c>
      <c r="E18" s="259"/>
      <c r="F18" s="65" t="s">
        <v>48</v>
      </c>
      <c r="G18" s="66"/>
      <c r="H18" s="66"/>
      <c r="I18" s="66"/>
      <c r="J18" s="66"/>
      <c r="K18" s="66"/>
      <c r="L18" s="66"/>
      <c r="M18" s="66"/>
      <c r="N18" s="66"/>
      <c r="O18" s="63"/>
      <c r="P18" s="63"/>
    </row>
    <row r="19" spans="1:16" ht="27" customHeight="1" x14ac:dyDescent="0.25">
      <c r="A19" s="260" t="s">
        <v>49</v>
      </c>
      <c r="B19" s="67" t="s">
        <v>50</v>
      </c>
      <c r="C19" s="67">
        <v>5</v>
      </c>
      <c r="D19" s="263" t="s">
        <v>51</v>
      </c>
      <c r="E19" s="264"/>
      <c r="F19" s="265" t="s">
        <v>52</v>
      </c>
      <c r="G19" s="66"/>
      <c r="H19" s="66"/>
      <c r="I19" s="66"/>
      <c r="J19" s="66"/>
      <c r="K19" s="66"/>
      <c r="L19" s="66"/>
      <c r="M19" s="66"/>
      <c r="N19" s="66"/>
      <c r="O19" s="63"/>
      <c r="P19" s="63"/>
    </row>
    <row r="20" spans="1:16" ht="27" customHeight="1" x14ac:dyDescent="0.25">
      <c r="A20" s="261"/>
      <c r="B20" s="68" t="s">
        <v>53</v>
      </c>
      <c r="C20" s="68">
        <v>10</v>
      </c>
      <c r="D20" s="268" t="s">
        <v>54</v>
      </c>
      <c r="E20" s="269"/>
      <c r="F20" s="266"/>
      <c r="G20" s="66"/>
      <c r="H20" s="66"/>
      <c r="I20" s="66"/>
      <c r="J20" s="66"/>
      <c r="K20" s="66"/>
      <c r="L20" s="66"/>
      <c r="M20" s="66"/>
      <c r="N20" s="66"/>
      <c r="O20" s="63"/>
      <c r="P20" s="63"/>
    </row>
    <row r="21" spans="1:16" ht="27" customHeight="1" thickBot="1" x14ac:dyDescent="0.3">
      <c r="A21" s="262"/>
      <c r="B21" s="69" t="s">
        <v>55</v>
      </c>
      <c r="C21" s="69">
        <v>15</v>
      </c>
      <c r="D21" s="270" t="s">
        <v>56</v>
      </c>
      <c r="E21" s="271"/>
      <c r="F21" s="267"/>
      <c r="G21" s="66"/>
      <c r="H21" s="66"/>
      <c r="I21" s="66"/>
      <c r="J21" s="66"/>
      <c r="K21" s="66"/>
      <c r="L21" s="66"/>
      <c r="M21" s="66"/>
      <c r="N21" s="66"/>
      <c r="O21" s="63"/>
      <c r="P21" s="63"/>
    </row>
    <row r="22" spans="1:16" x14ac:dyDescent="0.25">
      <c r="A22" s="70"/>
      <c r="B22" s="70"/>
      <c r="C22" s="70"/>
      <c r="D22" s="70"/>
      <c r="E22" s="70"/>
      <c r="F22" s="70"/>
      <c r="G22" s="63"/>
      <c r="H22" s="63"/>
      <c r="I22" s="63"/>
      <c r="J22" s="63"/>
      <c r="K22" s="63"/>
      <c r="L22" s="63"/>
      <c r="M22" s="63"/>
      <c r="N22" s="63"/>
      <c r="O22" s="63"/>
      <c r="P22" s="63"/>
    </row>
    <row r="23" spans="1:16" ht="175.5" customHeight="1" x14ac:dyDescent="0.25">
      <c r="A23" s="252" t="s">
        <v>83</v>
      </c>
      <c r="B23" s="253"/>
      <c r="C23" s="253"/>
      <c r="D23" s="253"/>
      <c r="E23" s="253"/>
      <c r="F23" s="253"/>
      <c r="G23" s="63"/>
      <c r="H23" s="63"/>
      <c r="I23" s="63"/>
      <c r="J23" s="63"/>
      <c r="K23" s="63"/>
      <c r="L23" s="63"/>
      <c r="M23" s="63"/>
      <c r="N23" s="63"/>
      <c r="O23" s="63"/>
      <c r="P23" s="63"/>
    </row>
    <row r="24" spans="1:16" ht="30" customHeight="1" thickBot="1" x14ac:dyDescent="0.3">
      <c r="A24" s="273" t="s">
        <v>57</v>
      </c>
      <c r="B24" s="274"/>
      <c r="C24" s="274"/>
      <c r="D24" s="274"/>
      <c r="E24" s="274"/>
      <c r="F24" s="274"/>
      <c r="G24" s="63"/>
      <c r="H24" s="63"/>
      <c r="I24" s="63"/>
      <c r="J24" s="63"/>
      <c r="K24" s="63"/>
      <c r="L24" s="63"/>
      <c r="M24" s="63"/>
      <c r="N24" s="63"/>
      <c r="O24" s="63"/>
      <c r="P24" s="63"/>
    </row>
    <row r="25" spans="1:16" ht="33" customHeight="1" x14ac:dyDescent="0.25">
      <c r="A25" s="275" t="s">
        <v>58</v>
      </c>
      <c r="B25" s="276"/>
      <c r="C25" s="277"/>
      <c r="D25" s="278"/>
      <c r="E25" s="278"/>
      <c r="F25" s="278"/>
      <c r="G25" s="63"/>
      <c r="H25" s="71" t="e">
        <f>C25+#REF!</f>
        <v>#REF!</v>
      </c>
      <c r="I25" s="63" t="e">
        <f>C25/H25</f>
        <v>#REF!</v>
      </c>
      <c r="J25" s="63"/>
      <c r="K25" s="63"/>
      <c r="L25" s="63"/>
      <c r="M25" s="63"/>
      <c r="N25" s="63"/>
      <c r="O25" s="63"/>
      <c r="P25" s="63"/>
    </row>
    <row r="26" spans="1:16" ht="45.75" customHeight="1" thickBot="1" x14ac:dyDescent="0.3">
      <c r="A26" s="279" t="s">
        <v>59</v>
      </c>
      <c r="B26" s="280"/>
      <c r="C26" s="281"/>
      <c r="D26" s="282"/>
      <c r="E26" s="282"/>
      <c r="F26" s="282"/>
      <c r="G26" s="63"/>
      <c r="H26" s="63"/>
      <c r="I26" s="63" t="e">
        <f>#REF!/H25</f>
        <v>#REF!</v>
      </c>
      <c r="J26" s="63"/>
      <c r="K26" s="63"/>
      <c r="L26" s="63"/>
      <c r="M26" s="63"/>
      <c r="N26" s="63"/>
      <c r="O26" s="63"/>
      <c r="P26" s="63"/>
    </row>
    <row r="27" spans="1:16" ht="33" customHeight="1" thickBot="1" x14ac:dyDescent="0.3">
      <c r="A27" s="283" t="s">
        <v>82</v>
      </c>
      <c r="B27" s="284"/>
      <c r="C27" s="285" t="e">
        <f>(C25/C26)</f>
        <v>#DIV/0!</v>
      </c>
      <c r="D27" s="286"/>
      <c r="E27" s="286"/>
      <c r="F27" s="286"/>
      <c r="G27" s="63"/>
      <c r="H27" s="63"/>
      <c r="I27" s="63"/>
      <c r="J27" s="63"/>
      <c r="K27" s="63"/>
      <c r="L27" s="63"/>
      <c r="M27" s="63"/>
      <c r="N27" s="63"/>
      <c r="O27" s="63"/>
      <c r="P27" s="63"/>
    </row>
    <row r="28" spans="1:16" x14ac:dyDescent="0.25">
      <c r="A28" s="72"/>
      <c r="B28" s="70"/>
      <c r="C28" s="70"/>
      <c r="D28" s="70"/>
      <c r="E28" s="70"/>
      <c r="F28" s="70"/>
      <c r="G28" s="66"/>
      <c r="H28" s="66"/>
      <c r="I28" s="66"/>
      <c r="J28" s="66"/>
      <c r="K28" s="66"/>
      <c r="L28" s="66"/>
      <c r="M28" s="66"/>
      <c r="N28" s="66"/>
      <c r="O28" s="63"/>
      <c r="P28" s="63"/>
    </row>
    <row r="29" spans="1:16" x14ac:dyDescent="0.25">
      <c r="A29" s="57"/>
      <c r="B29" s="70"/>
      <c r="C29" s="70"/>
      <c r="D29" s="70"/>
      <c r="E29" s="70"/>
      <c r="F29" s="70"/>
      <c r="G29" s="66"/>
      <c r="H29" s="66"/>
      <c r="I29" s="66"/>
      <c r="J29" s="66"/>
      <c r="K29" s="66"/>
      <c r="L29" s="66"/>
      <c r="M29" s="66"/>
      <c r="N29" s="66"/>
      <c r="O29" s="63"/>
      <c r="P29" s="63"/>
    </row>
    <row r="30" spans="1:16" ht="15.75" customHeight="1" x14ac:dyDescent="0.25">
      <c r="C30" s="73"/>
      <c r="D30" s="73"/>
      <c r="E30" s="74"/>
      <c r="F30" s="74"/>
    </row>
    <row r="31" spans="1:16" ht="15.75" customHeight="1" x14ac:dyDescent="0.25">
      <c r="C31" s="73"/>
      <c r="D31" s="73"/>
      <c r="E31" s="75"/>
      <c r="F31" s="75"/>
    </row>
    <row r="32" spans="1:16" ht="15.75" customHeight="1" x14ac:dyDescent="0.25">
      <c r="C32" s="73"/>
      <c r="D32" s="73"/>
      <c r="E32" s="75"/>
      <c r="F32" s="75"/>
    </row>
    <row r="33" spans="1:6" ht="15.75" x14ac:dyDescent="0.25">
      <c r="A33" s="76"/>
      <c r="B33" s="76"/>
      <c r="C33" s="272"/>
      <c r="D33" s="272"/>
      <c r="E33" s="272"/>
      <c r="F33" s="272"/>
    </row>
    <row r="34" spans="1:6" ht="15.75" x14ac:dyDescent="0.25">
      <c r="A34" s="77"/>
      <c r="B34" s="77"/>
      <c r="C34" s="77"/>
      <c r="D34" s="77"/>
      <c r="E34" s="77"/>
      <c r="F34" s="77"/>
    </row>
  </sheetData>
  <sheetProtection formatCells="0" selectLockedCells="1"/>
  <customSheetViews>
    <customSheetView guid="{28AF92BC-8C29-481F-98B5-56FADDB8C134}" showPageBreaks="1" fitToPage="1" printArea="1" hiddenColumns="1" view="pageBreakPreview" topLeftCell="A4">
      <selection activeCell="C26" sqref="C26:F26"/>
      <pageMargins left="0.7" right="0.7" top="0.75" bottom="0.75" header="0.3" footer="0.3"/>
      <pageSetup paperSize="9" scale="66" fitToHeight="0" orientation="portrait" r:id="rId1"/>
    </customSheetView>
  </customSheetViews>
  <mergeCells count="20">
    <mergeCell ref="C33:F33"/>
    <mergeCell ref="A24:F24"/>
    <mergeCell ref="A25:B25"/>
    <mergeCell ref="C25:F25"/>
    <mergeCell ref="A26:B26"/>
    <mergeCell ref="C26:F26"/>
    <mergeCell ref="A27:B27"/>
    <mergeCell ref="C27:F27"/>
    <mergeCell ref="A23:F23"/>
    <mergeCell ref="A2:F2"/>
    <mergeCell ref="A11:F11"/>
    <mergeCell ref="B14:F14"/>
    <mergeCell ref="B15:F15"/>
    <mergeCell ref="A17:F17"/>
    <mergeCell ref="D18:E18"/>
    <mergeCell ref="A19:A21"/>
    <mergeCell ref="D19:E19"/>
    <mergeCell ref="F19:F21"/>
    <mergeCell ref="D20:E20"/>
    <mergeCell ref="D21:E2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6" fitToHeight="0" orientation="portrait" r:id="rId2"/>
  <drawing r:id="rId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workbookViewId="0">
      <selection activeCell="I15" sqref="I15"/>
    </sheetView>
  </sheetViews>
  <sheetFormatPr defaultRowHeight="15" x14ac:dyDescent="0.25"/>
  <cols>
    <col min="2" max="2" width="10.140625" bestFit="1" customWidth="1"/>
    <col min="5" max="5" width="18.140625" bestFit="1" customWidth="1"/>
    <col min="6" max="6" width="13.5703125" bestFit="1" customWidth="1"/>
    <col min="8" max="8" width="56.5703125" bestFit="1" customWidth="1"/>
    <col min="9" max="9" width="55.42578125" bestFit="1" customWidth="1"/>
  </cols>
  <sheetData>
    <row r="1" spans="1:14" ht="45" x14ac:dyDescent="0.25">
      <c r="A1" s="288" t="s">
        <v>152</v>
      </c>
      <c r="B1" s="289" t="s">
        <v>153</v>
      </c>
      <c r="C1" s="289" t="s">
        <v>154</v>
      </c>
      <c r="D1" s="289" t="s">
        <v>155</v>
      </c>
      <c r="E1" s="289" t="s">
        <v>156</v>
      </c>
      <c r="F1" s="289" t="s">
        <v>157</v>
      </c>
      <c r="G1" s="289" t="s">
        <v>158</v>
      </c>
      <c r="H1" s="288" t="s">
        <v>159</v>
      </c>
      <c r="I1" s="288" t="s">
        <v>160</v>
      </c>
      <c r="J1" s="288" t="s">
        <v>161</v>
      </c>
      <c r="K1" s="288" t="s">
        <v>162</v>
      </c>
      <c r="L1" s="290"/>
      <c r="M1" s="290"/>
      <c r="N1" s="290"/>
    </row>
    <row r="2" spans="1:14" x14ac:dyDescent="0.25">
      <c r="A2" s="290">
        <v>1</v>
      </c>
      <c r="B2" s="293">
        <v>44158</v>
      </c>
      <c r="C2" s="294">
        <v>0.61527777777777781</v>
      </c>
      <c r="D2" s="290" t="s">
        <v>163</v>
      </c>
      <c r="E2" s="290" t="s">
        <v>164</v>
      </c>
      <c r="F2" s="290" t="s">
        <v>165</v>
      </c>
      <c r="G2" s="290" t="s">
        <v>166</v>
      </c>
      <c r="H2" s="290"/>
      <c r="I2" s="290"/>
      <c r="J2" s="290"/>
      <c r="K2" s="290"/>
      <c r="L2" s="290"/>
      <c r="M2" s="290"/>
      <c r="N2" s="290"/>
    </row>
    <row r="3" spans="1:14" ht="180" x14ac:dyDescent="0.25">
      <c r="A3">
        <v>2</v>
      </c>
      <c r="B3" s="291">
        <v>44158</v>
      </c>
      <c r="C3" s="292">
        <v>0.62569444444444444</v>
      </c>
      <c r="D3" t="s">
        <v>163</v>
      </c>
      <c r="E3" t="s">
        <v>169</v>
      </c>
      <c r="F3" t="s">
        <v>165</v>
      </c>
      <c r="G3" t="s">
        <v>170</v>
      </c>
      <c r="H3" s="287" t="s">
        <v>167</v>
      </c>
      <c r="I3" s="287" t="s">
        <v>102</v>
      </c>
    </row>
    <row r="4" spans="1:14" x14ac:dyDescent="0.25">
      <c r="A4">
        <v>3</v>
      </c>
      <c r="B4" s="291">
        <v>44158</v>
      </c>
      <c r="C4" s="292">
        <v>0.62569444444444444</v>
      </c>
      <c r="D4" t="s">
        <v>163</v>
      </c>
      <c r="E4" t="s">
        <v>169</v>
      </c>
      <c r="F4" t="s">
        <v>165</v>
      </c>
      <c r="G4" t="s">
        <v>171</v>
      </c>
      <c r="H4" t="s">
        <v>168</v>
      </c>
      <c r="I4" t="s">
        <v>103</v>
      </c>
    </row>
    <row r="5" spans="1:14" x14ac:dyDescent="0.25">
      <c r="A5">
        <v>4</v>
      </c>
      <c r="B5" s="291">
        <v>44158</v>
      </c>
      <c r="C5" s="292">
        <v>0.62569444444444444</v>
      </c>
      <c r="D5" t="s">
        <v>163</v>
      </c>
      <c r="E5" t="s">
        <v>164</v>
      </c>
      <c r="F5" t="s">
        <v>165</v>
      </c>
      <c r="G5" t="s">
        <v>172</v>
      </c>
    </row>
    <row r="6" spans="1:14" x14ac:dyDescent="0.25">
      <c r="A6" s="290">
        <v>5</v>
      </c>
      <c r="B6" s="293">
        <v>44158</v>
      </c>
      <c r="C6" s="294">
        <v>0.62569444444444444</v>
      </c>
      <c r="D6" s="290" t="s">
        <v>163</v>
      </c>
      <c r="E6" s="290" t="s">
        <v>164</v>
      </c>
      <c r="F6" s="290" t="s">
        <v>165</v>
      </c>
      <c r="G6" s="290" t="s">
        <v>173</v>
      </c>
      <c r="H6" s="290"/>
      <c r="I6" s="290"/>
      <c r="J6" s="290"/>
      <c r="K6" s="290"/>
      <c r="L6" s="290"/>
      <c r="M6" s="290"/>
      <c r="N6" s="290"/>
    </row>
    <row r="7" spans="1:14" x14ac:dyDescent="0.25"/>
    <row r="8" spans="1:14" x14ac:dyDescent="0.25">
      <c r="A8" t="s">
        <v>174</v>
      </c>
    </row>
  </sheetData>
  <customSheetViews>
    <customSheetView guid="{28AF92BC-8C29-481F-98B5-56FADDB8C134}">
      <selection activeCell="I15" sqref="I15"/>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6</vt:i4>
      </vt:variant>
    </vt:vector>
  </HeadingPairs>
  <TitlesOfParts>
    <vt:vector size="11" baseType="lpstr">
      <vt:lpstr>Rozpočet - žiadateľ</vt:lpstr>
      <vt:lpstr>Rozpočet - partner 1</vt:lpstr>
      <vt:lpstr>Prieskum trhu</vt:lpstr>
      <vt:lpstr>Value for Money</vt:lpstr>
      <vt:lpstr>zmeny</vt:lpstr>
      <vt:lpstr>'Rozpočet - partner 1'!DPH</vt:lpstr>
      <vt:lpstr>DPH</vt:lpstr>
      <vt:lpstr>'Prieskum trhu'!Oblasť_tlače</vt:lpstr>
      <vt:lpstr>'Rozpočet - partner 1'!Oblasť_tlače</vt:lpstr>
      <vt:lpstr>'Rozpočet - žiadateľ'!Oblasť_tlače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2020-04-20T11:41:30Z</cp:lastPrinted>
  <dcterms:created xsi:type="dcterms:W3CDTF">2015-05-13T12:53:37Z</dcterms:created>
  <dcterms:modified xsi:type="dcterms:W3CDTF">2020-11-23T14:03:50Z</dcterms:modified>
</cp:coreProperties>
</file>