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7.2 OMaPPP\Vyzvy OPKZP\49.Vyzva-OPKZP-PO1-SC131-2018-49-realiz_doku_star_SGEI\Usmernenie 2\3.word-ciste\"/>
    </mc:Choice>
  </mc:AlternateContent>
  <bookViews>
    <workbookView xWindow="-15" yWindow="6450" windowWidth="28830" windowHeight="6390" activeTab="2"/>
  </bookViews>
  <sheets>
    <sheet name="Rozpočet - žiadateľ" sheetId="5" r:id="rId1"/>
    <sheet name="Rozpočet - partner 1" sheetId="6" r:id="rId2"/>
    <sheet name="Prieskum trhu" sheetId="11" r:id="rId3"/>
    <sheet name="Value for Money" sheetId="7" r:id="rId4"/>
  </sheets>
  <externalReferences>
    <externalReference r:id="rId5"/>
  </externalReferences>
  <definedNames>
    <definedName name="_ftn1" localSheetId="3">'Value for Money'!#REF!</definedName>
    <definedName name="_ftn2" localSheetId="3">'Value for Money'!#REF!</definedName>
    <definedName name="DPH" localSheetId="2">'[1]Value for Money'!#REF!</definedName>
    <definedName name="DPH" localSheetId="1">'Rozpočet - partner 1'!$G$59:$G$60</definedName>
    <definedName name="DPH" localSheetId="3">'Value for Money'!#REF!</definedName>
    <definedName name="DPH">'Rozpočet - žiadateľ'!$G$60:$G$61</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2">'Prieskum trhu'!$A$1:$H$58</definedName>
    <definedName name="_xlnm.Print_Area" localSheetId="1">'Rozpočet - partner 1'!$A$1:$J$48</definedName>
    <definedName name="_xlnm.Print_Area" localSheetId="0">'Rozpočet - žiadateľ'!$A$1:$J$47</definedName>
    <definedName name="_xlnm.Print_Area" localSheetId="3">'Value for Money'!$A$1:$F$29</definedName>
    <definedName name="Rozpočet">#REF!</definedName>
  </definedNames>
  <calcPr calcId="162913"/>
</workbook>
</file>

<file path=xl/calcChain.xml><?xml version="1.0" encoding="utf-8"?>
<calcChain xmlns="http://schemas.openxmlformats.org/spreadsheetml/2006/main">
  <c r="D160" i="11" l="1"/>
  <c r="D159" i="11"/>
  <c r="D158" i="11"/>
  <c r="D157" i="11"/>
  <c r="D102" i="11"/>
  <c r="D101" i="11"/>
  <c r="D100" i="11"/>
  <c r="D99" i="11"/>
  <c r="D44" i="11"/>
  <c r="D43" i="11"/>
  <c r="D42" i="11"/>
  <c r="D41" i="11"/>
  <c r="G33" i="6" l="1"/>
  <c r="F33" i="6"/>
  <c r="G31" i="6" l="1"/>
  <c r="F31" i="6"/>
  <c r="G26" i="6"/>
  <c r="F26" i="6"/>
  <c r="F21" i="6" l="1"/>
  <c r="G21" i="6" s="1"/>
  <c r="F20" i="6"/>
  <c r="G20" i="6" s="1"/>
  <c r="F19" i="6"/>
  <c r="G19" i="6" s="1"/>
  <c r="F18" i="6"/>
  <c r="G18" i="6" s="1"/>
  <c r="F17" i="6"/>
  <c r="G17" i="6" s="1"/>
  <c r="F20" i="5"/>
  <c r="G20" i="5" s="1"/>
  <c r="F19" i="5"/>
  <c r="G19" i="5" s="1"/>
  <c r="F18" i="5"/>
  <c r="G18" i="5" s="1"/>
  <c r="F17" i="5"/>
  <c r="G17" i="5" s="1"/>
  <c r="C27" i="7" l="1"/>
  <c r="H25" i="7" l="1"/>
  <c r="I26" i="7" s="1"/>
  <c r="I25" i="7" l="1"/>
  <c r="G22" i="6" l="1"/>
  <c r="F22" i="6"/>
  <c r="G27" i="6" l="1"/>
  <c r="F27" i="6" l="1"/>
  <c r="F21" i="5" l="1"/>
  <c r="G21" i="5" s="1"/>
  <c r="F22" i="5" l="1"/>
  <c r="F26" i="5" s="1"/>
  <c r="F31" i="5" s="1"/>
  <c r="G22" i="5"/>
  <c r="G26" i="5" s="1"/>
  <c r="G31" i="5" s="1"/>
  <c r="F27" i="5" l="1"/>
  <c r="F33" i="5" s="1"/>
  <c r="G27" i="5"/>
  <c r="G33" i="5" l="1"/>
</calcChain>
</file>

<file path=xl/comments1.xml><?xml version="1.0" encoding="utf-8"?>
<comments xmlns="http://schemas.openxmlformats.org/spreadsheetml/2006/main">
  <authors>
    <author>Serbinova</author>
    <author>MŽP</author>
    <author>autor</author>
    <author>Borovský Pavol</author>
  </authors>
  <commentList>
    <comment ref="A9" authorId="0" shapeId="0">
      <text>
        <r>
          <rPr>
            <sz val="9"/>
            <color indexed="81"/>
            <rFont val="Segoe UI"/>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1" shapeId="0">
      <text>
        <r>
          <rPr>
            <sz val="9"/>
            <color indexed="81"/>
            <rFont val="Segoe UI"/>
            <family val="2"/>
            <charset val="238"/>
          </rPr>
          <t>Uveďte všeobecné pomenovanie predmetu zákazky v súlade s vyhláseným, resp. plánovaným VO/obstarávaním.</t>
        </r>
      </text>
    </comment>
    <comment ref="C16" authorId="0" shapeId="0">
      <text>
        <r>
          <rPr>
            <sz val="9"/>
            <color indexed="81"/>
            <rFont val="Segoe UI"/>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7"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20" authorId="3"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20" authorId="3" shapeId="0">
      <text>
        <r>
          <rPr>
            <b/>
            <sz val="9"/>
            <color indexed="81"/>
            <rFont val="Segoe UI"/>
            <family val="2"/>
            <charset val="238"/>
          </rPr>
          <t>Poznámka</t>
        </r>
        <r>
          <rPr>
            <sz val="9"/>
            <color indexed="81"/>
            <rFont val="Segoe UI"/>
            <family val="2"/>
            <charset val="238"/>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t>
        </r>
        <r>
          <rPr>
            <b/>
            <sz val="9"/>
            <color indexed="81"/>
            <rFont val="Segoe UI"/>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8"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6"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9" authorId="1" shapeId="0">
      <text>
        <r>
          <rPr>
            <sz val="9"/>
            <color indexed="81"/>
            <rFont val="Tahoma"/>
            <family val="2"/>
            <charset val="238"/>
          </rPr>
          <t>Názov položky a cena bez DPH sú preklápané do príslušnej aktivity podrobného rozpočtu projektu - časti realizovanej žiadateľom</t>
        </r>
      </text>
    </comment>
    <comment ref="A67"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3" authorId="1" shapeId="0">
      <text>
        <r>
          <rPr>
            <sz val="9"/>
            <color indexed="81"/>
            <rFont val="Tahoma"/>
            <family val="2"/>
            <charset val="238"/>
          </rPr>
          <t>Uveďte všeobecné pomenovanie predmetu zákazky v súlade s vyhláseným, resp. plánovaným VO/obstarávaním.</t>
        </r>
      </text>
    </comment>
    <comment ref="C74"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75"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78" authorId="3"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3" shapeId="0">
      <text>
        <r>
          <rPr>
            <b/>
            <sz val="9"/>
            <color indexed="81"/>
            <rFont val="Segoe UI"/>
            <family val="2"/>
            <charset val="238"/>
          </rPr>
          <t>Poznámka</t>
        </r>
        <r>
          <rPr>
            <sz val="9"/>
            <color indexed="81"/>
            <rFont val="Segoe UI"/>
            <family val="2"/>
            <charset val="238"/>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8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6"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0"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7" authorId="1" shapeId="0">
      <text>
        <r>
          <rPr>
            <sz val="9"/>
            <color indexed="81"/>
            <rFont val="Tahoma"/>
            <family val="2"/>
            <charset val="238"/>
          </rPr>
          <t>Názov položky a cena bez DPH sú preklápané do príslušnej aktivity podrobného rozpočtu projektu - časti realizovanej žiadateľom</t>
        </r>
      </text>
    </comment>
    <comment ref="A125"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31" authorId="1" shapeId="0">
      <text>
        <r>
          <rPr>
            <sz val="9"/>
            <color indexed="81"/>
            <rFont val="Tahoma"/>
            <family val="2"/>
            <charset val="238"/>
          </rPr>
          <t>Uveďte všeobecné pomenovanie predmetu zákazky v súlade s vyhláseným, resp. plánovaným VO/obstarávaním.</t>
        </r>
      </text>
    </comment>
    <comment ref="C132"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33"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136" authorId="3"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6" authorId="3" shapeId="0">
      <text>
        <r>
          <rPr>
            <b/>
            <sz val="9"/>
            <color indexed="81"/>
            <rFont val="Segoe UI"/>
            <family val="2"/>
            <charset val="238"/>
          </rPr>
          <t>Poznámka</t>
        </r>
        <r>
          <rPr>
            <sz val="9"/>
            <color indexed="81"/>
            <rFont val="Segoe UI"/>
            <family val="2"/>
            <charset val="238"/>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140"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8"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5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55" authorId="1"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<sst xmlns="http://schemas.openxmlformats.org/spreadsheetml/2006/main" count="327" uniqueCount="153">
  <si>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</si>
  <si>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</si>
  <si>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</si>
  <si>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</si>
  <si>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</si>
  <si>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</si>
  <si>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</si>
  <si>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</si>
  <si>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</si>
  <si>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</si>
  <si>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</si>
  <si>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</si>
  <si>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</si>
  <si>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</si>
  <si>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</si>
  <si>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</si>
  <si>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</si>
  <si>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</si>
  <si>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</si>
  <si>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</si>
  <si>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SPOLU ostatné priame výdavky</t>
  </si>
  <si>
    <t>Nepriame výdavky deklarované na základe paušálnej sadzby</t>
  </si>
  <si>
    <t>902 - Paušálna sadzba na nepriame výdavky určené na základe výdavkov na zamestnancov (nariadenie 1303/2013, čl. 68 písm. b)</t>
  </si>
  <si>
    <t>1. Ostatné priame výdavky</t>
  </si>
  <si>
    <t>2. Priame mzdové výdavky</t>
  </si>
  <si>
    <t>Oprávnený výdavok, ak je žiadateľ zdaniteľnou osobou</t>
  </si>
  <si>
    <t>Oprávnený výdavok, ak žiadateľ nie je zdaniteľnou osobou</t>
  </si>
  <si>
    <t>Žiadateľ je zdaniteľná osoba v rozsahu projektu:</t>
  </si>
  <si>
    <t>Inštrukcie k vyplneniu Podrobného rozpočtu projektu</t>
  </si>
  <si>
    <t>Oprávnený výdavok bez/s DPH (EUR)</t>
  </si>
  <si>
    <t>Ide o sumu celkových oprávnených výdavkov projektu bez/s DPH.</t>
  </si>
  <si>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</si>
  <si>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</si>
  <si>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</si>
  <si>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</si>
  <si>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</si>
  <si>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</si>
  <si>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</si>
  <si>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</si>
  <si>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</si>
  <si>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</si>
  <si>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</si>
  <si>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</si>
  <si>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</si>
  <si>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</si>
  <si>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</si>
  <si>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</si>
  <si>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</si>
  <si>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</si>
  <si>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</si>
  <si>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</si>
  <si>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</si>
  <si>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</si>
  <si>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</si>
  <si>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</si>
  <si>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</si>
  <si>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</si>
  <si>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</si>
  <si>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</si>
  <si>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</si>
  <si>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Názov predmetu zákazky</t>
  </si>
  <si>
    <t>Opis predmetu zákazky + parametre</t>
  </si>
  <si>
    <t>Sumarizačná tabuľka prieskum trhu</t>
  </si>
  <si>
    <t>Cenová ponuka č.</t>
  </si>
  <si>
    <t>Cena bez DPH</t>
  </si>
  <si>
    <t>Poznámka</t>
  </si>
  <si>
    <t>...</t>
  </si>
  <si>
    <t>Vyhodnotenie prieskum trhu</t>
  </si>
  <si>
    <t>Názov zákazky resp.  časti zákazky (samostatného funkčnéo celku)</t>
  </si>
  <si>
    <t>1.</t>
  </si>
  <si>
    <t>2.</t>
  </si>
  <si>
    <t>3.</t>
  </si>
  <si>
    <t>V......................................dňa.....................</t>
  </si>
  <si>
    <r>
      <t>Legenda</t>
    </r>
    <r>
      <rPr>
        <b/>
        <strike/>
        <sz val="11"/>
        <color rgb="FFFF0000"/>
        <rFont val="Arial Narrow"/>
        <family val="2"/>
        <charset val="238"/>
      </rPr>
      <t/>
    </r>
  </si>
  <si>
    <t>Záznam z vyhodnotenia prieskumu trhu č. 1</t>
  </si>
  <si>
    <t>štatutárny orgán</t>
  </si>
  <si>
    <t>Názov subjektu:</t>
  </si>
  <si>
    <t>Záznam z vyhodnotenia prieskumu trhu č. 2</t>
  </si>
  <si>
    <t>Záznam z vyhodnotenia prieskumu trhu č. 3</t>
  </si>
  <si>
    <t>Iným spôsobom. Podrobný popis je uvedený v poli "Vecný popis výdavku"</t>
  </si>
  <si>
    <t>Na základe prieskumu trhu v zmysle predloženého záznamu z vyhodnotenia prieskumu trhu.</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</si>
  <si>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</si>
  <si>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</si>
  <si>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</si>
  <si>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</si>
  <si>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</si>
  <si>
    <t>Úhrada zvýšených nákladov užívateľov na realizáciu opatrení podľa zmlúv o starostlivosti alebo zmlúv o poskytnutí finančného príspevku</t>
  </si>
  <si>
    <t>súbor</t>
  </si>
  <si>
    <t xml:space="preserve">Na základe rozpočtu stavby na úrovni výkazu výmer. </t>
  </si>
  <si>
    <t>Na základe víťaznej cenovej ponuky úspešného uchádzača z procesu VO/obstarávania.</t>
  </si>
  <si>
    <t xml:space="preserve">Na základe zmluvy uzatvorenej s úspešným uchádzačom z procesu VO/obstarávania.   </t>
  </si>
  <si>
    <t xml:space="preserve">Na základe znaleckého posudku. </t>
  </si>
  <si>
    <t>Na základe paušálnej sadzby na výdavky na zamestnancov vo výške 20 % ostatných priamych výdavkov projektu v súlade s čl. 68a ods. 1 všeobecného nariadenia</t>
  </si>
  <si>
    <t>Na základe paušálnej sadzby na nepriame výdavky vo výške 15 % oprávnených priamych výdavkov na zamestnancov v súlade s čl. 68 písm. b) všeobecného nariadenia</t>
  </si>
  <si>
    <t xml:space="preserve">Na základe zmlúv o starostlivosti a/alebo zmlúv o poskytnutí finančného príspevku </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</si>
  <si>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bez DPH. V prípade výdavku (položky), ktorého cena sa určuje na základe výsledkov prieskumu trhu, sa cena bez DPH z prieskumu trhu v štruktúre podľa predchádzajúcej vety prenesie do Podrobného rozpočtu projektu. </t>
  </si>
  <si>
    <t>Žiadateľ uvedie počet jednotiek pre každý (relevantný) oprávnený výdavok.</t>
  </si>
  <si>
    <t>Na základe uzatvorenej kúpnej zmluvy na kúpu pozemku.</t>
  </si>
  <si>
    <t>Uveďte počet jednotiek pre každý (relevantný) oprávnený výdavok.</t>
  </si>
  <si>
    <t>predloženie cenových ponúk od potenciálnych dodávateľov (písomne, elektronicky)</t>
  </si>
  <si>
    <t xml:space="preserve">prieskum cien v cenníkoch verejne dostupných na internete </t>
  </si>
  <si>
    <t>iný spôsob</t>
  </si>
  <si>
    <t>Dátum realizácie prieskumu trhu</t>
  </si>
  <si>
    <t>Názov časti zákazky 
(samostatného funkčnéo celku)
v zmysle Opisu predmetu zákazky</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</si>
  <si>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</si>
  <si>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</si>
  <si>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</si>
  <si>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</si>
  <si>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</si>
  <si>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</si>
  <si>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</si>
  <si>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</si>
  <si>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</si>
  <si>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Názov zákazky resp.  časti zákazky</t>
  </si>
  <si>
    <t>Ceny sa uvádzajú s presnosťou na dve desatinné miesta.</t>
  </si>
  <si>
    <t>Názov hlavnej aktivity projektu:</t>
  </si>
  <si>
    <t>Uveďte názov zákazky resp. názov časti zákazky, ak zákazka časti obsahuje, pričom zákazka resp. časť zákazky tvorí samostatný funkčný celok. Rozdelenie zákazky na časti je uvedené v ust. § 28 ZVO.</t>
  </si>
  <si>
    <t>Iným spôsobom. Podrobný popis je uvedený v stĺpci "Vecný popis výdavku"</t>
  </si>
  <si>
    <r>
      <t xml:space="preserve">Podrobný rozpočet projektu </t>
    </r>
    <r>
      <rPr>
        <sz val="16"/>
        <rFont val="Arial Narrow"/>
        <family val="2"/>
        <charset val="238"/>
      </rPr>
      <t>- časť realizovaná žiadateľom</t>
    </r>
  </si>
  <si>
    <t>Názov hlavnej aktivity projektu realizovanej žiadateľom:</t>
  </si>
  <si>
    <t>Hlavná aktivita projektu realizovaná žiadateľom</t>
  </si>
  <si>
    <t>Celková cena práce, ak je žiadateľ zdaniteľnou osobou
(EUR)</t>
  </si>
  <si>
    <t>Celková cena práce, ak žiadateľ nie je zdaniteľnou osobou
(EUR)</t>
  </si>
  <si>
    <r>
      <t>SPOLU hlavná aktivita projektu realizovaná žiadateľom</t>
    </r>
    <r>
      <rPr>
        <sz val="12"/>
        <rFont val="Arial Narrow"/>
        <family val="2"/>
        <charset val="238"/>
      </rPr>
      <t xml:space="preserve"> </t>
    </r>
    <r>
      <rPr>
        <i/>
        <sz val="12"/>
        <rFont val="Arial Narrow"/>
        <family val="2"/>
        <charset val="238"/>
      </rPr>
      <t>(celkové oprávnené priame výdavky)</t>
    </r>
  </si>
  <si>
    <t>Podporné aktivity žiadateľa</t>
  </si>
  <si>
    <r>
      <t xml:space="preserve">Podrobný rozpočet projektu </t>
    </r>
    <r>
      <rPr>
        <sz val="16"/>
        <rFont val="Arial Narrow"/>
        <family val="2"/>
        <charset val="238"/>
      </rPr>
      <t>- časť realizovaná partnerom</t>
    </r>
  </si>
  <si>
    <t>Názov hlavnej aktivity projektu realizovanej partnerom:</t>
  </si>
  <si>
    <t>Hlavná aktivita projektu realizovaná partnerom</t>
  </si>
  <si>
    <t>Celková cena práce, ak je partner zdaniteľnou osobou
(EUR)</t>
  </si>
  <si>
    <t>Celková cena práce, ak partner nie je zdaniteľnou osobou
(EUR)</t>
  </si>
  <si>
    <r>
      <t xml:space="preserve">SPOLU hlavná aktivita projektu realizovaná partnerom </t>
    </r>
    <r>
      <rPr>
        <sz val="12"/>
        <rFont val="Arial Narrow"/>
        <family val="2"/>
        <charset val="238"/>
      </rPr>
      <t xml:space="preserve"> </t>
    </r>
    <r>
      <rPr>
        <i/>
        <sz val="12"/>
        <rFont val="Arial Narrow"/>
        <family val="2"/>
        <charset val="238"/>
      </rPr>
      <t>(celkové oprávnené priame výdavky partnera)</t>
    </r>
  </si>
  <si>
    <t>Podporné aktivity partnera</t>
  </si>
  <si>
    <t>Oprávnený výdavok, ak je partner zdaniteľnou osobou
(EUR)</t>
  </si>
  <si>
    <t>Oprávnený výdavok, ak partner nie je zdaniteľnou osobou
(EUR)</t>
  </si>
  <si>
    <r>
      <t xml:space="preserve">S P O L U </t>
    </r>
    <r>
      <rPr>
        <i/>
        <sz val="13"/>
        <color theme="0"/>
        <rFont val="Arial Narrow"/>
        <family val="2"/>
        <charset val="238"/>
      </rPr>
      <t>(celkové oprávnené výdavky partnera)</t>
    </r>
  </si>
  <si>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 vložené riadky.</t>
  </si>
  <si>
    <t>Z roletového menu vyberte príslušnú skupinu oprávnených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</si>
  <si>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Uveďte jednotkovú cenu výdavku bez DPH s presnosťou na dve desatinné miesta.</t>
  </si>
  <si>
    <r>
      <t xml:space="preserve">S P O L U </t>
    </r>
    <r>
      <rPr>
        <i/>
        <sz val="13"/>
        <color theme="0"/>
        <rFont val="Arial Narrow"/>
        <family val="2"/>
        <charset val="238"/>
      </rPr>
      <t>(celkové oprávnené výdavky žiadateľa)</t>
    </r>
  </si>
  <si>
    <t>Žiadateľ uvedie jednotkovú cenu výdavku bez DPH s presnosťou na dve desatinné miesta.</t>
  </si>
  <si>
    <r>
      <t xml:space="preserve">Výška oprávneného výdavku bez/s DPH sa vypočíta automaticky (po vyplnení počtu jednotiek a jednotkovej ceny bez DPH). DPH sa v stĺpci G pripočíta automaticky, ako 20 % z oprávneného výdavku bez DPH uvedeného v stĺpci F (s výnimkou skupiny výdavkov 352 - Poskytnutie dotácií, príspevkov voči tretím osobám). V prípade výdavkov, na ktoré sa DPH nevzťahuje/nepodliehajú DPH (napr. skupina výdavkov 027 - Pozemky (oslobodený od dane je predaj pozemku okrem predaja stavebného pozemku), je žiadateľ povinný upraviť vzorec uvedený v stĺpci G tak, aby hodnota v stĺpci G bola rovnaká ako hodnota v stĺpci F (napr. G16 = F16).
V prípade ak bola výška výdavku určená na základe prieskumu trhu, nesmie výška oprávneného výdavku bez/s DPH presiahnuť priemernú výšku ceny určenej v prieskume trhu bez/s DPH. 
V prípade, ak bola výška výdavku stanovená na základe prieskumu trhu, v rámci ktorého boli predložené cenové ponuky neplatiteľov DPH, je výška výdavku uvedená v stĺpci F a výška výdavku uvedená v stĺpci G totožná. V uvedenom prípade je žiadateľ povinný upraviť vzorec uvedený v stĺpci G tak, aby hodnota v stĺpci G bola rovnaká ako hodnota v stĺpci F. </t>
    </r>
    <r>
      <rPr>
        <b/>
        <sz val="11"/>
        <rFont val="Arial Narrow"/>
        <family val="2"/>
        <charset val="238"/>
      </rPr>
      <t>Uvedená inštrukcia sa neaplikuje na prieskumy trhu, ktoré boli vyhodnotené na základe priemernej ceny.</t>
    </r>
    <r>
      <rPr>
        <sz val="11"/>
        <rFont val="Arial Narrow"/>
        <family val="2"/>
        <charset val="238"/>
      </rPr>
      <t xml:space="preserve">
V prípade, ak vysúťažený dodávateľ stavebných prác/tovaru, resp. poskytovateľ služby, nie je platiteľ DPH, žiadateľ uvedie v stĺpci F rovnakú hodnotu ako v stĺpci G.</t>
    </r>
  </si>
  <si>
    <t xml:space="preserve">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"Iným spôsobom. Podrobný popis je uvedený v stĺpci"Vecný popis výdavku". V takom prípade je v stĺpci "Vecný popis výdavku" potrebné bližšie špecifikovať a zdôvodniť spôsob stanovenia výšky výdavku prípadne výpočet výdavku. </t>
  </si>
  <si>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VO/obstarávania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projektu sa zahrnie len </t>
    </r>
    <r>
      <rPr>
        <u/>
        <sz val="11"/>
        <rFont val="Arial Narrow"/>
        <family val="2"/>
        <charset val="238"/>
      </rPr>
      <t>pomerná časť výdavku</t>
    </r>
    <r>
      <rPr>
        <sz val="11"/>
        <rFont val="Arial Narrow"/>
        <family val="2"/>
        <charset val="238"/>
      </rPr>
      <t xml:space="preserve"> na obstaranie tohto majetku uvedie sa tu pomerná časť výdavku (v %), ktorú si žiadateľ v rámci predmetnej ŽoNFP uplatňuje.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</si>
  <si>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hlavnej aktivity projektu je predmetom odborného hodnotenia ŽoNFP.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</si>
  <si>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t>Ide o sumu celkových oprávnených výdavkov žiadateľa bez/s DPH.</t>
  </si>
  <si>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posudku</t>
    </r>
    <r>
      <rPr>
        <sz val="11"/>
        <rFont val="Arial Narrow"/>
        <family val="2"/>
        <charset val="238"/>
      </rPr>
      <t xml:space="preserve">, alebo </t>
    </r>
    <r>
      <rPr>
        <b/>
        <sz val="11"/>
        <rFont val="Arial Narrow"/>
        <family val="2"/>
        <charset val="238"/>
      </rPr>
      <t>zmluvy s úspešným uchádzačom</t>
    </r>
    <r>
      <rPr>
        <sz val="11"/>
        <rFont val="Arial Narrow"/>
        <family val="2"/>
        <charset val="238"/>
      </rPr>
      <t xml:space="preserve"> (ako výsledok vykonaného VO/obstarávania), tieto dokumenty žiadateľ predkladá ako súčasť ŽoNFP. Kompletnú dokumentáciu z VO/obstarávania je žiadateľ povinný uchávavať a v prípade požiadavky poskytovateľa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rFont val="Arial Narrow"/>
        <family val="2"/>
        <charset val="238"/>
      </rPr>
      <t>RO</t>
    </r>
    <r>
      <rPr>
        <sz val="11"/>
        <rFont val="Arial Narrow"/>
        <family val="2"/>
        <charset val="238"/>
      </rPr>
      <t xml:space="preserve">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VO/obstarávaní,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</si>
  <si>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SPOLU (celkové oprávnené výdavky žiadateľa)</t>
  </si>
  <si>
    <t>SPOLU (celkové oprávnené výdavky partnera)</t>
  </si>
  <si>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posudku</t>
    </r>
    <r>
      <rPr>
        <sz val="11"/>
        <rFont val="Arial Narrow"/>
        <family val="2"/>
        <charset val="238"/>
      </rPr>
      <t xml:space="preserve">, alebo </t>
    </r>
    <r>
      <rPr>
        <b/>
        <sz val="11"/>
        <rFont val="Arial Narrow"/>
        <family val="2"/>
        <charset val="238"/>
      </rPr>
      <t>zmluvy s úspešným uchádzačom</t>
    </r>
    <r>
      <rPr>
        <sz val="11"/>
        <rFont val="Arial Narrow"/>
        <family val="2"/>
        <charset val="238"/>
      </rPr>
      <t xml:space="preserve"> (ako výsledok vykonaného VO/obstarávania), tieto dokumenty sa</t>
    </r>
    <r>
      <rPr>
        <strike/>
        <sz val="11"/>
        <rFont val="Arial Narrow"/>
        <family val="2"/>
        <charset val="238"/>
      </rPr>
      <t xml:space="preserve"> </t>
    </r>
    <r>
      <rPr>
        <sz val="11"/>
        <rFont val="Arial Narrow"/>
        <family val="2"/>
        <charset val="238"/>
      </rPr>
      <t xml:space="preserve">predkladajú ako súčasť ŽoNFP. Kompletnú dokumentáciu z VO/obstarávania ste však povinný uchávavať a v prípade požiadavky poskytovateľa kedykoľvek v priebehu schvaľovacieho procesu alebo implementácie projektu (najneskôr v rámci príslušnej žiadosti o platbu)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VO/obstarávaní,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</si>
  <si>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r>
      <t xml:space="preserve">Výška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DPH sa v stĺpci G pripočíta automaticky, ako 20 % z oprávneného výdavku bez DPH uvedeného v stĺpci F. 
V prípade, ak nie ste platiteľ DPH, resp. nemáte v súvislosti s predmetnou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V prípade výdavkov, na ktoré sa neaplikuje DPH (napr.</t>
    </r>
    <r>
      <rPr>
        <strike/>
        <sz val="11"/>
        <rFont val="Arial Narrow"/>
        <family val="2"/>
        <charset val="238"/>
      </rPr>
      <t xml:space="preserve"> </t>
    </r>
    <r>
      <rPr>
        <i/>
        <sz val="11"/>
        <rFont val="Arial Narrow"/>
        <family val="2"/>
        <charset val="238"/>
      </rPr>
      <t>Pozemky</t>
    </r>
    <r>
      <rPr>
        <sz val="11"/>
        <rFont val="Arial Narrow"/>
        <family val="2"/>
        <charset val="238"/>
      </rPr>
      <t xml:space="preserve"> (oslobodeý od dane je predaj pozemku okrem predaja stavebného pozemku), je potrebné upraviť vzorec výpočtu. Pre tieto položky platí, že hodnota v stĺpci F je rovnaká ako hodnota v stĺpci G. V uvedenom prípade je žiadateľ oprávnený upraviť vzorec v stĺpci G.
V prípade ak bola výška výdavku určená na základe prieskumu trhu, nesmie výška oprávneného výdavku bez/s DPH presiahnuť priemernú výšku ceny určenej v prieskume trhu bez/s DPH. 
V prípade, ak bola výška výdavku stanovená na základe prieskumu trhu, v rámci ktorého boli predložené cenové 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potrebné upraviť vzorec v stĺpci G  tak, aby hodnota v stĺpci G bola rovnaká ako hodnota v stĺpci F. Uvedená inštrukcia sa neaplikuje na prieskumy trhu, ktoré boli vyhodnotené na základe priemernej ceny.
V prípade, ak vysúťažený dodávateľ tovaru, resp. poskytovateľ služby, nie je platiteľ DPH, žiadateľ uvedie v stĺpci F rovnakú hodnotu ako v stĺpci G.</t>
    </r>
  </si>
  <si>
    <t xml:space="preserve">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"Iným spôsobom. Podrobný popis je uvedený v stĺpci "Vecný popis výdavku". V takom prípade je v stĺpci "Vecný popis výdavku" potrebné bližšie špecifikovať a zdôvodniť spôsob stanovenia výšky výdavku prípadne výpočet výdavku. </t>
  </si>
  <si>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VO/obstarávania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projektu sa zahrnie len </t>
    </r>
    <r>
      <rPr>
        <u/>
        <sz val="11"/>
        <rFont val="Arial Narrow"/>
        <family val="2"/>
        <charset val="238"/>
      </rPr>
      <t>pomerná časť výdavku</t>
    </r>
    <r>
      <rPr>
        <sz val="11"/>
        <rFont val="Arial Narrow"/>
        <family val="2"/>
        <charset val="238"/>
      </rPr>
      <t xml:space="preserve"> na obstaranie tohto majetku a uvedie sa tu pomerná časť výdavku (v %), ktorú si partner uplatňuje.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</si>
  <si>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t>Názov a sídlo 
potenciálnych dodávateľov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</si>
</sst>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_-* #,##0.00\ _€_-;\-* #,##0.00\ _€_-;_-* &quot;-&quot;??\ _€_-;_-@_-"/>
    <numFmt numFmtId="165" formatCode="#,##0.00\ [$€-1]"/>
  </numFmts>
  <fonts count="66"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
      <sz val="11"/>
      <color rgb="FFFF0000"/>
      <name val="Arial Narrow"/>
      <family val="2"/>
      <charset val="238"/>
    </font>
    <font>
      <sz val="12"/>
      <color rgb="FFFF0000"/>
      <name val="Arial Narrow"/>
      <family val="2"/>
      <charset val="238"/>
    </font>
    <font>
      <sz val="11"/>
      <color theme="0" tint="-0.34998626667073579"/>
      <name val="Arial Narrow"/>
      <family val="2"/>
      <charset val="238"/>
    </font>
    <font>
      <sz val="12"/>
      <color theme="0"/>
      <name val="Arial Narrow"/>
      <family val="2"/>
      <charset val="238"/>
    </font>
    <font>
      <sz val="11"/>
      <color theme="0" tint="-0.34998626667073579"/>
      <name val="Calibri"/>
      <family val="2"/>
      <charset val="238"/>
      <scheme val="minor"/>
    </font>
    <font>
      <b/>
      <sz val="11"/>
      <color rgb="FFFF0000"/>
      <name val="Arial Narrow"/>
      <family val="2"/>
      <charset val="238"/>
    </font>
    <font>
      <sz val="9"/>
      <color theme="1"/>
      <name val="Arial Narrow"/>
      <family val="2"/>
      <charset val="238"/>
    </font>
    <font>
      <b/>
      <sz val="16"/>
      <name val="Arial Narrow"/>
      <family val="2"/>
      <charset val="238"/>
    </font>
    <font>
      <sz val="16"/>
      <name val="Arial Narrow"/>
      <family val="2"/>
      <charset val="238"/>
    </font>
    <font>
      <strike/>
      <sz val="11"/>
      <name val="Arial Narrow"/>
      <family val="2"/>
      <charset val="238"/>
    </font>
    <font>
      <sz val="14"/>
      <color theme="0" tint="-0.34998626667073579"/>
      <name val="Arial Narrow"/>
      <family val="2"/>
      <charset val="238"/>
    </font>
    <font>
      <sz val="12"/>
      <color theme="0" tint="-0.34998626667073579"/>
      <name val="Arial Narrow"/>
      <family val="2"/>
      <charset val="238"/>
    </font>
    <font>
      <b/>
      <sz val="11"/>
      <color theme="0" tint="-0.34998626667073579"/>
      <name val="Arial Narrow"/>
      <family val="2"/>
      <charset val="238"/>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149967955565050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164" fontId="19" fillId="0" borderId="0" applyFont="0" applyFill="0" applyBorder="0" applyAlignment="0" applyProtection="0"/>
  </cellStyleXfs>
  <cellXfs count="287">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5"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6"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6"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6"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1" fillId="0" borderId="0" xfId="0" applyFont="1" applyAlignment="1" applyProtection="1">
      <protection locked="0"/>
    </xf>
    <xf numFmtId="0" fontId="22" fillId="0" borderId="0" xfId="0" applyFont="1" applyAlignment="1" applyProtection="1">
      <protection locked="0"/>
    </xf>
    <xf numFmtId="0" fontId="21" fillId="0" borderId="0" xfId="0" applyFont="1" applyAlignment="1" applyProtection="1">
      <alignment horizontal="left"/>
    </xf>
    <xf numFmtId="0" fontId="23" fillId="9" borderId="1" xfId="0" applyFont="1" applyFill="1" applyBorder="1" applyAlignment="1" applyProtection="1"/>
    <xf numFmtId="0" fontId="24" fillId="0" borderId="0" xfId="0" applyFont="1" applyAlignment="1" applyProtection="1">
      <alignment vertical="top" wrapText="1"/>
      <protection locked="0"/>
    </xf>
    <xf numFmtId="0" fontId="28" fillId="10" borderId="13" xfId="0" applyFont="1" applyFill="1" applyBorder="1" applyAlignment="1">
      <alignment horizontal="center" vertical="center" wrapText="1"/>
    </xf>
    <xf numFmtId="0" fontId="28" fillId="10" borderId="14" xfId="0" applyFont="1" applyFill="1" applyBorder="1" applyAlignment="1">
      <alignment horizontal="center" vertical="center" wrapText="1"/>
    </xf>
    <xf numFmtId="0" fontId="24" fillId="0" borderId="0" xfId="0" applyFont="1" applyAlignment="1" applyProtection="1">
      <alignment horizontal="justify" vertical="top" wrapText="1"/>
      <protection locked="0"/>
    </xf>
    <xf numFmtId="0" fontId="24" fillId="12" borderId="17"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24" fillId="12" borderId="7" xfId="0" applyFont="1" applyFill="1" applyBorder="1" applyAlignment="1">
      <alignment horizontal="center" vertical="center" wrapText="1"/>
    </xf>
    <xf numFmtId="0" fontId="24" fillId="0" borderId="0" xfId="0" applyFont="1" applyAlignment="1" applyProtection="1">
      <alignment horizontal="justify" vertical="top" wrapText="1"/>
    </xf>
    <xf numFmtId="4" fontId="24" fillId="0" borderId="0" xfId="0" applyNumberFormat="1" applyFont="1" applyAlignment="1" applyProtection="1">
      <alignment vertical="top" wrapText="1"/>
      <protection locked="0"/>
    </xf>
    <xf numFmtId="0" fontId="24"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5" fillId="0" borderId="0" xfId="0" applyFont="1" applyAlignment="1" applyProtection="1">
      <protection locked="0"/>
    </xf>
    <xf numFmtId="0" fontId="37" fillId="0" borderId="0" xfId="0" applyFont="1" applyProtection="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40" fillId="0" borderId="0" xfId="0" applyFont="1" applyProtection="1">
      <protection locked="0"/>
    </xf>
    <xf numFmtId="0" fontId="42" fillId="0" borderId="0" xfId="0" applyFont="1"/>
    <xf numFmtId="0" fontId="3" fillId="0" borderId="0" xfId="0" applyFont="1"/>
    <xf numFmtId="0" fontId="3" fillId="0" borderId="0" xfId="0" applyFont="1" applyAlignment="1">
      <alignment wrapText="1"/>
    </xf>
    <xf numFmtId="0" fontId="41" fillId="0" borderId="0" xfId="0" applyFont="1" applyAlignment="1">
      <alignment horizontal="center"/>
    </xf>
    <xf numFmtId="0" fontId="3" fillId="0" borderId="1" xfId="0" applyFont="1" applyBorder="1" applyAlignment="1">
      <alignment horizontal="left" wrapText="1"/>
    </xf>
    <xf numFmtId="14" fontId="3" fillId="0" borderId="1" xfId="0" applyNumberFormat="1" applyFont="1" applyBorder="1" applyAlignment="1">
      <alignment wrapText="1"/>
    </xf>
    <xf numFmtId="0" fontId="3" fillId="0" borderId="11" xfId="0" applyFont="1" applyBorder="1" applyAlignment="1">
      <alignment horizontal="left"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 fillId="0" borderId="17" xfId="0" applyFont="1" applyBorder="1" applyAlignment="1">
      <alignment horizontal="left" wrapText="1"/>
    </xf>
    <xf numFmtId="0" fontId="6" fillId="0" borderId="11" xfId="0" applyFont="1" applyBorder="1" applyAlignment="1">
      <alignment horizontal="left"/>
    </xf>
    <xf numFmtId="0" fontId="6" fillId="0" borderId="1" xfId="0" applyFont="1" applyBorder="1" applyAlignment="1">
      <alignment horizontal="left"/>
    </xf>
    <xf numFmtId="0" fontId="51" fillId="0" borderId="0" xfId="0" applyFont="1" applyBorder="1" applyProtection="1"/>
    <xf numFmtId="0" fontId="51" fillId="0" borderId="0" xfId="0" applyFont="1" applyBorder="1" applyAlignment="1" applyProtection="1">
      <alignment horizontal="center" vertical="center"/>
    </xf>
    <xf numFmtId="0" fontId="51" fillId="0" borderId="0" xfId="0" applyFont="1" applyBorder="1" applyProtection="1">
      <protection locked="0"/>
    </xf>
    <xf numFmtId="0" fontId="51" fillId="2" borderId="0" xfId="0" applyFont="1" applyFill="1" applyProtection="1">
      <protection locked="0"/>
    </xf>
    <xf numFmtId="0" fontId="51" fillId="0" borderId="0" xfId="0" applyFont="1" applyFill="1" applyProtection="1">
      <protection locked="0"/>
    </xf>
    <xf numFmtId="0" fontId="51" fillId="0" borderId="0" xfId="0" applyFont="1" applyAlignment="1" applyProtection="1">
      <alignment horizontal="center" vertical="center"/>
    </xf>
    <xf numFmtId="0" fontId="51" fillId="0" borderId="0" xfId="0" applyFont="1" applyBorder="1" applyAlignment="1" applyProtection="1">
      <alignment horizontal="left" vertical="center"/>
    </xf>
    <xf numFmtId="0" fontId="51" fillId="0" borderId="0" xfId="0" applyFont="1" applyFill="1" applyBorder="1" applyProtection="1"/>
    <xf numFmtId="0" fontId="51" fillId="0" borderId="0" xfId="0" applyFont="1" applyProtection="1">
      <protection locked="0"/>
    </xf>
    <xf numFmtId="0" fontId="51" fillId="0" borderId="0" xfId="0" applyFont="1" applyAlignment="1" applyProtection="1">
      <alignment wrapText="1"/>
      <protection locked="0"/>
    </xf>
    <xf numFmtId="0" fontId="51" fillId="0" borderId="0" xfId="0" applyFont="1" applyAlignment="1" applyProtection="1">
      <alignment vertical="center"/>
      <protection locked="0"/>
    </xf>
    <xf numFmtId="0" fontId="3" fillId="16" borderId="11" xfId="0" applyFont="1" applyFill="1" applyBorder="1" applyAlignment="1" applyProtection="1">
      <alignment vertical="center" wrapText="1"/>
      <protection locked="0"/>
    </xf>
    <xf numFmtId="0" fontId="3" fillId="16" borderId="1" xfId="0" applyFont="1" applyFill="1" applyBorder="1" applyAlignment="1" applyProtection="1">
      <alignment vertical="center" wrapText="1"/>
      <protection locked="0"/>
    </xf>
    <xf numFmtId="4" fontId="3" fillId="16" borderId="11" xfId="0" applyNumberFormat="1" applyFont="1" applyFill="1" applyBorder="1" applyAlignment="1" applyProtection="1">
      <alignment horizontal="center" vertical="center" wrapText="1"/>
      <protection locked="0"/>
    </xf>
    <xf numFmtId="4" fontId="3" fillId="16" borderId="11" xfId="0" applyNumberFormat="1" applyFont="1" applyFill="1" applyBorder="1" applyAlignment="1" applyProtection="1">
      <alignment horizontal="right" vertical="center" wrapText="1"/>
      <protection locked="0"/>
    </xf>
    <xf numFmtId="4" fontId="3" fillId="0" borderId="11" xfId="0" applyNumberFormat="1" applyFont="1" applyBorder="1" applyAlignment="1" applyProtection="1">
      <alignment horizontal="right" vertical="center" wrapText="1"/>
      <protection locked="0"/>
    </xf>
    <xf numFmtId="4" fontId="3" fillId="3" borderId="1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horizontal="justify" wrapText="1"/>
      <protection locked="0"/>
    </xf>
    <xf numFmtId="0" fontId="3" fillId="0" borderId="0" xfId="0" applyFont="1" applyAlignment="1">
      <alignment horizontal="left"/>
    </xf>
    <xf numFmtId="0" fontId="53" fillId="0" borderId="0" xfId="0" applyFont="1" applyBorder="1" applyProtection="1"/>
    <xf numFmtId="0" fontId="53" fillId="0" borderId="0" xfId="0" applyFont="1" applyBorder="1" applyAlignment="1" applyProtection="1">
      <alignment horizontal="center" vertical="center"/>
    </xf>
    <xf numFmtId="0" fontId="53" fillId="0" borderId="0" xfId="0" applyFont="1" applyBorder="1" applyProtection="1">
      <protection locked="0"/>
    </xf>
    <xf numFmtId="0" fontId="53" fillId="0" borderId="0" xfId="0" applyFont="1" applyAlignment="1" applyProtection="1">
      <alignment horizontal="center" vertical="center"/>
    </xf>
    <xf numFmtId="0" fontId="51" fillId="0" borderId="0" xfId="0" applyFont="1" applyFill="1" applyAlignment="1" applyProtection="1">
      <alignment wrapText="1"/>
      <protection locked="0"/>
    </xf>
    <xf numFmtId="0" fontId="51" fillId="0" borderId="0" xfId="0" applyFont="1" applyFill="1" applyAlignment="1" applyProtection="1">
      <alignment vertical="center"/>
      <protection locked="0"/>
    </xf>
    <xf numFmtId="0" fontId="51" fillId="0" borderId="0" xfId="0" applyFont="1" applyFill="1" applyBorder="1" applyAlignment="1" applyProtection="1">
      <alignment horizontal="left"/>
      <protection locked="0"/>
    </xf>
    <xf numFmtId="0" fontId="51" fillId="0" borderId="0" xfId="0" applyFont="1" applyFill="1" applyBorder="1" applyProtection="1">
      <protection locked="0"/>
    </xf>
    <xf numFmtId="0" fontId="53" fillId="0" borderId="0" xfId="0" applyFont="1" applyProtection="1"/>
    <xf numFmtId="0" fontId="53" fillId="0" borderId="0" xfId="0" applyFont="1" applyAlignment="1" applyProtection="1">
      <alignment horizontal="center"/>
    </xf>
    <xf numFmtId="0" fontId="53" fillId="0" borderId="0" xfId="0" applyFont="1" applyProtection="1">
      <protection locked="0"/>
    </xf>
    <xf numFmtId="0" fontId="51" fillId="0" borderId="0" xfId="0" applyFont="1" applyProtection="1"/>
    <xf numFmtId="0" fontId="51" fillId="0" borderId="0" xfId="0" applyFont="1" applyAlignment="1" applyProtection="1">
      <alignment horizontal="center"/>
    </xf>
    <xf numFmtId="0" fontId="15" fillId="0" borderId="0" xfId="0" applyFont="1" applyAlignment="1" applyProtection="1">
      <alignment horizontal="left" vertical="center"/>
    </xf>
    <xf numFmtId="0" fontId="56" fillId="0" borderId="0" xfId="0" applyFont="1" applyAlignment="1" applyProtection="1">
      <alignment horizontal="center" vertical="center"/>
    </xf>
    <xf numFmtId="0" fontId="56" fillId="0" borderId="0" xfId="0" applyFont="1" applyFill="1" applyBorder="1" applyAlignment="1" applyProtection="1">
      <alignment horizontal="left" vertical="center"/>
    </xf>
    <xf numFmtId="0" fontId="56" fillId="0" borderId="0" xfId="0" applyFont="1" applyProtection="1"/>
    <xf numFmtId="0" fontId="51" fillId="0" borderId="0" xfId="0" applyFont="1" applyBorder="1" applyAlignment="1" applyProtection="1">
      <alignment horizontal="left"/>
      <protection locked="0"/>
    </xf>
    <xf numFmtId="0" fontId="56" fillId="0" borderId="0" xfId="0" applyFont="1" applyFill="1" applyAlignment="1" applyProtection="1">
      <alignment horizontal="left" vertical="center"/>
    </xf>
    <xf numFmtId="0" fontId="56" fillId="0" borderId="0" xfId="0" applyFont="1" applyBorder="1" applyAlignment="1" applyProtection="1">
      <alignment horizontal="left" vertical="center"/>
    </xf>
    <xf numFmtId="0" fontId="51" fillId="0" borderId="0" xfId="0" applyFont="1" applyAlignment="1" applyProtection="1">
      <alignment horizontal="left" vertical="center"/>
    </xf>
    <xf numFmtId="0" fontId="57" fillId="0" borderId="0" xfId="0" applyFont="1" applyProtection="1">
      <protection locked="0"/>
    </xf>
    <xf numFmtId="0" fontId="55" fillId="0" borderId="0" xfId="0" applyFont="1" applyProtection="1">
      <protection locked="0"/>
    </xf>
    <xf numFmtId="164" fontId="3" fillId="0" borderId="0" xfId="1" applyFont="1" applyAlignment="1" applyProtection="1">
      <alignment horizontal="right"/>
      <protection locked="0"/>
    </xf>
    <xf numFmtId="164" fontId="3" fillId="0" borderId="0" xfId="1" applyFont="1" applyProtection="1">
      <protection locked="0"/>
    </xf>
    <xf numFmtId="164" fontId="3" fillId="0" borderId="0" xfId="1" applyFont="1" applyFill="1" applyBorder="1" applyAlignment="1" applyProtection="1">
      <alignment horizontal="center"/>
      <protection locked="0"/>
    </xf>
    <xf numFmtId="164" fontId="3" fillId="0" borderId="0" xfId="1" applyFont="1" applyAlignment="1">
      <alignment horizontal="center"/>
    </xf>
    <xf numFmtId="0" fontId="58" fillId="0" borderId="0" xfId="0" applyFont="1" applyAlignment="1">
      <alignment wrapText="1"/>
    </xf>
    <xf numFmtId="0" fontId="3" fillId="0" borderId="0" xfId="0" applyFont="1" applyAlignment="1">
      <alignment horizontal="center" wrapText="1"/>
    </xf>
    <xf numFmtId="0" fontId="41" fillId="3" borderId="11" xfId="0" applyFont="1" applyFill="1" applyBorder="1" applyAlignment="1">
      <alignment horizontal="center" vertical="center" wrapText="1"/>
    </xf>
    <xf numFmtId="164" fontId="41" fillId="3" borderId="11" xfId="1" applyFont="1" applyFill="1" applyBorder="1" applyAlignment="1">
      <alignment horizontal="center" vertical="center" wrapText="1"/>
    </xf>
    <xf numFmtId="0" fontId="59" fillId="0" borderId="0" xfId="0" applyFont="1" applyAlignment="1">
      <alignment horizontal="center" wrapText="1"/>
    </xf>
    <xf numFmtId="164" fontId="3" fillId="0" borderId="17" xfId="1" applyFont="1" applyBorder="1" applyAlignment="1">
      <alignment horizontal="center"/>
    </xf>
    <xf numFmtId="14" fontId="3" fillId="0" borderId="17" xfId="0" applyNumberFormat="1" applyFont="1" applyBorder="1" applyAlignment="1">
      <alignment wrapText="1"/>
    </xf>
    <xf numFmtId="164" fontId="3" fillId="0" borderId="1" xfId="1" applyFont="1" applyBorder="1" applyAlignment="1">
      <alignment horizontal="center"/>
    </xf>
    <xf numFmtId="164" fontId="3" fillId="0" borderId="11" xfId="1" applyFont="1" applyBorder="1" applyAlignment="1">
      <alignment horizontal="center"/>
    </xf>
    <xf numFmtId="164" fontId="3" fillId="0" borderId="7" xfId="1" applyFont="1" applyBorder="1" applyAlignment="1">
      <alignment horizontal="center"/>
    </xf>
    <xf numFmtId="164" fontId="3" fillId="0" borderId="0" xfId="1" applyFont="1"/>
    <xf numFmtId="7" fontId="41" fillId="0" borderId="1" xfId="1" applyNumberFormat="1" applyFont="1" applyBorder="1" applyAlignment="1">
      <alignment horizontal="center" vertical="center"/>
    </xf>
    <xf numFmtId="0" fontId="47" fillId="0" borderId="0" xfId="0" applyFont="1" applyBorder="1" applyAlignment="1">
      <alignment horizontal="left" vertical="center" wrapText="1"/>
    </xf>
    <xf numFmtId="7" fontId="41" fillId="0" borderId="0" xfId="1" applyNumberFormat="1" applyFont="1" applyBorder="1" applyAlignment="1">
      <alignment horizontal="center" vertical="center"/>
    </xf>
    <xf numFmtId="0" fontId="6" fillId="0" borderId="0" xfId="0" applyFont="1"/>
    <xf numFmtId="0" fontId="3" fillId="0" borderId="0" xfId="0" applyFont="1" applyAlignment="1"/>
    <xf numFmtId="164" fontId="3" fillId="0" borderId="0" xfId="1" applyFont="1" applyAlignment="1"/>
    <xf numFmtId="0" fontId="3" fillId="0" borderId="36" xfId="0" applyFont="1" applyBorder="1" applyAlignment="1">
      <alignment horizontal="center"/>
    </xf>
    <xf numFmtId="164" fontId="3" fillId="0" borderId="0" xfId="1" applyFont="1" applyAlignment="1">
      <alignment horizontal="left"/>
    </xf>
    <xf numFmtId="0" fontId="53" fillId="0" borderId="0" xfId="0" applyFont="1" applyFill="1" applyProtection="1">
      <protection locked="0"/>
    </xf>
    <xf numFmtId="0" fontId="53" fillId="0" borderId="0" xfId="0" applyFont="1" applyFill="1" applyBorder="1" applyProtection="1">
      <protection locked="0"/>
    </xf>
    <xf numFmtId="0" fontId="56" fillId="0" borderId="31" xfId="0" applyFont="1" applyFill="1" applyBorder="1" applyAlignment="1" applyProtection="1">
      <alignment vertical="center" wrapText="1"/>
    </xf>
    <xf numFmtId="0" fontId="8" fillId="0" borderId="1" xfId="0" applyNumberFormat="1" applyFont="1" applyBorder="1" applyAlignment="1" applyProtection="1">
      <alignment vertical="center" wrapText="1" shrinkToFit="1"/>
      <protection locked="0"/>
    </xf>
    <xf numFmtId="0" fontId="53" fillId="0" borderId="0" xfId="0" applyFont="1" applyAlignment="1" applyProtection="1">
      <alignment horizontal="center" vertical="center"/>
      <protection locked="0"/>
    </xf>
    <xf numFmtId="0" fontId="53" fillId="0" borderId="0" xfId="0" applyFont="1" applyAlignment="1" applyProtection="1">
      <alignment horizontal="center"/>
      <protection locked="0"/>
    </xf>
    <xf numFmtId="0" fontId="4" fillId="5" borderId="1" xfId="0" applyFont="1" applyFill="1" applyBorder="1" applyAlignment="1" applyProtection="1">
      <alignment horizontal="center" vertical="center" wrapText="1"/>
    </xf>
    <xf numFmtId="0" fontId="8" fillId="3" borderId="1" xfId="0" applyNumberFormat="1" applyFont="1" applyFill="1" applyBorder="1" applyAlignment="1" applyProtection="1">
      <alignment horizontal="left" vertical="center" wrapText="1"/>
      <protection locked="0"/>
    </xf>
    <xf numFmtId="0" fontId="3" fillId="3" borderId="1" xfId="0" applyFont="1" applyFill="1" applyBorder="1" applyAlignment="1">
      <alignment horizontal="left" vertical="center" wrapText="1"/>
    </xf>
    <xf numFmtId="0" fontId="8" fillId="3" borderId="1" xfId="0" applyFont="1" applyFill="1" applyBorder="1" applyAlignment="1" applyProtection="1">
      <alignment horizontal="left" vertical="center" wrapText="1"/>
    </xf>
    <xf numFmtId="0" fontId="8" fillId="3" borderId="1" xfId="0" applyFont="1" applyFill="1" applyBorder="1" applyAlignment="1" applyProtection="1">
      <alignment horizontal="center" vertical="center" wrapText="1"/>
    </xf>
    <xf numFmtId="4" fontId="6" fillId="3" borderId="1" xfId="0" applyNumberFormat="1" applyFont="1" applyFill="1" applyBorder="1" applyAlignment="1" applyProtection="1">
      <alignment horizontal="right" vertical="center" wrapText="1"/>
      <protection locked="0"/>
    </xf>
    <xf numFmtId="0" fontId="11" fillId="0" borderId="1" xfId="0" applyFont="1" applyFill="1" applyBorder="1" applyAlignment="1" applyProtection="1">
      <alignment vertical="center" wrapText="1"/>
    </xf>
    <xf numFmtId="0" fontId="41" fillId="3" borderId="1" xfId="0" applyFont="1" applyFill="1" applyBorder="1" applyAlignment="1">
      <alignment horizontal="center" vertical="center" wrapText="1"/>
    </xf>
    <xf numFmtId="0" fontId="3" fillId="0" borderId="0" xfId="0" applyFont="1" applyAlignment="1">
      <alignment horizontal="center"/>
    </xf>
    <xf numFmtId="0" fontId="63" fillId="0" borderId="0" xfId="0" applyFont="1" applyProtection="1">
      <protection locked="0"/>
    </xf>
    <xf numFmtId="0" fontId="55" fillId="0" borderId="0" xfId="0" applyFont="1" applyAlignment="1" applyProtection="1">
      <alignment horizontal="center" vertical="center"/>
      <protection locked="0"/>
    </xf>
    <xf numFmtId="0" fontId="55" fillId="0" borderId="0" xfId="0" applyFont="1"/>
    <xf numFmtId="0" fontId="64" fillId="0" borderId="0" xfId="0" applyFont="1" applyAlignment="1">
      <alignment horizontal="center"/>
    </xf>
    <xf numFmtId="0" fontId="46" fillId="0" borderId="34" xfId="0" applyFont="1" applyBorder="1" applyAlignment="1">
      <alignment horizontal="center" vertical="center" wrapText="1"/>
    </xf>
    <xf numFmtId="0" fontId="46" fillId="0" borderId="27" xfId="0" applyFont="1" applyBorder="1" applyAlignment="1">
      <alignment horizontal="center" vertical="center" wrapText="1"/>
    </xf>
    <xf numFmtId="0" fontId="46" fillId="0" borderId="28" xfId="0" applyFont="1" applyBorder="1" applyAlignment="1">
      <alignment horizontal="center" vertical="center" wrapText="1"/>
    </xf>
    <xf numFmtId="0" fontId="46" fillId="0" borderId="29" xfId="0" applyFont="1" applyBorder="1" applyAlignment="1">
      <alignment horizontal="center" vertical="center" wrapText="1"/>
    </xf>
    <xf numFmtId="0" fontId="65" fillId="0" borderId="0" xfId="0" applyFont="1"/>
    <xf numFmtId="0" fontId="8"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60" fillId="0" borderId="0" xfId="0" applyFont="1" applyAlignment="1" applyProtection="1">
      <alignment horizontal="center" vertical="center"/>
    </xf>
    <xf numFmtId="0" fontId="15" fillId="5" borderId="2" xfId="0" applyFont="1" applyFill="1" applyBorder="1" applyAlignment="1" applyProtection="1">
      <alignment horizontal="left" vertical="center"/>
    </xf>
    <xf numFmtId="0" fontId="15" fillId="5" borderId="5"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4" fontId="8" fillId="3" borderId="1" xfId="0" applyNumberFormat="1" applyFont="1" applyFill="1" applyBorder="1" applyAlignment="1" applyProtection="1">
      <alignment horizontal="center"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1" xfId="0" applyFont="1" applyFill="1" applyBorder="1" applyAlignment="1" applyProtection="1">
      <alignment horizontal="left" vertical="center" wrapText="1"/>
    </xf>
    <xf numFmtId="0" fontId="10" fillId="8" borderId="6" xfId="0" applyFont="1" applyFill="1" applyBorder="1" applyAlignment="1" applyProtection="1">
      <alignment horizontal="left" vertical="center"/>
    </xf>
    <xf numFmtId="0" fontId="2" fillId="0" borderId="2"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0" fillId="8" borderId="1" xfId="0" applyFont="1" applyFill="1" applyBorder="1" applyAlignment="1" applyProtection="1">
      <alignment horizontal="left" vertical="center"/>
    </xf>
    <xf numFmtId="0" fontId="10" fillId="8" borderId="0" xfId="0" applyFont="1" applyFill="1" applyBorder="1" applyAlignment="1" applyProtection="1">
      <alignment horizontal="left" vertical="center"/>
    </xf>
    <xf numFmtId="0" fontId="5" fillId="4" borderId="6" xfId="0" applyFont="1" applyFill="1" applyBorder="1" applyAlignment="1" applyProtection="1">
      <alignment horizontal="left" vertical="center" wrapText="1"/>
    </xf>
    <xf numFmtId="0" fontId="8" fillId="0" borderId="2" xfId="0" applyFont="1" applyBorder="1" applyAlignment="1">
      <alignment horizontal="left"/>
    </xf>
    <xf numFmtId="0" fontId="8" fillId="0" borderId="31" xfId="0" applyFont="1" applyBorder="1" applyAlignment="1">
      <alignment horizontal="left"/>
    </xf>
    <xf numFmtId="0" fontId="8" fillId="0" borderId="5" xfId="0" applyFont="1" applyBorder="1" applyAlignment="1">
      <alignment horizontal="left"/>
    </xf>
    <xf numFmtId="0" fontId="47" fillId="0" borderId="1" xfId="0" applyFont="1" applyBorder="1" applyAlignment="1">
      <alignment horizontal="left" vertical="center" wrapText="1"/>
    </xf>
    <xf numFmtId="0" fontId="2" fillId="0" borderId="0" xfId="0" applyFont="1" applyAlignment="1">
      <alignment horizontal="left" vertical="center"/>
    </xf>
    <xf numFmtId="0" fontId="3" fillId="0" borderId="0" xfId="0" applyFont="1" applyAlignment="1">
      <alignment horizontal="center"/>
    </xf>
    <xf numFmtId="0" fontId="6" fillId="0" borderId="6" xfId="0" applyFont="1" applyBorder="1" applyAlignment="1">
      <alignment horizontal="left"/>
    </xf>
    <xf numFmtId="0" fontId="43" fillId="10" borderId="0" xfId="0" applyFont="1" applyFill="1" applyBorder="1" applyAlignment="1">
      <alignment horizontal="left"/>
    </xf>
    <xf numFmtId="0" fontId="43" fillId="10" borderId="6" xfId="0" applyFont="1" applyFill="1" applyBorder="1" applyAlignment="1">
      <alignment horizontal="left"/>
    </xf>
    <xf numFmtId="0" fontId="41" fillId="3" borderId="1" xfId="0" applyFont="1" applyFill="1" applyBorder="1" applyAlignment="1">
      <alignment horizontal="center" vertical="center" wrapText="1"/>
    </xf>
    <xf numFmtId="0" fontId="41" fillId="0" borderId="2" xfId="0" applyFont="1" applyBorder="1" applyAlignment="1" applyProtection="1">
      <alignment horizontal="left"/>
      <protection locked="0"/>
    </xf>
    <xf numFmtId="0" fontId="41" fillId="0" borderId="31" xfId="0" applyFont="1" applyBorder="1" applyAlignment="1" applyProtection="1">
      <alignment horizontal="left"/>
      <protection locked="0"/>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45" fillId="0" borderId="39" xfId="0" applyFont="1" applyBorder="1" applyAlignment="1">
      <alignment horizontal="left" vertical="center" wrapText="1"/>
    </xf>
    <xf numFmtId="0" fontId="45" fillId="0" borderId="40" xfId="0" applyFont="1" applyBorder="1" applyAlignment="1">
      <alignment horizontal="left" vertical="center" wrapText="1"/>
    </xf>
    <xf numFmtId="0" fontId="41" fillId="13" borderId="2" xfId="0" applyFont="1" applyFill="1" applyBorder="1" applyAlignment="1" applyProtection="1">
      <alignment horizontal="left" vertical="center"/>
      <protection locked="0"/>
    </xf>
    <xf numFmtId="0" fontId="41" fillId="13" borderId="31" xfId="0" applyFont="1" applyFill="1" applyBorder="1" applyAlignment="1" applyProtection="1">
      <alignment horizontal="left" vertical="center"/>
      <protection locked="0"/>
    </xf>
    <xf numFmtId="0" fontId="41" fillId="0" borderId="5" xfId="0" applyFont="1" applyBorder="1" applyAlignment="1" applyProtection="1">
      <alignment horizontal="left"/>
      <protection locked="0"/>
    </xf>
    <xf numFmtId="0" fontId="1" fillId="0" borderId="0" xfId="0" applyFont="1" applyAlignment="1" applyProtection="1">
      <alignment horizontal="center" vertical="center"/>
      <protection locked="0"/>
    </xf>
    <xf numFmtId="0" fontId="39" fillId="9" borderId="1" xfId="0" applyFont="1" applyFill="1" applyBorder="1" applyAlignment="1" applyProtection="1">
      <alignment horizontal="left"/>
      <protection locked="0"/>
    </xf>
    <xf numFmtId="0" fontId="40" fillId="0" borderId="30" xfId="0" applyFont="1" applyBorder="1"/>
    <xf numFmtId="0" fontId="40" fillId="0" borderId="0" xfId="0" applyFont="1" applyBorder="1"/>
    <xf numFmtId="0" fontId="40" fillId="0" borderId="0" xfId="0" applyFont="1"/>
    <xf numFmtId="0" fontId="41" fillId="3" borderId="2" xfId="0" applyFont="1" applyFill="1" applyBorder="1" applyAlignment="1">
      <alignment horizontal="center" vertical="center" wrapText="1"/>
    </xf>
    <xf numFmtId="0" fontId="41" fillId="3" borderId="31"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4" fillId="3" borderId="2" xfId="0" applyFont="1" applyFill="1" applyBorder="1" applyAlignment="1">
      <alignment horizontal="center" vertical="center" wrapText="1"/>
    </xf>
    <xf numFmtId="0" fontId="44" fillId="3" borderId="31" xfId="0" applyFont="1" applyFill="1" applyBorder="1" applyAlignment="1">
      <alignment horizontal="center" vertical="center" wrapText="1"/>
    </xf>
    <xf numFmtId="0" fontId="44" fillId="3" borderId="5" xfId="0" applyFont="1" applyFill="1" applyBorder="1" applyAlignment="1">
      <alignment horizontal="center" vertical="center" wrapText="1"/>
    </xf>
    <xf numFmtId="0" fontId="13" fillId="0" borderId="0" xfId="0" applyFont="1" applyAlignment="1" applyProtection="1">
      <alignment horizontal="right"/>
      <protection locked="0"/>
    </xf>
    <xf numFmtId="0" fontId="25" fillId="0" borderId="0" xfId="0" applyFont="1" applyBorder="1" applyAlignment="1" applyProtection="1">
      <alignment horizontal="center"/>
      <protection locked="0"/>
    </xf>
    <xf numFmtId="0" fontId="33" fillId="9" borderId="21" xfId="0" applyFont="1" applyFill="1" applyBorder="1" applyAlignment="1" applyProtection="1">
      <alignment horizontal="left" vertical="center" wrapText="1"/>
    </xf>
    <xf numFmtId="0" fontId="33" fillId="9" borderId="23" xfId="0" applyFont="1" applyFill="1" applyBorder="1" applyAlignment="1" applyProtection="1">
      <alignment horizontal="left" vertical="center" wrapText="1"/>
    </xf>
    <xf numFmtId="3" fontId="34" fillId="13" borderId="24" xfId="0" applyNumberFormat="1" applyFont="1" applyFill="1" applyBorder="1" applyAlignment="1" applyProtection="1">
      <alignment horizontal="left" vertical="center" wrapText="1"/>
    </xf>
    <xf numFmtId="3" fontId="34" fillId="13" borderId="25" xfId="0" applyNumberFormat="1" applyFont="1" applyFill="1" applyBorder="1" applyAlignment="1" applyProtection="1">
      <alignment horizontal="left" vertical="center" wrapText="1"/>
    </xf>
    <xf numFmtId="4" fontId="25" fillId="14" borderId="24" xfId="0" applyNumberFormat="1" applyFont="1" applyFill="1" applyBorder="1" applyAlignment="1" applyProtection="1">
      <alignment horizontal="center" vertical="center"/>
    </xf>
    <xf numFmtId="4" fontId="25" fillId="14" borderId="26" xfId="0" applyNumberFormat="1" applyFont="1" applyFill="1" applyBorder="1" applyAlignment="1" applyProtection="1">
      <alignment horizontal="center" vertical="center"/>
    </xf>
    <xf numFmtId="3" fontId="34" fillId="13" borderId="27" xfId="0" applyNumberFormat="1" applyFont="1" applyFill="1" applyBorder="1" applyAlignment="1" applyProtection="1">
      <alignment horizontal="left" vertical="center" wrapText="1"/>
    </xf>
    <xf numFmtId="3" fontId="34" fillId="13" borderId="2" xfId="0" applyNumberFormat="1" applyFont="1" applyFill="1" applyBorder="1" applyAlignment="1" applyProtection="1">
      <alignment horizontal="left" vertical="center"/>
    </xf>
    <xf numFmtId="4" fontId="25" fillId="2" borderId="28" xfId="0" applyNumberFormat="1" applyFont="1" applyFill="1" applyBorder="1" applyAlignment="1" applyProtection="1">
      <alignment horizontal="center" vertical="center"/>
    </xf>
    <xf numFmtId="4" fontId="25" fillId="2" borderId="11" xfId="0" applyNumberFormat="1" applyFont="1" applyFill="1" applyBorder="1" applyAlignment="1" applyProtection="1">
      <alignment horizontal="center" vertical="center"/>
    </xf>
    <xf numFmtId="3" fontId="34" fillId="6" borderId="29" xfId="0" applyNumberFormat="1" applyFont="1" applyFill="1" applyBorder="1" applyAlignment="1" applyProtection="1">
      <alignment horizontal="left" vertical="center" wrapText="1"/>
    </xf>
    <xf numFmtId="3" fontId="34" fillId="6" borderId="12" xfId="0" applyNumberFormat="1" applyFont="1" applyFill="1" applyBorder="1" applyAlignment="1" applyProtection="1">
      <alignment horizontal="left" vertical="center" wrapText="1"/>
    </xf>
    <xf numFmtId="4" fontId="36" fillId="15" borderId="10" xfId="0" applyNumberFormat="1" applyFont="1" applyFill="1" applyBorder="1" applyAlignment="1" applyProtection="1">
      <alignment horizontal="center" vertical="center"/>
    </xf>
    <xf numFmtId="4" fontId="36" fillId="15" borderId="9" xfId="0" applyNumberFormat="1" applyFont="1" applyFill="1" applyBorder="1" applyAlignment="1" applyProtection="1">
      <alignment horizontal="center" vertical="center"/>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0" fillId="0" borderId="0" xfId="0" applyFont="1" applyAlignment="1" applyProtection="1">
      <alignment horizontal="right"/>
    </xf>
    <xf numFmtId="0" fontId="21" fillId="0" borderId="0" xfId="0" applyFont="1" applyAlignment="1" applyProtection="1">
      <alignment horizontal="left"/>
    </xf>
    <xf numFmtId="0" fontId="24" fillId="0" borderId="1" xfId="0" applyFont="1" applyFill="1" applyBorder="1" applyAlignment="1" applyProtection="1">
      <alignment horizontal="left"/>
      <protection locked="0"/>
    </xf>
    <xf numFmtId="0" fontId="25" fillId="0" borderId="0" xfId="0" applyFont="1" applyAlignment="1" applyProtection="1">
      <alignment horizontal="justify" vertical="justify" wrapText="1"/>
    </xf>
    <xf numFmtId="0" fontId="28" fillId="10" borderId="15" xfId="0" applyFont="1" applyFill="1" applyBorder="1" applyAlignment="1">
      <alignment horizontal="center" vertical="center" wrapText="1"/>
    </xf>
    <xf numFmtId="0" fontId="28" fillId="10" borderId="16" xfId="0" applyFont="1" applyFill="1" applyBorder="1" applyAlignment="1">
      <alignment horizontal="center" vertical="center" wrapText="1"/>
    </xf>
    <xf numFmtId="0" fontId="29" fillId="11" borderId="13" xfId="0" applyFont="1" applyFill="1" applyBorder="1" applyAlignment="1">
      <alignment vertical="center" wrapText="1"/>
    </xf>
    <xf numFmtId="0" fontId="29" fillId="11" borderId="20" xfId="0" applyFont="1" applyFill="1" applyBorder="1" applyAlignment="1">
      <alignment vertical="center" wrapText="1"/>
    </xf>
    <xf numFmtId="0" fontId="29" fillId="11" borderId="21" xfId="0" applyFont="1" applyFill="1" applyBorder="1" applyAlignment="1">
      <alignment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30" fillId="0" borderId="17"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24" fillId="13" borderId="2"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41" fillId="3" borderId="41" xfId="0" applyFont="1" applyFill="1" applyBorder="1" applyAlignment="1">
      <alignment horizontal="center" vertical="center" wrapText="1"/>
    </xf>
    <xf numFmtId="0" fontId="41" fillId="3" borderId="42" xfId="0" applyFont="1" applyFill="1" applyBorder="1" applyAlignment="1">
      <alignment horizontal="center" vertical="center" wrapText="1"/>
    </xf>
    <xf numFmtId="0" fontId="3" fillId="0" borderId="17" xfId="0" applyFont="1" applyBorder="1" applyAlignment="1">
      <alignment horizontal="left"/>
    </xf>
    <xf numFmtId="0" fontId="3" fillId="0" borderId="35" xfId="0" applyFont="1" applyBorder="1" applyAlignment="1">
      <alignment horizontal="left"/>
    </xf>
    <xf numFmtId="0" fontId="3" fillId="0" borderId="1" xfId="0" applyFont="1" applyBorder="1" applyAlignment="1">
      <alignment horizontal="left"/>
    </xf>
    <xf numFmtId="0" fontId="3" fillId="0" borderId="32" xfId="0" applyFont="1" applyBorder="1" applyAlignment="1">
      <alignment horizontal="left"/>
    </xf>
    <xf numFmtId="0" fontId="3" fillId="0" borderId="7" xfId="0" applyFont="1" applyBorder="1" applyAlignment="1">
      <alignment horizontal="left"/>
    </xf>
    <xf numFmtId="0" fontId="3" fillId="0" borderId="33" xfId="0" applyFont="1" applyBorder="1" applyAlignment="1">
      <alignment horizontal="left"/>
    </xf>
  </cellXfs>
  <cellStyles count="2">
    <cellStyle name="Čiarka" xfId="1" builtinId="3"/>
    <cellStyle name="Normálna" xfId="0" builtinId="0"/>
  </cellStyles>
  <dxfs count="21">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60</xdr:row>
      <xdr:rowOff>9525</xdr:rowOff>
    </xdr:from>
    <xdr:ext cx="10517981" cy="702468"/>
    <xdr:pic>
      <xdr:nvPicPr>
        <xdr:cNvPr id="3" name="Obrázok 2"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3363575"/>
          <a:ext cx="10517981" cy="702468"/>
        </a:xfrm>
        <a:prstGeom prst="rect">
          <a:avLst/>
        </a:prstGeom>
        <a:noFill/>
        <a:ln>
          <a:noFill/>
        </a:ln>
      </xdr:spPr>
    </xdr:pic>
    <xdr:clientData/>
  </xdr:oneCellAnchor>
  <xdr:oneCellAnchor>
    <xdr:from>
      <xdr:col>0</xdr:col>
      <xdr:colOff>1795463</xdr:colOff>
      <xdr:row>118</xdr:row>
      <xdr:rowOff>9525</xdr:rowOff>
    </xdr:from>
    <xdr:ext cx="10517981" cy="702468"/>
    <xdr:pic>
      <xdr:nvPicPr>
        <xdr:cNvPr id="4" name="Obrázok 3"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6203275"/>
          <a:ext cx="10517981" cy="702468"/>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ZP/vyzvy/22.Vyzva-OPKZP-PO1-SC131-2017-22_realiz_doku_star_noaid/U3/2.word-SZ/110_Priloha_10_ZoNFP_Podpor_doku_k%20OV_U3-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1"/>
      <sheetName val="Rozpočet - partner 2"/>
      <sheetName val="Prieskum - partner 2"/>
      <sheetName val="Value for Money"/>
    </sheetNames>
    <sheetDataSet>
      <sheetData sheetId="0" refreshError="1"/>
      <sheetData sheetId="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L106"/>
  <sheetViews>
    <sheetView zoomScale="90" zoomScaleNormal="90" zoomScaleSheetLayoutView="85" workbookViewId="0">
      <selection activeCell="A53" sqref="A53"/>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47.85546875" style="98" customWidth="1"/>
    <col min="12" max="30" width="9.140625" style="2" customWidth="1"/>
    <col min="31" max="16384" width="9.140625" style="2"/>
  </cols>
  <sheetData>
    <row r="1" spans="1:11" x14ac:dyDescent="0.3">
      <c r="A1" s="197" t="s">
        <v>84</v>
      </c>
      <c r="B1" s="197"/>
      <c r="C1" s="197"/>
      <c r="D1" s="197"/>
      <c r="E1" s="197"/>
      <c r="F1" s="197"/>
      <c r="G1" s="197"/>
      <c r="H1" s="197"/>
      <c r="I1" s="197"/>
      <c r="J1" s="197"/>
      <c r="K1" s="98" t="s">
        <v>31</v>
      </c>
    </row>
    <row r="2" spans="1:11" x14ac:dyDescent="0.3">
      <c r="A2" s="199"/>
      <c r="B2" s="199"/>
      <c r="C2" s="199"/>
      <c r="D2" s="199"/>
      <c r="E2" s="199"/>
      <c r="F2" s="199"/>
      <c r="G2" s="199"/>
      <c r="H2" s="199"/>
      <c r="I2" s="199"/>
      <c r="J2" s="199"/>
      <c r="K2" s="98" t="s">
        <v>32</v>
      </c>
    </row>
    <row r="3" spans="1:11" x14ac:dyDescent="0.3">
      <c r="A3" s="5"/>
      <c r="B3" s="5"/>
      <c r="C3" s="5"/>
      <c r="D3" s="5"/>
      <c r="E3" s="5"/>
      <c r="F3" s="5"/>
      <c r="G3" s="5"/>
      <c r="H3" s="5"/>
      <c r="I3" s="5"/>
      <c r="J3" s="5"/>
      <c r="K3" s="98" t="s">
        <v>33</v>
      </c>
    </row>
    <row r="4" spans="1:11" x14ac:dyDescent="0.3">
      <c r="A4" s="1"/>
      <c r="B4" s="1"/>
      <c r="C4" s="3"/>
      <c r="D4" s="4"/>
      <c r="E4" s="4"/>
      <c r="F4" s="4"/>
      <c r="G4" s="4"/>
      <c r="H4" s="4"/>
      <c r="I4" s="4"/>
      <c r="J4" s="1"/>
      <c r="K4" s="98" t="s">
        <v>34</v>
      </c>
    </row>
    <row r="5" spans="1:11" x14ac:dyDescent="0.3">
      <c r="A5" s="1"/>
      <c r="B5" s="1"/>
      <c r="C5" s="3"/>
      <c r="D5" s="4"/>
      <c r="E5" s="4"/>
      <c r="F5" s="4"/>
      <c r="G5" s="4"/>
      <c r="H5" s="4"/>
      <c r="I5" s="4"/>
      <c r="J5" s="1"/>
      <c r="K5" s="98" t="s">
        <v>35</v>
      </c>
    </row>
    <row r="6" spans="1:11" ht="15" customHeight="1" x14ac:dyDescent="0.3">
      <c r="A6" s="6"/>
      <c r="B6" s="6"/>
      <c r="C6" s="6"/>
      <c r="D6" s="6"/>
      <c r="E6" s="6"/>
      <c r="F6" s="6"/>
      <c r="G6" s="6"/>
      <c r="H6" s="6"/>
      <c r="I6" s="6"/>
      <c r="J6" s="6"/>
      <c r="K6" s="98" t="s">
        <v>36</v>
      </c>
    </row>
    <row r="7" spans="1:11" ht="15" customHeight="1" x14ac:dyDescent="0.3">
      <c r="A7" s="6"/>
      <c r="B7" s="6"/>
      <c r="C7" s="6"/>
      <c r="D7" s="6"/>
      <c r="E7" s="6"/>
      <c r="F7" s="6"/>
      <c r="G7" s="6"/>
      <c r="H7" s="6"/>
      <c r="I7" s="6"/>
      <c r="J7" s="6"/>
      <c r="K7" s="98" t="s">
        <v>37</v>
      </c>
    </row>
    <row r="8" spans="1:11" ht="19.899999999999999" customHeight="1" x14ac:dyDescent="0.3">
      <c r="A8" s="185" t="s">
        <v>118</v>
      </c>
      <c r="B8" s="185"/>
      <c r="C8" s="185"/>
      <c r="D8" s="185"/>
      <c r="E8" s="185"/>
      <c r="F8" s="185"/>
      <c r="G8" s="185"/>
      <c r="H8" s="185"/>
      <c r="I8" s="185"/>
      <c r="J8" s="185"/>
      <c r="K8" s="118" t="s">
        <v>39</v>
      </c>
    </row>
    <row r="9" spans="1:11" ht="15" customHeight="1" x14ac:dyDescent="0.3">
      <c r="A9" s="6"/>
      <c r="B9" s="6"/>
      <c r="C9" s="6"/>
      <c r="D9" s="6"/>
      <c r="E9" s="6"/>
      <c r="F9" s="6"/>
      <c r="G9" s="6"/>
      <c r="H9" s="6"/>
      <c r="I9" s="6"/>
      <c r="J9" s="6"/>
      <c r="K9" s="102"/>
    </row>
    <row r="10" spans="1:11" ht="20.25" customHeight="1" x14ac:dyDescent="0.3">
      <c r="A10" s="186" t="s">
        <v>0</v>
      </c>
      <c r="B10" s="187"/>
      <c r="C10" s="194"/>
      <c r="D10" s="195"/>
      <c r="E10" s="195"/>
      <c r="F10" s="195"/>
      <c r="G10" s="195"/>
      <c r="H10" s="195"/>
      <c r="I10" s="195"/>
      <c r="J10" s="196"/>
      <c r="K10" s="102"/>
    </row>
    <row r="11" spans="1:11" ht="20.25" customHeight="1" x14ac:dyDescent="0.3">
      <c r="A11" s="186" t="s">
        <v>119</v>
      </c>
      <c r="B11" s="187"/>
      <c r="C11" s="194"/>
      <c r="D11" s="195"/>
      <c r="E11" s="195"/>
      <c r="F11" s="195"/>
      <c r="G11" s="195"/>
      <c r="H11" s="195"/>
      <c r="I11" s="195"/>
      <c r="J11" s="196"/>
    </row>
    <row r="12" spans="1:11" ht="19.5" customHeight="1" x14ac:dyDescent="0.3">
      <c r="A12" s="25" t="s">
        <v>27</v>
      </c>
      <c r="B12" s="19" t="s">
        <v>13</v>
      </c>
      <c r="C12" s="8"/>
      <c r="D12" s="9"/>
      <c r="E12" s="9"/>
      <c r="F12" s="9"/>
      <c r="G12" s="50"/>
      <c r="H12" s="9"/>
      <c r="I12" s="9"/>
      <c r="J12" s="7"/>
    </row>
    <row r="13" spans="1:11" x14ac:dyDescent="0.3">
      <c r="A13" s="7"/>
      <c r="B13" s="7"/>
      <c r="C13" s="8"/>
      <c r="D13" s="9"/>
      <c r="E13" s="9"/>
      <c r="F13" s="9"/>
      <c r="G13" s="9"/>
      <c r="H13" s="9"/>
      <c r="I13" s="9"/>
      <c r="J13" s="7"/>
    </row>
    <row r="14" spans="1:11" ht="18" x14ac:dyDescent="0.3">
      <c r="A14" s="193" t="s">
        <v>120</v>
      </c>
      <c r="B14" s="193"/>
      <c r="C14" s="193"/>
      <c r="D14" s="193"/>
      <c r="E14" s="193"/>
      <c r="F14" s="193"/>
      <c r="G14" s="193"/>
      <c r="H14" s="193"/>
      <c r="I14" s="193"/>
      <c r="J14" s="193"/>
    </row>
    <row r="15" spans="1:11" ht="45" customHeight="1" x14ac:dyDescent="0.3">
      <c r="A15" s="46" t="s">
        <v>2</v>
      </c>
      <c r="B15" s="46" t="s">
        <v>5</v>
      </c>
      <c r="C15" s="46" t="s">
        <v>3</v>
      </c>
      <c r="D15" s="46" t="s">
        <v>4</v>
      </c>
      <c r="E15" s="46" t="s">
        <v>14</v>
      </c>
      <c r="F15" s="46" t="s">
        <v>15</v>
      </c>
      <c r="G15" s="46" t="s">
        <v>16</v>
      </c>
      <c r="H15" s="46" t="s">
        <v>6</v>
      </c>
      <c r="I15" s="46" t="s">
        <v>7</v>
      </c>
      <c r="J15" s="46" t="s">
        <v>11</v>
      </c>
      <c r="K15" s="117"/>
    </row>
    <row r="16" spans="1:11" x14ac:dyDescent="0.3">
      <c r="A16" s="202" t="s">
        <v>23</v>
      </c>
      <c r="B16" s="202"/>
      <c r="C16" s="202"/>
      <c r="D16" s="202"/>
      <c r="E16" s="202"/>
      <c r="F16" s="202"/>
      <c r="G16" s="202"/>
      <c r="H16" s="202"/>
      <c r="I16" s="202"/>
      <c r="J16" s="202"/>
    </row>
    <row r="17" spans="1:11" s="10" customFormat="1" x14ac:dyDescent="0.3">
      <c r="A17" s="18" t="s">
        <v>8</v>
      </c>
      <c r="B17" s="19"/>
      <c r="C17" s="27"/>
      <c r="D17" s="17">
        <v>0</v>
      </c>
      <c r="E17" s="17">
        <v>0</v>
      </c>
      <c r="F17" s="31">
        <f>ROUND(D17*E17,2)</f>
        <v>0</v>
      </c>
      <c r="G17" s="31">
        <f>ROUND(F17*1.2,2)</f>
        <v>0</v>
      </c>
      <c r="H17" s="162"/>
      <c r="I17" s="23"/>
      <c r="J17" s="23"/>
      <c r="K17" s="98"/>
    </row>
    <row r="18" spans="1:11" s="10" customFormat="1" x14ac:dyDescent="0.3">
      <c r="A18" s="18" t="s">
        <v>8</v>
      </c>
      <c r="B18" s="19"/>
      <c r="C18" s="27"/>
      <c r="D18" s="17">
        <v>0</v>
      </c>
      <c r="E18" s="17">
        <v>0</v>
      </c>
      <c r="F18" s="31">
        <f>ROUND(D18*E18,2)</f>
        <v>0</v>
      </c>
      <c r="G18" s="31">
        <f t="shared" ref="G18:G20" si="0">ROUND(F18*1.2,2)</f>
        <v>0</v>
      </c>
      <c r="H18" s="162"/>
      <c r="I18" s="23"/>
      <c r="J18" s="48"/>
      <c r="K18" s="98"/>
    </row>
    <row r="19" spans="1:11" s="10" customFormat="1" x14ac:dyDescent="0.3">
      <c r="A19" s="18" t="s">
        <v>8</v>
      </c>
      <c r="B19" s="19"/>
      <c r="C19" s="27"/>
      <c r="D19" s="17">
        <v>0</v>
      </c>
      <c r="E19" s="17">
        <v>0</v>
      </c>
      <c r="F19" s="31">
        <f>ROUND(D19*E19,2)</f>
        <v>0</v>
      </c>
      <c r="G19" s="31">
        <f t="shared" si="0"/>
        <v>0</v>
      </c>
      <c r="H19" s="162"/>
      <c r="I19" s="23"/>
      <c r="J19" s="48"/>
      <c r="K19" s="98"/>
    </row>
    <row r="20" spans="1:11" s="10" customFormat="1" x14ac:dyDescent="0.3">
      <c r="A20" s="18" t="s">
        <v>8</v>
      </c>
      <c r="B20" s="19"/>
      <c r="C20" s="27"/>
      <c r="D20" s="17">
        <v>0</v>
      </c>
      <c r="E20" s="17">
        <v>0</v>
      </c>
      <c r="F20" s="31">
        <f>ROUND(D20*E20,2)</f>
        <v>0</v>
      </c>
      <c r="G20" s="31">
        <f t="shared" si="0"/>
        <v>0</v>
      </c>
      <c r="H20" s="162"/>
      <c r="I20" s="23"/>
      <c r="J20" s="48"/>
      <c r="K20" s="118"/>
    </row>
    <row r="21" spans="1:11" s="10" customFormat="1" ht="50.25" thickBot="1" x14ac:dyDescent="0.35">
      <c r="A21" s="105" t="s">
        <v>86</v>
      </c>
      <c r="B21" s="106" t="s">
        <v>38</v>
      </c>
      <c r="C21" s="107" t="s">
        <v>87</v>
      </c>
      <c r="D21" s="108">
        <v>1</v>
      </c>
      <c r="E21" s="109">
        <v>0</v>
      </c>
      <c r="F21" s="110">
        <f t="shared" ref="F21" si="1">D21*E21</f>
        <v>0</v>
      </c>
      <c r="G21" s="31">
        <f>F21</f>
        <v>0</v>
      </c>
      <c r="H21" s="166" t="s">
        <v>94</v>
      </c>
      <c r="I21" s="111"/>
      <c r="J21" s="48"/>
      <c r="K21" s="98"/>
    </row>
    <row r="22" spans="1:11" s="10" customFormat="1" ht="17.25" thickBot="1" x14ac:dyDescent="0.35">
      <c r="A22" s="203" t="s">
        <v>20</v>
      </c>
      <c r="B22" s="204"/>
      <c r="C22" s="204"/>
      <c r="D22" s="204"/>
      <c r="E22" s="204"/>
      <c r="F22" s="42">
        <f>SUM(F17:F21)</f>
        <v>0</v>
      </c>
      <c r="G22" s="42">
        <f>SUM(G17:G21)</f>
        <v>0</v>
      </c>
      <c r="H22" s="28"/>
      <c r="I22" s="29"/>
      <c r="J22" s="30"/>
      <c r="K22" s="98"/>
    </row>
    <row r="23" spans="1:11" s="10" customFormat="1" x14ac:dyDescent="0.3">
      <c r="A23" s="34"/>
      <c r="B23" s="34"/>
      <c r="C23" s="34"/>
      <c r="D23" s="34"/>
      <c r="E23" s="34"/>
      <c r="F23" s="41"/>
      <c r="G23" s="41"/>
      <c r="H23" s="35"/>
      <c r="I23" s="36"/>
      <c r="J23" s="34"/>
      <c r="K23" s="98"/>
    </row>
    <row r="24" spans="1:11" s="10" customFormat="1" x14ac:dyDescent="0.3">
      <c r="A24" s="202" t="s">
        <v>24</v>
      </c>
      <c r="B24" s="202"/>
      <c r="C24" s="202"/>
      <c r="D24" s="202"/>
      <c r="E24" s="202"/>
      <c r="F24" s="202"/>
      <c r="G24" s="202"/>
      <c r="H24" s="202"/>
      <c r="I24" s="202"/>
      <c r="J24" s="202"/>
      <c r="K24" s="98"/>
    </row>
    <row r="25" spans="1:11" s="10" customFormat="1" ht="82.5" x14ac:dyDescent="0.3">
      <c r="A25" s="46" t="s">
        <v>2</v>
      </c>
      <c r="B25" s="46" t="s">
        <v>5</v>
      </c>
      <c r="C25" s="46" t="s">
        <v>3</v>
      </c>
      <c r="D25" s="205" t="s">
        <v>4</v>
      </c>
      <c r="E25" s="206"/>
      <c r="F25" s="165" t="s">
        <v>121</v>
      </c>
      <c r="G25" s="165" t="s">
        <v>122</v>
      </c>
      <c r="H25" s="46" t="s">
        <v>6</v>
      </c>
      <c r="I25" s="46" t="s">
        <v>7</v>
      </c>
      <c r="J25" s="46" t="s">
        <v>11</v>
      </c>
      <c r="K25" s="98"/>
    </row>
    <row r="26" spans="1:11" s="10" customFormat="1" ht="83.25" thickBot="1" x14ac:dyDescent="0.35">
      <c r="A26" s="43" t="s">
        <v>18</v>
      </c>
      <c r="B26" s="44" t="s">
        <v>17</v>
      </c>
      <c r="C26" s="45" t="s">
        <v>19</v>
      </c>
      <c r="D26" s="207">
        <v>20</v>
      </c>
      <c r="E26" s="208"/>
      <c r="F26" s="53">
        <f>ROUND(F22*D26/100,2)</f>
        <v>0</v>
      </c>
      <c r="G26" s="53">
        <f>ROUND(G22*D26/100,2)</f>
        <v>0</v>
      </c>
      <c r="H26" s="32" t="s">
        <v>92</v>
      </c>
      <c r="I26" s="26"/>
      <c r="J26" s="26"/>
      <c r="K26" s="98"/>
    </row>
    <row r="27" spans="1:11" ht="17.25" thickBot="1" x14ac:dyDescent="0.35">
      <c r="A27" s="200" t="s">
        <v>123</v>
      </c>
      <c r="B27" s="201"/>
      <c r="C27" s="201"/>
      <c r="D27" s="201"/>
      <c r="E27" s="201"/>
      <c r="F27" s="42">
        <f>F22+F26</f>
        <v>0</v>
      </c>
      <c r="G27" s="42">
        <f>G22+G26</f>
        <v>0</v>
      </c>
      <c r="H27" s="209"/>
      <c r="I27" s="209"/>
      <c r="J27" s="52"/>
    </row>
    <row r="28" spans="1:11" ht="16.5" customHeight="1" x14ac:dyDescent="0.3">
      <c r="A28" s="33"/>
      <c r="B28" s="33"/>
      <c r="C28" s="33"/>
      <c r="D28" s="33"/>
      <c r="E28" s="33"/>
      <c r="F28" s="33"/>
      <c r="G28" s="33"/>
      <c r="H28" s="33"/>
      <c r="I28" s="33"/>
      <c r="J28" s="33"/>
    </row>
    <row r="29" spans="1:11" s="11" customFormat="1" ht="18" x14ac:dyDescent="0.3">
      <c r="A29" s="210" t="s">
        <v>124</v>
      </c>
      <c r="B29" s="210"/>
      <c r="C29" s="210"/>
      <c r="D29" s="210"/>
      <c r="E29" s="210"/>
      <c r="F29" s="210"/>
      <c r="G29" s="210"/>
      <c r="H29" s="210"/>
      <c r="I29" s="210"/>
      <c r="J29" s="210"/>
      <c r="K29" s="98"/>
    </row>
    <row r="30" spans="1:11" ht="62.25" customHeight="1" x14ac:dyDescent="0.3">
      <c r="A30" s="165" t="s">
        <v>2</v>
      </c>
      <c r="B30" s="165" t="s">
        <v>5</v>
      </c>
      <c r="C30" s="165" t="s">
        <v>3</v>
      </c>
      <c r="D30" s="188" t="s">
        <v>4</v>
      </c>
      <c r="E30" s="188"/>
      <c r="F30" s="165" t="s">
        <v>25</v>
      </c>
      <c r="G30" s="165" t="s">
        <v>26</v>
      </c>
      <c r="H30" s="165" t="s">
        <v>6</v>
      </c>
      <c r="I30" s="165" t="s">
        <v>7</v>
      </c>
      <c r="J30" s="165" t="s">
        <v>11</v>
      </c>
    </row>
    <row r="31" spans="1:11" ht="82.5" x14ac:dyDescent="0.3">
      <c r="A31" s="167" t="s">
        <v>21</v>
      </c>
      <c r="B31" s="168" t="s">
        <v>22</v>
      </c>
      <c r="C31" s="169" t="s">
        <v>19</v>
      </c>
      <c r="D31" s="189">
        <v>15</v>
      </c>
      <c r="E31" s="189"/>
      <c r="F31" s="170">
        <f>ROUND(F26*D31/100,2)</f>
        <v>0</v>
      </c>
      <c r="G31" s="170">
        <f>ROUND(G26*D31/100,2)</f>
        <v>0</v>
      </c>
      <c r="H31" s="32" t="s">
        <v>93</v>
      </c>
      <c r="I31" s="26"/>
      <c r="J31" s="26"/>
    </row>
    <row r="32" spans="1:11" ht="16.5" customHeight="1" thickBot="1" x14ac:dyDescent="0.35">
      <c r="A32" s="33"/>
      <c r="B32" s="33"/>
      <c r="C32" s="33"/>
      <c r="D32" s="33"/>
      <c r="E32" s="33"/>
      <c r="F32" s="33"/>
      <c r="G32" s="33"/>
      <c r="H32" s="33"/>
      <c r="I32" s="33"/>
      <c r="J32" s="33"/>
    </row>
    <row r="33" spans="1:12" ht="18" thickBot="1" x14ac:dyDescent="0.35">
      <c r="A33" s="190" t="s">
        <v>138</v>
      </c>
      <c r="B33" s="191"/>
      <c r="C33" s="191"/>
      <c r="D33" s="191"/>
      <c r="E33" s="191"/>
      <c r="F33" s="51">
        <f>F27+F31</f>
        <v>0</v>
      </c>
      <c r="G33" s="51">
        <f>G27+G31</f>
        <v>0</v>
      </c>
      <c r="I33" s="49"/>
      <c r="J33" s="12"/>
    </row>
    <row r="34" spans="1:12" x14ac:dyDescent="0.3">
      <c r="I34" s="20"/>
      <c r="J34" s="16"/>
    </row>
    <row r="35" spans="1:12" x14ac:dyDescent="0.3">
      <c r="I35" s="22"/>
    </row>
    <row r="36" spans="1:12" ht="21" customHeight="1" x14ac:dyDescent="0.3">
      <c r="A36" s="192" t="s">
        <v>28</v>
      </c>
      <c r="B36" s="192"/>
      <c r="C36" s="192"/>
      <c r="D36" s="192"/>
      <c r="E36" s="192"/>
      <c r="F36" s="192"/>
      <c r="G36" s="192"/>
      <c r="H36" s="192"/>
      <c r="I36" s="192"/>
      <c r="J36" s="192"/>
    </row>
    <row r="37" spans="1:12" ht="35.25" customHeight="1" x14ac:dyDescent="0.3">
      <c r="A37" s="54" t="s">
        <v>2</v>
      </c>
      <c r="B37" s="183" t="s">
        <v>135</v>
      </c>
      <c r="C37" s="183"/>
      <c r="D37" s="183"/>
      <c r="E37" s="183"/>
      <c r="F37" s="183"/>
      <c r="G37" s="183"/>
      <c r="H37" s="183"/>
      <c r="I37" s="183"/>
      <c r="J37" s="183"/>
    </row>
    <row r="38" spans="1:12" ht="86.25" customHeight="1" x14ac:dyDescent="0.3">
      <c r="A38" s="54" t="s">
        <v>9</v>
      </c>
      <c r="B38" s="183" t="s">
        <v>136</v>
      </c>
      <c r="C38" s="183"/>
      <c r="D38" s="183"/>
      <c r="E38" s="183"/>
      <c r="F38" s="183"/>
      <c r="G38" s="183"/>
      <c r="H38" s="183"/>
      <c r="I38" s="183"/>
      <c r="J38" s="183"/>
    </row>
    <row r="39" spans="1:12" ht="33" customHeight="1" x14ac:dyDescent="0.3">
      <c r="A39" s="54" t="s">
        <v>3</v>
      </c>
      <c r="B39" s="183" t="s">
        <v>95</v>
      </c>
      <c r="C39" s="183"/>
      <c r="D39" s="183"/>
      <c r="E39" s="183"/>
      <c r="F39" s="183"/>
      <c r="G39" s="183"/>
      <c r="H39" s="183"/>
      <c r="I39" s="183"/>
      <c r="J39" s="183"/>
    </row>
    <row r="40" spans="1:12" ht="16.5" customHeight="1" x14ac:dyDescent="0.3">
      <c r="A40" s="171" t="s">
        <v>4</v>
      </c>
      <c r="B40" s="184" t="s">
        <v>96</v>
      </c>
      <c r="C40" s="184"/>
      <c r="D40" s="184"/>
      <c r="E40" s="184"/>
      <c r="F40" s="184"/>
      <c r="G40" s="184"/>
      <c r="H40" s="184"/>
      <c r="I40" s="184"/>
      <c r="J40" s="184"/>
      <c r="K40" s="161"/>
      <c r="L40" s="1"/>
    </row>
    <row r="41" spans="1:12" ht="18" customHeight="1" x14ac:dyDescent="0.3">
      <c r="A41" s="54" t="s">
        <v>14</v>
      </c>
      <c r="B41" s="183" t="s">
        <v>139</v>
      </c>
      <c r="C41" s="183"/>
      <c r="D41" s="183"/>
      <c r="E41" s="183"/>
      <c r="F41" s="183"/>
      <c r="G41" s="183"/>
      <c r="H41" s="183"/>
      <c r="I41" s="183"/>
      <c r="J41" s="183"/>
    </row>
    <row r="42" spans="1:12" ht="120" customHeight="1" x14ac:dyDescent="0.3">
      <c r="A42" s="54" t="s">
        <v>29</v>
      </c>
      <c r="B42" s="183" t="s">
        <v>140</v>
      </c>
      <c r="C42" s="183"/>
      <c r="D42" s="183"/>
      <c r="E42" s="183"/>
      <c r="F42" s="183"/>
      <c r="G42" s="183"/>
      <c r="H42" s="183"/>
      <c r="I42" s="183"/>
      <c r="J42" s="183"/>
    </row>
    <row r="43" spans="1:12" ht="56.25" customHeight="1" x14ac:dyDescent="0.3">
      <c r="A43" s="24" t="s">
        <v>10</v>
      </c>
      <c r="B43" s="183" t="s">
        <v>141</v>
      </c>
      <c r="C43" s="183"/>
      <c r="D43" s="183"/>
      <c r="E43" s="183"/>
      <c r="F43" s="183"/>
      <c r="G43" s="183"/>
      <c r="H43" s="183"/>
      <c r="I43" s="183"/>
      <c r="J43" s="183"/>
    </row>
    <row r="44" spans="1:12" ht="217.5" customHeight="1" x14ac:dyDescent="0.3">
      <c r="A44" s="24" t="s">
        <v>7</v>
      </c>
      <c r="B44" s="183" t="s">
        <v>142</v>
      </c>
      <c r="C44" s="183"/>
      <c r="D44" s="183"/>
      <c r="E44" s="183"/>
      <c r="F44" s="183"/>
      <c r="G44" s="183"/>
      <c r="H44" s="183"/>
      <c r="I44" s="183"/>
      <c r="J44" s="183"/>
    </row>
    <row r="45" spans="1:12" ht="51" customHeight="1" x14ac:dyDescent="0.3">
      <c r="A45" s="24" t="s">
        <v>11</v>
      </c>
      <c r="B45" s="183" t="s">
        <v>143</v>
      </c>
      <c r="C45" s="183"/>
      <c r="D45" s="183"/>
      <c r="E45" s="183"/>
      <c r="F45" s="183"/>
      <c r="G45" s="183"/>
      <c r="H45" s="183"/>
      <c r="I45" s="183"/>
      <c r="J45" s="183"/>
    </row>
    <row r="46" spans="1:12" ht="16.5" customHeight="1" x14ac:dyDescent="0.3">
      <c r="A46" s="54" t="s">
        <v>146</v>
      </c>
      <c r="B46" s="183" t="s">
        <v>144</v>
      </c>
      <c r="C46" s="183"/>
      <c r="D46" s="183"/>
      <c r="E46" s="183"/>
      <c r="F46" s="183"/>
      <c r="G46" s="183"/>
      <c r="H46" s="183"/>
      <c r="I46" s="183"/>
      <c r="J46" s="183"/>
    </row>
    <row r="47" spans="1:12" ht="124.5" customHeight="1" x14ac:dyDescent="0.3">
      <c r="A47" s="198" t="s">
        <v>145</v>
      </c>
      <c r="B47" s="198"/>
      <c r="C47" s="198"/>
      <c r="D47" s="198"/>
      <c r="E47" s="198"/>
      <c r="F47" s="198"/>
      <c r="G47" s="198"/>
      <c r="H47" s="198"/>
      <c r="I47" s="198"/>
      <c r="J47" s="198"/>
      <c r="K47" s="119"/>
    </row>
    <row r="48" spans="1:12" s="102" customFormat="1" ht="15.75" customHeight="1" x14ac:dyDescent="0.3">
      <c r="A48" s="124"/>
      <c r="B48" s="124"/>
      <c r="C48" s="125"/>
      <c r="D48" s="99"/>
      <c r="E48" s="99"/>
      <c r="F48" s="99"/>
      <c r="G48" s="99"/>
      <c r="H48" s="99"/>
      <c r="I48" s="99"/>
      <c r="J48" s="124"/>
      <c r="K48" s="119"/>
    </row>
    <row r="49" spans="1:11" s="130" customFormat="1" ht="15" customHeight="1" x14ac:dyDescent="0.3">
      <c r="A49" s="126"/>
      <c r="B49" s="127"/>
      <c r="C49" s="128"/>
      <c r="D49" s="128"/>
      <c r="E49" s="129"/>
      <c r="F49" s="100"/>
      <c r="G49" s="100" t="s">
        <v>80</v>
      </c>
      <c r="H49" s="100"/>
      <c r="I49" s="100"/>
      <c r="J49" s="100"/>
      <c r="K49" s="119"/>
    </row>
    <row r="50" spans="1:11" s="130" customFormat="1" ht="15" customHeight="1" x14ac:dyDescent="0.3">
      <c r="A50" s="127"/>
      <c r="B50" s="127"/>
      <c r="C50" s="128"/>
      <c r="D50" s="128"/>
      <c r="E50" s="129"/>
      <c r="F50" s="100"/>
      <c r="G50" s="128" t="s">
        <v>89</v>
      </c>
      <c r="H50" s="100"/>
      <c r="I50" s="100"/>
      <c r="J50" s="100"/>
      <c r="K50" s="119"/>
    </row>
    <row r="51" spans="1:11" s="130" customFormat="1" ht="15" customHeight="1" x14ac:dyDescent="0.3">
      <c r="A51" s="127"/>
      <c r="B51" s="127"/>
      <c r="C51" s="128"/>
      <c r="D51" s="128"/>
      <c r="E51" s="129"/>
      <c r="F51" s="100"/>
      <c r="G51" s="128" t="s">
        <v>90</v>
      </c>
      <c r="H51" s="100"/>
      <c r="I51" s="100"/>
      <c r="J51" s="100"/>
      <c r="K51" s="119"/>
    </row>
    <row r="52" spans="1:11" s="130" customFormat="1" ht="15" customHeight="1" x14ac:dyDescent="0.3">
      <c r="A52" s="127"/>
      <c r="B52" s="127"/>
      <c r="C52" s="128"/>
      <c r="D52" s="128"/>
      <c r="E52" s="129"/>
      <c r="F52" s="100"/>
      <c r="G52" s="100" t="s">
        <v>88</v>
      </c>
      <c r="H52" s="100"/>
      <c r="I52" s="100"/>
      <c r="J52" s="100"/>
      <c r="K52" s="119"/>
    </row>
    <row r="53" spans="1:11" s="130" customFormat="1" ht="15" customHeight="1" x14ac:dyDescent="0.3">
      <c r="A53" s="127"/>
      <c r="B53" s="127"/>
      <c r="C53" s="128"/>
      <c r="D53" s="128"/>
      <c r="E53" s="129"/>
      <c r="F53" s="100"/>
      <c r="G53" s="100" t="s">
        <v>91</v>
      </c>
      <c r="H53" s="100"/>
      <c r="I53" s="100"/>
      <c r="J53" s="100"/>
      <c r="K53" s="119"/>
    </row>
    <row r="54" spans="1:11" s="130" customFormat="1" ht="15" customHeight="1" x14ac:dyDescent="0.3">
      <c r="A54" s="127"/>
      <c r="B54" s="127"/>
      <c r="C54" s="128"/>
      <c r="D54" s="128"/>
      <c r="E54" s="129"/>
      <c r="F54" s="100"/>
      <c r="G54" s="100" t="s">
        <v>97</v>
      </c>
      <c r="H54" s="100"/>
      <c r="I54" s="100"/>
      <c r="J54" s="100"/>
      <c r="K54" s="119"/>
    </row>
    <row r="55" spans="1:11" s="130" customFormat="1" ht="15" customHeight="1" x14ac:dyDescent="0.3">
      <c r="A55" s="127"/>
      <c r="B55" s="127"/>
      <c r="C55" s="128"/>
      <c r="D55" s="128"/>
      <c r="E55" s="129"/>
      <c r="F55" s="100"/>
      <c r="G55" s="100" t="s">
        <v>117</v>
      </c>
      <c r="H55" s="100"/>
      <c r="I55" s="100"/>
      <c r="J55" s="100"/>
      <c r="K55" s="119"/>
    </row>
    <row r="56" spans="1:11" s="130" customFormat="1" ht="15" customHeight="1" x14ac:dyDescent="0.3">
      <c r="A56" s="127"/>
      <c r="B56" s="127"/>
      <c r="C56" s="128"/>
      <c r="D56" s="131"/>
      <c r="E56" s="129"/>
      <c r="F56" s="100"/>
      <c r="G56" s="100"/>
      <c r="H56" s="100"/>
      <c r="I56" s="100"/>
      <c r="J56" s="100"/>
      <c r="K56" s="119"/>
    </row>
    <row r="57" spans="1:11" s="130" customFormat="1" ht="15" customHeight="1" x14ac:dyDescent="0.3">
      <c r="A57" s="127"/>
      <c r="B57" s="127"/>
      <c r="C57" s="128"/>
      <c r="D57" s="128"/>
      <c r="E57" s="129"/>
      <c r="F57" s="100"/>
      <c r="G57" s="95"/>
      <c r="H57" s="100"/>
      <c r="I57" s="100"/>
      <c r="J57" s="100"/>
      <c r="K57" s="119"/>
    </row>
    <row r="58" spans="1:11" s="130" customFormat="1" ht="15" customHeight="1" x14ac:dyDescent="0.3">
      <c r="A58" s="127"/>
      <c r="B58" s="127"/>
      <c r="C58" s="128"/>
      <c r="D58" s="131"/>
      <c r="E58" s="129"/>
      <c r="F58" s="100"/>
      <c r="G58" s="95"/>
      <c r="H58" s="100"/>
      <c r="I58" s="100"/>
      <c r="J58" s="100"/>
      <c r="K58" s="120"/>
    </row>
    <row r="59" spans="1:11" s="130" customFormat="1" ht="15" customHeight="1" x14ac:dyDescent="0.3">
      <c r="A59" s="127"/>
      <c r="B59" s="127"/>
      <c r="C59" s="132"/>
      <c r="D59" s="132"/>
      <c r="E59" s="129"/>
      <c r="F59" s="100"/>
      <c r="G59" s="95"/>
      <c r="H59" s="100"/>
      <c r="I59" s="100"/>
      <c r="J59" s="100"/>
      <c r="K59" s="120"/>
    </row>
    <row r="60" spans="1:11" s="96" customFormat="1" ht="15" customHeight="1" x14ac:dyDescent="0.3">
      <c r="A60" s="126"/>
      <c r="B60" s="127"/>
      <c r="C60" s="128"/>
      <c r="D60" s="132"/>
      <c r="E60" s="129"/>
      <c r="F60" s="95"/>
      <c r="G60" s="95" t="s">
        <v>12</v>
      </c>
      <c r="H60" s="95"/>
      <c r="I60" s="95"/>
      <c r="J60" s="95"/>
      <c r="K60" s="120"/>
    </row>
    <row r="61" spans="1:11" s="96" customFormat="1" ht="15" customHeight="1" x14ac:dyDescent="0.3">
      <c r="A61" s="127"/>
      <c r="B61" s="127"/>
      <c r="C61" s="128"/>
      <c r="D61" s="132"/>
      <c r="E61" s="129"/>
      <c r="F61" s="95"/>
      <c r="G61" s="95" t="s">
        <v>13</v>
      </c>
      <c r="H61" s="95"/>
      <c r="I61" s="95"/>
      <c r="J61" s="95"/>
      <c r="K61" s="120"/>
    </row>
    <row r="62" spans="1:11" s="96" customFormat="1" ht="15" customHeight="1" x14ac:dyDescent="0.3">
      <c r="A62" s="99"/>
      <c r="B62" s="99"/>
      <c r="C62" s="128"/>
      <c r="D62" s="133"/>
      <c r="E62" s="127"/>
      <c r="F62" s="95"/>
      <c r="G62" s="95"/>
      <c r="H62" s="95"/>
      <c r="I62" s="95"/>
      <c r="J62" s="95"/>
      <c r="K62" s="120"/>
    </row>
    <row r="63" spans="1:11" s="96" customFormat="1" ht="15" customHeight="1" x14ac:dyDescent="0.3">
      <c r="A63" s="94"/>
      <c r="B63" s="127"/>
      <c r="C63" s="127"/>
      <c r="D63" s="127"/>
      <c r="E63" s="127"/>
      <c r="F63" s="95"/>
      <c r="G63" s="94"/>
      <c r="H63" s="95"/>
      <c r="I63" s="95"/>
      <c r="J63" s="95"/>
      <c r="K63" s="120"/>
    </row>
    <row r="64" spans="1:11" s="96" customFormat="1" ht="15" customHeight="1" x14ac:dyDescent="0.3">
      <c r="A64" s="94"/>
      <c r="F64" s="95"/>
      <c r="G64" s="94"/>
      <c r="H64" s="95"/>
      <c r="I64" s="95"/>
      <c r="J64" s="95"/>
      <c r="K64" s="120"/>
    </row>
    <row r="65" spans="1:11" s="96" customFormat="1" ht="15" customHeight="1" x14ac:dyDescent="0.3">
      <c r="A65" s="94"/>
      <c r="F65" s="95"/>
      <c r="G65" s="94"/>
      <c r="H65" s="95"/>
      <c r="I65" s="95"/>
      <c r="J65" s="95"/>
      <c r="K65" s="120"/>
    </row>
    <row r="66" spans="1:11" s="115" customFormat="1" ht="15" customHeight="1" x14ac:dyDescent="0.3">
      <c r="A66" s="113"/>
      <c r="F66" s="114"/>
      <c r="G66" s="113"/>
      <c r="H66" s="113"/>
      <c r="I66" s="114"/>
      <c r="J66" s="113"/>
      <c r="K66" s="160"/>
    </row>
    <row r="67" spans="1:11" s="115" customFormat="1" ht="15" customHeight="1" x14ac:dyDescent="0.3">
      <c r="A67" s="113"/>
      <c r="F67" s="114"/>
      <c r="G67" s="113"/>
      <c r="H67" s="113"/>
      <c r="I67" s="114"/>
      <c r="J67" s="113"/>
      <c r="K67" s="159"/>
    </row>
    <row r="68" spans="1:11" s="115" customFormat="1" ht="15" customHeight="1" x14ac:dyDescent="0.3">
      <c r="A68" s="113"/>
      <c r="F68" s="114"/>
      <c r="G68" s="113"/>
      <c r="H68" s="113"/>
      <c r="I68" s="114"/>
      <c r="J68" s="113"/>
      <c r="K68" s="159"/>
    </row>
    <row r="69" spans="1:11" s="123" customFormat="1" ht="15" customHeight="1" x14ac:dyDescent="0.3">
      <c r="A69" s="121"/>
      <c r="C69" s="164"/>
      <c r="D69" s="163"/>
      <c r="E69" s="163"/>
      <c r="F69" s="116"/>
      <c r="G69" s="113"/>
      <c r="H69" s="113"/>
      <c r="I69" s="116"/>
      <c r="J69" s="121"/>
      <c r="K69" s="159"/>
    </row>
    <row r="70" spans="1:11" s="123" customFormat="1" ht="15" customHeight="1" x14ac:dyDescent="0.3">
      <c r="A70" s="121"/>
      <c r="C70" s="164"/>
      <c r="D70" s="163"/>
      <c r="E70" s="163"/>
      <c r="F70" s="116"/>
      <c r="G70" s="113"/>
      <c r="H70" s="113"/>
      <c r="I70" s="116"/>
      <c r="J70" s="121"/>
      <c r="K70" s="159"/>
    </row>
    <row r="71" spans="1:11" s="123" customFormat="1" ht="15" customHeight="1" x14ac:dyDescent="0.3">
      <c r="A71" s="121"/>
      <c r="C71" s="164"/>
      <c r="D71" s="163"/>
      <c r="E71" s="163"/>
      <c r="F71" s="116"/>
      <c r="G71" s="113"/>
      <c r="H71" s="113"/>
      <c r="I71" s="116"/>
      <c r="J71" s="121"/>
      <c r="K71" s="159"/>
    </row>
    <row r="72" spans="1:11" s="123" customFormat="1" ht="15" customHeight="1" x14ac:dyDescent="0.3">
      <c r="A72" s="121"/>
      <c r="C72" s="164"/>
      <c r="D72" s="163"/>
      <c r="E72" s="163"/>
      <c r="F72" s="116"/>
      <c r="G72" s="113"/>
      <c r="H72" s="113"/>
      <c r="I72" s="116"/>
      <c r="J72" s="121"/>
      <c r="K72" s="159"/>
    </row>
    <row r="73" spans="1:11" s="123" customFormat="1" ht="15" customHeight="1" x14ac:dyDescent="0.3">
      <c r="A73" s="121"/>
      <c r="C73" s="164"/>
      <c r="D73" s="163"/>
      <c r="E73" s="163"/>
      <c r="F73" s="116"/>
      <c r="G73" s="113"/>
      <c r="H73" s="113"/>
      <c r="I73" s="116"/>
      <c r="J73" s="121"/>
      <c r="K73" s="159"/>
    </row>
    <row r="74" spans="1:11" s="123" customFormat="1" ht="15" customHeight="1" x14ac:dyDescent="0.3">
      <c r="A74" s="121"/>
      <c r="C74" s="164"/>
      <c r="D74" s="163"/>
      <c r="E74" s="163"/>
      <c r="F74" s="116"/>
      <c r="G74" s="113"/>
      <c r="H74" s="113"/>
      <c r="I74" s="116"/>
      <c r="J74" s="121"/>
      <c r="K74" s="159"/>
    </row>
    <row r="75" spans="1:11" s="123" customFormat="1" ht="15" customHeight="1" x14ac:dyDescent="0.3">
      <c r="A75" s="121"/>
      <c r="C75" s="164"/>
      <c r="D75" s="163"/>
      <c r="E75" s="163"/>
      <c r="F75" s="116"/>
      <c r="G75" s="113"/>
      <c r="H75" s="113"/>
      <c r="I75" s="116"/>
      <c r="J75" s="121"/>
      <c r="K75" s="159"/>
    </row>
    <row r="76" spans="1:11" s="123" customFormat="1" ht="15" customHeight="1" x14ac:dyDescent="0.3">
      <c r="A76" s="121"/>
      <c r="C76" s="164"/>
      <c r="D76" s="163"/>
      <c r="E76" s="163"/>
      <c r="F76" s="116"/>
      <c r="G76" s="114"/>
      <c r="H76" s="113"/>
      <c r="I76" s="116"/>
      <c r="J76" s="121"/>
      <c r="K76" s="159"/>
    </row>
    <row r="77" spans="1:11" s="123" customFormat="1" ht="15" customHeight="1" x14ac:dyDescent="0.3">
      <c r="A77" s="121"/>
      <c r="C77" s="164"/>
      <c r="D77" s="163"/>
      <c r="E77" s="163"/>
      <c r="F77" s="116"/>
      <c r="G77" s="116"/>
      <c r="H77" s="113"/>
      <c r="I77" s="116"/>
      <c r="J77" s="121"/>
      <c r="K77" s="159"/>
    </row>
    <row r="78" spans="1:11" ht="15" customHeight="1" x14ac:dyDescent="0.3">
      <c r="A78" s="1"/>
      <c r="B78" s="1"/>
      <c r="C78" s="3"/>
      <c r="D78" s="4"/>
      <c r="E78" s="4"/>
      <c r="F78" s="4"/>
      <c r="G78" s="4"/>
      <c r="H78" s="15"/>
      <c r="I78" s="4"/>
      <c r="J78" s="1"/>
    </row>
    <row r="79" spans="1:11" ht="15" customHeight="1" x14ac:dyDescent="0.3">
      <c r="A79" s="1"/>
      <c r="B79" s="1"/>
      <c r="C79" s="3"/>
      <c r="D79" s="4"/>
      <c r="E79" s="4"/>
      <c r="F79" s="4"/>
      <c r="G79" s="4"/>
      <c r="H79" s="4"/>
      <c r="I79" s="4"/>
      <c r="J79" s="1"/>
    </row>
    <row r="80" spans="1:11" ht="15" customHeight="1"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H104" s="4"/>
      <c r="I104" s="4"/>
      <c r="J104" s="1"/>
    </row>
    <row r="105" spans="1:10" x14ac:dyDescent="0.3">
      <c r="A105" s="1"/>
      <c r="B105" s="1"/>
      <c r="C105" s="3"/>
      <c r="D105" s="4"/>
      <c r="E105" s="4"/>
      <c r="F105" s="4"/>
      <c r="H105" s="4"/>
      <c r="I105" s="4"/>
      <c r="J105" s="1"/>
    </row>
    <row r="106" spans="1:10" x14ac:dyDescent="0.3">
      <c r="A106" s="1"/>
      <c r="B106" s="1"/>
      <c r="C106" s="3"/>
      <c r="D106" s="4"/>
      <c r="E106" s="4"/>
      <c r="F106" s="4"/>
      <c r="H106" s="4"/>
      <c r="I106" s="4"/>
      <c r="J106" s="1"/>
    </row>
  </sheetData>
  <sheetProtection formatCells="0" formatColumns="0" formatRows="0" insertRows="0" selectLockedCells="1" autoFilter="0" pivotTables="0"/>
  <protectedRanges>
    <protectedRange sqref="I17:I23" name="Rozsah4"/>
    <protectedRange sqref="B12 A17:B23" name="Rozsah3"/>
    <protectedRange sqref="D16:G16 D31:G31 D26:F26 D17:H23" name="Rozsah2"/>
  </protectedRanges>
  <dataConsolidate/>
  <mergeCells count="31">
    <mergeCell ref="A1:J1"/>
    <mergeCell ref="A47:J47"/>
    <mergeCell ref="A2:J2"/>
    <mergeCell ref="A27:E27"/>
    <mergeCell ref="A16:J16"/>
    <mergeCell ref="A22:E22"/>
    <mergeCell ref="A24:J24"/>
    <mergeCell ref="D25:E25"/>
    <mergeCell ref="D26:E26"/>
    <mergeCell ref="H27:I27"/>
    <mergeCell ref="A29:J29"/>
    <mergeCell ref="B38:J38"/>
    <mergeCell ref="B39:J39"/>
    <mergeCell ref="B43:J43"/>
    <mergeCell ref="B44:J44"/>
    <mergeCell ref="B45:J45"/>
    <mergeCell ref="B46:J46"/>
    <mergeCell ref="B41:J41"/>
    <mergeCell ref="B42:J42"/>
    <mergeCell ref="B40:J40"/>
    <mergeCell ref="A8:J8"/>
    <mergeCell ref="A10:B10"/>
    <mergeCell ref="A11:B11"/>
    <mergeCell ref="B37:J37"/>
    <mergeCell ref="D30:E30"/>
    <mergeCell ref="D31:E31"/>
    <mergeCell ref="A33:E33"/>
    <mergeCell ref="A36:J36"/>
    <mergeCell ref="A14:J14"/>
    <mergeCell ref="C10:J10"/>
    <mergeCell ref="C11:J11"/>
  </mergeCells>
  <conditionalFormatting sqref="F22">
    <cfRule type="expression" dxfId="20" priority="12">
      <formula>$B$12="áno"</formula>
    </cfRule>
  </conditionalFormatting>
  <conditionalFormatting sqref="F27">
    <cfRule type="expression" dxfId="19" priority="11">
      <formula>$B$12="áno"</formula>
    </cfRule>
  </conditionalFormatting>
  <conditionalFormatting sqref="F33">
    <cfRule type="expression" dxfId="18" priority="9">
      <formula>$B$12="áno"</formula>
    </cfRule>
  </conditionalFormatting>
  <conditionalFormatting sqref="G22">
    <cfRule type="expression" dxfId="17" priority="8">
      <formula>$B$12="nie"</formula>
    </cfRule>
  </conditionalFormatting>
  <conditionalFormatting sqref="G27">
    <cfRule type="expression" dxfId="16" priority="7">
      <formula>$B$12="nie"</formula>
    </cfRule>
  </conditionalFormatting>
  <conditionalFormatting sqref="G33">
    <cfRule type="expression" dxfId="15" priority="5">
      <formula>$B$12="nie"</formula>
    </cfRule>
  </conditionalFormatting>
  <conditionalFormatting sqref="G31">
    <cfRule type="expression" dxfId="14" priority="4">
      <formula>$B$12="nie"</formula>
    </cfRule>
  </conditionalFormatting>
  <conditionalFormatting sqref="G26">
    <cfRule type="expression" dxfId="13" priority="3">
      <formula>$B$12="nie"</formula>
    </cfRule>
  </conditionalFormatting>
  <conditionalFormatting sqref="F31">
    <cfRule type="expression" dxfId="12" priority="2">
      <formula>$B$12="áno"</formula>
    </cfRule>
  </conditionalFormatting>
  <conditionalFormatting sqref="F26">
    <cfRule type="expression" dxfId="11" priority="1">
      <formula>$B$12="áno"</formula>
    </cfRule>
  </conditionalFormatting>
  <dataValidations xWindow="566" yWindow="626" count="8">
    <dataValidation allowBlank="1" showInputMessage="1" showErrorMessage="1" prompt="V prípade potreby uveďte ďalšie typy výdavkov" sqref="A17:A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Uveďte zdôvodnenie nevyhnutnosti výdavk pre realizáciu aktivít projektu." sqref="J17:J23"/>
    <dataValidation allowBlank="1" showInputMessage="1" showErrorMessage="1" prompt="Je potrebné vybrať relevantnú hlavnú aktivitu." sqref="A14"/>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type="list" allowBlank="1" showInputMessage="1" showErrorMessage="1" sqref="H17:H20 H22:H23">
      <formula1>$G$49:$G$55</formula1>
    </dataValidation>
    <dataValidation type="list" allowBlank="1" showErrorMessage="1" prompt="_x000a_" sqref="B21">
      <formula1>$K$1:$K$11</formula1>
    </dataValidation>
    <dataValidation type="list" allowBlank="1" showInputMessage="1" showErrorMessage="1" prompt="Z roletového menu vyberte príslušnú skupinu oprávnených výdavkov v súlade s prílohou č. 4 výzvy - Osobitné podmienky oprávnenosti výdavkov_x000a_" sqref="B17:B20">
      <formula1>$K$1:$K$8</formula1>
    </dataValidation>
  </dataValidations>
  <pageMargins left="0.23622047244094491" right="0.23622047244094491" top="0.39370078740157483" bottom="0.39370078740157483" header="0.31496062992125984" footer="0.31496062992125984"/>
  <pageSetup paperSize="9" scale="5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102"/>
  <sheetViews>
    <sheetView zoomScale="90" zoomScaleNormal="90" zoomScaleSheetLayoutView="85" workbookViewId="0">
      <selection activeCell="F58" sqref="F5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02" customWidth="1"/>
    <col min="12" max="31" width="9.140625" style="2" customWidth="1"/>
    <col min="32" max="16384" width="9.140625" style="2"/>
  </cols>
  <sheetData>
    <row r="1" spans="1:11" x14ac:dyDescent="0.3">
      <c r="A1" s="197" t="s">
        <v>84</v>
      </c>
      <c r="B1" s="197"/>
      <c r="C1" s="197"/>
      <c r="D1" s="197"/>
      <c r="E1" s="197"/>
      <c r="F1" s="197"/>
      <c r="G1" s="197"/>
      <c r="H1" s="197"/>
      <c r="I1" s="197"/>
      <c r="J1" s="197"/>
      <c r="K1" s="102" t="s">
        <v>34</v>
      </c>
    </row>
    <row r="2" spans="1:11" x14ac:dyDescent="0.3">
      <c r="A2" s="199"/>
      <c r="B2" s="199"/>
      <c r="C2" s="199"/>
      <c r="D2" s="199"/>
      <c r="E2" s="199"/>
      <c r="F2" s="199"/>
      <c r="G2" s="199"/>
      <c r="H2" s="199"/>
      <c r="I2" s="199"/>
      <c r="J2" s="199"/>
      <c r="K2" s="102" t="s">
        <v>37</v>
      </c>
    </row>
    <row r="3" spans="1:11" ht="17.25" customHeight="1" x14ac:dyDescent="0.3">
      <c r="A3" s="5"/>
      <c r="B3" s="5"/>
      <c r="C3" s="5"/>
      <c r="D3" s="5"/>
      <c r="E3" s="5"/>
      <c r="F3" s="5"/>
      <c r="G3" s="5"/>
      <c r="H3" s="5"/>
      <c r="I3" s="5"/>
      <c r="J3" s="5"/>
      <c r="K3" s="102" t="s">
        <v>39</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c r="K7" s="98"/>
    </row>
    <row r="8" spans="1:11" ht="19.899999999999999" customHeight="1" x14ac:dyDescent="0.3">
      <c r="A8" s="185" t="s">
        <v>125</v>
      </c>
      <c r="B8" s="185"/>
      <c r="C8" s="185"/>
      <c r="D8" s="185"/>
      <c r="E8" s="185"/>
      <c r="F8" s="185"/>
      <c r="G8" s="185"/>
      <c r="H8" s="185"/>
      <c r="I8" s="185"/>
      <c r="J8" s="185"/>
      <c r="K8" s="118"/>
    </row>
    <row r="9" spans="1:11" ht="15" customHeight="1" x14ac:dyDescent="0.3">
      <c r="A9" s="6"/>
      <c r="B9" s="6"/>
      <c r="C9" s="6"/>
      <c r="D9" s="6"/>
      <c r="E9" s="6"/>
      <c r="F9" s="6"/>
      <c r="G9" s="6"/>
      <c r="H9" s="6"/>
      <c r="I9" s="6"/>
      <c r="J9" s="6"/>
    </row>
    <row r="10" spans="1:11" ht="20.25" customHeight="1" x14ac:dyDescent="0.3">
      <c r="A10" s="186" t="s">
        <v>40</v>
      </c>
      <c r="B10" s="187"/>
      <c r="C10" s="194"/>
      <c r="D10" s="195"/>
      <c r="E10" s="195"/>
      <c r="F10" s="195"/>
      <c r="G10" s="195"/>
      <c r="H10" s="195"/>
      <c r="I10" s="195"/>
      <c r="J10" s="196"/>
    </row>
    <row r="11" spans="1:11" ht="20.25" customHeight="1" x14ac:dyDescent="0.3">
      <c r="A11" s="186" t="s">
        <v>126</v>
      </c>
      <c r="B11" s="187"/>
      <c r="C11" s="194"/>
      <c r="D11" s="195"/>
      <c r="E11" s="195"/>
      <c r="F11" s="195"/>
      <c r="G11" s="195"/>
      <c r="H11" s="195"/>
      <c r="I11" s="195"/>
      <c r="J11" s="196"/>
      <c r="K11" s="103"/>
    </row>
    <row r="12" spans="1:11" ht="19.5" customHeight="1" x14ac:dyDescent="0.3">
      <c r="A12" s="25" t="s">
        <v>41</v>
      </c>
      <c r="B12" s="19" t="s">
        <v>13</v>
      </c>
      <c r="C12" s="8"/>
      <c r="D12" s="9"/>
      <c r="E12" s="9"/>
      <c r="F12" s="9"/>
      <c r="G12" s="50"/>
      <c r="H12" s="9"/>
      <c r="I12" s="9"/>
      <c r="J12" s="7"/>
    </row>
    <row r="13" spans="1:11" x14ac:dyDescent="0.3">
      <c r="A13" s="7"/>
      <c r="B13" s="7"/>
      <c r="C13" s="8"/>
      <c r="D13" s="9"/>
      <c r="E13" s="9"/>
      <c r="F13" s="9"/>
      <c r="G13" s="9"/>
      <c r="H13" s="9"/>
      <c r="I13" s="9"/>
      <c r="J13" s="7"/>
    </row>
    <row r="14" spans="1:11" ht="18" x14ac:dyDescent="0.3">
      <c r="A14" s="193" t="s">
        <v>127</v>
      </c>
      <c r="B14" s="193"/>
      <c r="C14" s="193"/>
      <c r="D14" s="193"/>
      <c r="E14" s="193"/>
      <c r="F14" s="193"/>
      <c r="G14" s="193"/>
      <c r="H14" s="193"/>
      <c r="I14" s="193"/>
      <c r="J14" s="193"/>
    </row>
    <row r="15" spans="1:11" ht="45" customHeight="1" x14ac:dyDescent="0.3">
      <c r="A15" s="56" t="s">
        <v>2</v>
      </c>
      <c r="B15" s="56" t="s">
        <v>5</v>
      </c>
      <c r="C15" s="56" t="s">
        <v>3</v>
      </c>
      <c r="D15" s="56" t="s">
        <v>4</v>
      </c>
      <c r="E15" s="56" t="s">
        <v>14</v>
      </c>
      <c r="F15" s="56" t="s">
        <v>15</v>
      </c>
      <c r="G15" s="56" t="s">
        <v>16</v>
      </c>
      <c r="H15" s="56" t="s">
        <v>6</v>
      </c>
      <c r="I15" s="56" t="s">
        <v>7</v>
      </c>
      <c r="J15" s="56" t="s">
        <v>11</v>
      </c>
    </row>
    <row r="16" spans="1:11" x14ac:dyDescent="0.3">
      <c r="A16" s="202" t="s">
        <v>23</v>
      </c>
      <c r="B16" s="202"/>
      <c r="C16" s="202"/>
      <c r="D16" s="202"/>
      <c r="E16" s="202"/>
      <c r="F16" s="202"/>
      <c r="G16" s="202"/>
      <c r="H16" s="202"/>
      <c r="I16" s="202"/>
      <c r="J16" s="202"/>
      <c r="K16" s="103"/>
    </row>
    <row r="17" spans="1:11" s="10" customFormat="1" x14ac:dyDescent="0.3">
      <c r="A17" s="18" t="s">
        <v>8</v>
      </c>
      <c r="B17" s="19"/>
      <c r="C17" s="27"/>
      <c r="D17" s="17">
        <v>0</v>
      </c>
      <c r="E17" s="17">
        <v>0</v>
      </c>
      <c r="F17" s="31">
        <f>ROUND(D17*E17,2)</f>
        <v>0</v>
      </c>
      <c r="G17" s="31">
        <f>ROUND(F17*1.2,2)</f>
        <v>0</v>
      </c>
      <c r="H17" s="47"/>
      <c r="I17" s="23"/>
      <c r="J17" s="23"/>
      <c r="K17" s="102"/>
    </row>
    <row r="18" spans="1:11" s="10" customFormat="1" x14ac:dyDescent="0.3">
      <c r="A18" s="18" t="s">
        <v>8</v>
      </c>
      <c r="B18" s="19"/>
      <c r="C18" s="27"/>
      <c r="D18" s="17">
        <v>0</v>
      </c>
      <c r="E18" s="17">
        <v>0</v>
      </c>
      <c r="F18" s="31">
        <f t="shared" ref="F18:F21" si="0">ROUND(D18*E18,2)</f>
        <v>0</v>
      </c>
      <c r="G18" s="31">
        <f t="shared" ref="G18:G21" si="1">ROUND(F18*1.2,2)</f>
        <v>0</v>
      </c>
      <c r="H18" s="47"/>
      <c r="I18" s="23"/>
      <c r="J18" s="48"/>
      <c r="K18" s="97"/>
    </row>
    <row r="19" spans="1:11" s="10" customFormat="1" x14ac:dyDescent="0.3">
      <c r="A19" s="18" t="s">
        <v>8</v>
      </c>
      <c r="B19" s="19"/>
      <c r="C19" s="27"/>
      <c r="D19" s="17">
        <v>0</v>
      </c>
      <c r="E19" s="17">
        <v>0</v>
      </c>
      <c r="F19" s="31">
        <f t="shared" si="0"/>
        <v>0</v>
      </c>
      <c r="G19" s="31">
        <f t="shared" si="1"/>
        <v>0</v>
      </c>
      <c r="H19" s="47"/>
      <c r="I19" s="23"/>
      <c r="J19" s="48"/>
      <c r="K19" s="102"/>
    </row>
    <row r="20" spans="1:11" s="10" customFormat="1" x14ac:dyDescent="0.3">
      <c r="A20" s="18" t="s">
        <v>8</v>
      </c>
      <c r="B20" s="19"/>
      <c r="C20" s="27"/>
      <c r="D20" s="17">
        <v>0</v>
      </c>
      <c r="E20" s="17">
        <v>0</v>
      </c>
      <c r="F20" s="31">
        <f t="shared" si="0"/>
        <v>0</v>
      </c>
      <c r="G20" s="31">
        <f t="shared" si="1"/>
        <v>0</v>
      </c>
      <c r="H20" s="47"/>
      <c r="I20" s="23"/>
      <c r="J20" s="48"/>
      <c r="K20" s="102"/>
    </row>
    <row r="21" spans="1:11" s="10" customFormat="1" ht="17.25" thickBot="1" x14ac:dyDescent="0.35">
      <c r="A21" s="37" t="s">
        <v>8</v>
      </c>
      <c r="B21" s="19"/>
      <c r="C21" s="38"/>
      <c r="D21" s="39">
        <v>0</v>
      </c>
      <c r="E21" s="39">
        <v>0</v>
      </c>
      <c r="F21" s="40">
        <f t="shared" si="0"/>
        <v>0</v>
      </c>
      <c r="G21" s="40">
        <f t="shared" si="1"/>
        <v>0</v>
      </c>
      <c r="H21" s="47"/>
      <c r="I21" s="23"/>
      <c r="J21" s="48"/>
      <c r="K21" s="104"/>
    </row>
    <row r="22" spans="1:11" s="10" customFormat="1" ht="17.25" thickBot="1" x14ac:dyDescent="0.35">
      <c r="A22" s="203" t="s">
        <v>20</v>
      </c>
      <c r="B22" s="204"/>
      <c r="C22" s="204"/>
      <c r="D22" s="204"/>
      <c r="E22" s="204"/>
      <c r="F22" s="42">
        <f>SUM(F17:F21)</f>
        <v>0</v>
      </c>
      <c r="G22" s="42">
        <f>SUM(G17:G21)</f>
        <v>0</v>
      </c>
      <c r="H22" s="28"/>
      <c r="I22" s="29"/>
      <c r="J22" s="30"/>
      <c r="K22" s="102"/>
    </row>
    <row r="23" spans="1:11" s="10" customFormat="1" x14ac:dyDescent="0.3">
      <c r="A23" s="34"/>
      <c r="B23" s="34"/>
      <c r="C23" s="34"/>
      <c r="D23" s="34"/>
      <c r="E23" s="34"/>
      <c r="F23" s="41"/>
      <c r="G23" s="41"/>
      <c r="H23" s="35"/>
      <c r="I23" s="36"/>
      <c r="J23" s="34"/>
      <c r="K23" s="102"/>
    </row>
    <row r="24" spans="1:11" s="10" customFormat="1" x14ac:dyDescent="0.3">
      <c r="A24" s="202" t="s">
        <v>24</v>
      </c>
      <c r="B24" s="202"/>
      <c r="C24" s="202"/>
      <c r="D24" s="202"/>
      <c r="E24" s="202"/>
      <c r="F24" s="202"/>
      <c r="G24" s="202"/>
      <c r="H24" s="202"/>
      <c r="I24" s="202"/>
      <c r="J24" s="202"/>
      <c r="K24" s="102"/>
    </row>
    <row r="25" spans="1:11" s="10" customFormat="1" ht="82.5" x14ac:dyDescent="0.3">
      <c r="A25" s="56" t="s">
        <v>2</v>
      </c>
      <c r="B25" s="56" t="s">
        <v>5</v>
      </c>
      <c r="C25" s="56" t="s">
        <v>3</v>
      </c>
      <c r="D25" s="205" t="s">
        <v>4</v>
      </c>
      <c r="E25" s="206"/>
      <c r="F25" s="165" t="s">
        <v>128</v>
      </c>
      <c r="G25" s="165" t="s">
        <v>129</v>
      </c>
      <c r="H25" s="56" t="s">
        <v>6</v>
      </c>
      <c r="I25" s="56" t="s">
        <v>7</v>
      </c>
      <c r="J25" s="56" t="s">
        <v>11</v>
      </c>
      <c r="K25" s="102"/>
    </row>
    <row r="26" spans="1:11" s="10" customFormat="1" ht="88.15" customHeight="1" thickBot="1" x14ac:dyDescent="0.35">
      <c r="A26" s="43" t="s">
        <v>18</v>
      </c>
      <c r="B26" s="44" t="s">
        <v>17</v>
      </c>
      <c r="C26" s="45" t="s">
        <v>19</v>
      </c>
      <c r="D26" s="207">
        <v>20</v>
      </c>
      <c r="E26" s="208"/>
      <c r="F26" s="53">
        <f>ROUND(F22*D26/100,2)</f>
        <v>0</v>
      </c>
      <c r="G26" s="53">
        <f>ROUND(G22*D26/100,2)</f>
        <v>0</v>
      </c>
      <c r="H26" s="32" t="s">
        <v>92</v>
      </c>
      <c r="I26" s="26"/>
      <c r="J26" s="26"/>
      <c r="K26" s="102"/>
    </row>
    <row r="27" spans="1:11" ht="17.25" thickBot="1" x14ac:dyDescent="0.35">
      <c r="A27" s="200" t="s">
        <v>130</v>
      </c>
      <c r="B27" s="201"/>
      <c r="C27" s="201"/>
      <c r="D27" s="201"/>
      <c r="E27" s="201"/>
      <c r="F27" s="42">
        <f>F22+F26</f>
        <v>0</v>
      </c>
      <c r="G27" s="42">
        <f>G22+G26</f>
        <v>0</v>
      </c>
      <c r="H27" s="209"/>
      <c r="I27" s="209"/>
      <c r="J27" s="55"/>
    </row>
    <row r="28" spans="1:11" ht="16.5" customHeight="1" x14ac:dyDescent="0.3">
      <c r="A28" s="33"/>
      <c r="B28" s="33"/>
      <c r="C28" s="33"/>
      <c r="D28" s="33"/>
      <c r="E28" s="33"/>
      <c r="F28" s="33"/>
      <c r="G28" s="33"/>
      <c r="H28" s="33"/>
      <c r="I28" s="33"/>
      <c r="J28" s="33"/>
    </row>
    <row r="29" spans="1:11" s="11" customFormat="1" ht="18" x14ac:dyDescent="0.3">
      <c r="A29" s="211" t="s">
        <v>131</v>
      </c>
      <c r="B29" s="211"/>
      <c r="C29" s="211"/>
      <c r="D29" s="211"/>
      <c r="E29" s="211"/>
      <c r="F29" s="211"/>
      <c r="G29" s="211"/>
      <c r="H29" s="211"/>
      <c r="I29" s="211"/>
      <c r="J29" s="211"/>
      <c r="K29" s="102"/>
    </row>
    <row r="30" spans="1:11" ht="83.25" customHeight="1" x14ac:dyDescent="0.3">
      <c r="A30" s="165" t="s">
        <v>2</v>
      </c>
      <c r="B30" s="165" t="s">
        <v>5</v>
      </c>
      <c r="C30" s="165" t="s">
        <v>3</v>
      </c>
      <c r="D30" s="188" t="s">
        <v>4</v>
      </c>
      <c r="E30" s="188"/>
      <c r="F30" s="165" t="s">
        <v>132</v>
      </c>
      <c r="G30" s="165" t="s">
        <v>133</v>
      </c>
      <c r="H30" s="165" t="s">
        <v>6</v>
      </c>
      <c r="I30" s="165" t="s">
        <v>7</v>
      </c>
      <c r="J30" s="165" t="s">
        <v>11</v>
      </c>
    </row>
    <row r="31" spans="1:11" ht="86.45" customHeight="1" x14ac:dyDescent="0.3">
      <c r="A31" s="167" t="s">
        <v>21</v>
      </c>
      <c r="B31" s="168" t="s">
        <v>22</v>
      </c>
      <c r="C31" s="169" t="s">
        <v>19</v>
      </c>
      <c r="D31" s="189">
        <v>15</v>
      </c>
      <c r="E31" s="189"/>
      <c r="F31" s="170">
        <f>ROUND(F26*D31/100,2)</f>
        <v>0</v>
      </c>
      <c r="G31" s="170">
        <f>ROUND(G26*D31/100,2)</f>
        <v>0</v>
      </c>
      <c r="H31" s="32" t="s">
        <v>93</v>
      </c>
      <c r="I31" s="26"/>
      <c r="J31" s="26"/>
    </row>
    <row r="32" spans="1:11" ht="16.5" customHeight="1" thickBot="1" x14ac:dyDescent="0.35">
      <c r="A32" s="33"/>
      <c r="B32" s="33"/>
      <c r="C32" s="33"/>
      <c r="D32" s="33"/>
      <c r="E32" s="33"/>
      <c r="F32" s="33"/>
      <c r="G32" s="33"/>
      <c r="H32" s="33"/>
      <c r="I32" s="33"/>
      <c r="J32" s="33"/>
    </row>
    <row r="33" spans="1:12" ht="18" thickBot="1" x14ac:dyDescent="0.35">
      <c r="A33" s="190" t="s">
        <v>134</v>
      </c>
      <c r="B33" s="191"/>
      <c r="C33" s="191"/>
      <c r="D33" s="191"/>
      <c r="E33" s="191"/>
      <c r="F33" s="51">
        <f>F27+F31</f>
        <v>0</v>
      </c>
      <c r="G33" s="51">
        <f>G27+G31</f>
        <v>0</v>
      </c>
      <c r="I33" s="49"/>
      <c r="J33" s="12"/>
    </row>
    <row r="34" spans="1:12" x14ac:dyDescent="0.3">
      <c r="I34" s="20"/>
      <c r="J34" s="16"/>
    </row>
    <row r="35" spans="1:12" x14ac:dyDescent="0.3">
      <c r="I35" s="21"/>
    </row>
    <row r="36" spans="1:12" x14ac:dyDescent="0.3">
      <c r="I36" s="22"/>
    </row>
    <row r="37" spans="1:12" ht="21" customHeight="1" x14ac:dyDescent="0.3">
      <c r="A37" s="212" t="s">
        <v>28</v>
      </c>
      <c r="B37" s="212"/>
      <c r="C37" s="212"/>
      <c r="D37" s="212"/>
      <c r="E37" s="212"/>
      <c r="F37" s="212"/>
      <c r="G37" s="212"/>
      <c r="H37" s="212"/>
      <c r="I37" s="212"/>
      <c r="J37" s="212"/>
    </row>
    <row r="38" spans="1:12" ht="35.25" customHeight="1" x14ac:dyDescent="0.3">
      <c r="A38" s="24" t="s">
        <v>2</v>
      </c>
      <c r="B38" s="183" t="s">
        <v>135</v>
      </c>
      <c r="C38" s="183"/>
      <c r="D38" s="183"/>
      <c r="E38" s="183"/>
      <c r="F38" s="183"/>
      <c r="G38" s="183"/>
      <c r="H38" s="183"/>
      <c r="I38" s="183"/>
      <c r="J38" s="183"/>
    </row>
    <row r="39" spans="1:12" ht="83.25" customHeight="1" x14ac:dyDescent="0.3">
      <c r="A39" s="24" t="s">
        <v>9</v>
      </c>
      <c r="B39" s="183" t="s">
        <v>136</v>
      </c>
      <c r="C39" s="183"/>
      <c r="D39" s="183"/>
      <c r="E39" s="183"/>
      <c r="F39" s="183"/>
      <c r="G39" s="183"/>
      <c r="H39" s="183"/>
      <c r="I39" s="183"/>
      <c r="J39" s="183"/>
    </row>
    <row r="40" spans="1:12" ht="30" customHeight="1" x14ac:dyDescent="0.3">
      <c r="A40" s="24" t="s">
        <v>3</v>
      </c>
      <c r="B40" s="183" t="s">
        <v>81</v>
      </c>
      <c r="C40" s="183"/>
      <c r="D40" s="183"/>
      <c r="E40" s="183"/>
      <c r="F40" s="183"/>
      <c r="G40" s="183"/>
      <c r="H40" s="183"/>
      <c r="I40" s="183"/>
      <c r="J40" s="183"/>
    </row>
    <row r="41" spans="1:12" ht="16.5" customHeight="1" x14ac:dyDescent="0.3">
      <c r="A41" s="171" t="s">
        <v>4</v>
      </c>
      <c r="B41" s="184" t="s">
        <v>98</v>
      </c>
      <c r="C41" s="184"/>
      <c r="D41" s="184"/>
      <c r="E41" s="184"/>
      <c r="F41" s="184"/>
      <c r="G41" s="184"/>
      <c r="H41" s="184"/>
      <c r="I41" s="184"/>
      <c r="J41" s="184"/>
      <c r="K41" s="161"/>
      <c r="L41" s="1"/>
    </row>
    <row r="42" spans="1:12" ht="18" customHeight="1" x14ac:dyDescent="0.3">
      <c r="A42" s="24" t="s">
        <v>14</v>
      </c>
      <c r="B42" s="183" t="s">
        <v>137</v>
      </c>
      <c r="C42" s="183"/>
      <c r="D42" s="183"/>
      <c r="E42" s="183"/>
      <c r="F42" s="183"/>
      <c r="G42" s="183"/>
      <c r="H42" s="183"/>
      <c r="I42" s="183"/>
      <c r="J42" s="183"/>
    </row>
    <row r="43" spans="1:12" ht="140.25" customHeight="1" x14ac:dyDescent="0.3">
      <c r="A43" s="24" t="s">
        <v>29</v>
      </c>
      <c r="B43" s="183" t="s">
        <v>149</v>
      </c>
      <c r="C43" s="183"/>
      <c r="D43" s="183"/>
      <c r="E43" s="183"/>
      <c r="F43" s="183"/>
      <c r="G43" s="183"/>
      <c r="H43" s="183"/>
      <c r="I43" s="183"/>
      <c r="J43" s="183"/>
    </row>
    <row r="44" spans="1:12" ht="52.5" customHeight="1" x14ac:dyDescent="0.3">
      <c r="A44" s="24" t="s">
        <v>10</v>
      </c>
      <c r="B44" s="183" t="s">
        <v>150</v>
      </c>
      <c r="C44" s="183"/>
      <c r="D44" s="183"/>
      <c r="E44" s="183"/>
      <c r="F44" s="183"/>
      <c r="G44" s="183"/>
      <c r="H44" s="183"/>
      <c r="I44" s="183"/>
      <c r="J44" s="183"/>
    </row>
    <row r="45" spans="1:12" ht="219" customHeight="1" x14ac:dyDescent="0.3">
      <c r="A45" s="24" t="s">
        <v>7</v>
      </c>
      <c r="B45" s="183" t="s">
        <v>151</v>
      </c>
      <c r="C45" s="183"/>
      <c r="D45" s="183"/>
      <c r="E45" s="183"/>
      <c r="F45" s="183"/>
      <c r="G45" s="183"/>
      <c r="H45" s="183"/>
      <c r="I45" s="183"/>
      <c r="J45" s="183"/>
    </row>
    <row r="46" spans="1:12" ht="51" customHeight="1" x14ac:dyDescent="0.3">
      <c r="A46" s="24" t="s">
        <v>11</v>
      </c>
      <c r="B46" s="183" t="s">
        <v>143</v>
      </c>
      <c r="C46" s="183"/>
      <c r="D46" s="183"/>
      <c r="E46" s="183"/>
      <c r="F46" s="183"/>
      <c r="G46" s="183"/>
      <c r="H46" s="183"/>
      <c r="I46" s="183"/>
      <c r="J46" s="183"/>
    </row>
    <row r="47" spans="1:12" ht="33" customHeight="1" x14ac:dyDescent="0.3">
      <c r="A47" s="54" t="s">
        <v>147</v>
      </c>
      <c r="B47" s="183" t="s">
        <v>30</v>
      </c>
      <c r="C47" s="183"/>
      <c r="D47" s="183"/>
      <c r="E47" s="183"/>
      <c r="F47" s="183"/>
      <c r="G47" s="183"/>
      <c r="H47" s="183"/>
      <c r="I47" s="183"/>
      <c r="J47" s="183"/>
    </row>
    <row r="48" spans="1:12" ht="116.45" customHeight="1" x14ac:dyDescent="0.3">
      <c r="A48" s="198" t="s">
        <v>148</v>
      </c>
      <c r="B48" s="198"/>
      <c r="C48" s="198"/>
      <c r="D48" s="198"/>
      <c r="E48" s="198"/>
      <c r="F48" s="198"/>
      <c r="G48" s="198"/>
      <c r="H48" s="198"/>
      <c r="I48" s="198"/>
      <c r="J48" s="198"/>
    </row>
    <row r="49" spans="1:11" s="123" customFormat="1" ht="15" customHeight="1" x14ac:dyDescent="0.3">
      <c r="A49" s="121"/>
      <c r="B49" s="121"/>
      <c r="C49" s="122"/>
      <c r="D49" s="116"/>
      <c r="E49" s="116"/>
      <c r="F49" s="114"/>
      <c r="G49" s="114"/>
      <c r="H49" s="114"/>
      <c r="I49" s="114"/>
      <c r="J49" s="121"/>
      <c r="K49" s="102"/>
    </row>
    <row r="50" spans="1:11" s="102" customFormat="1" ht="15" customHeight="1" x14ac:dyDescent="0.3">
      <c r="A50" s="124"/>
      <c r="B50" s="124"/>
      <c r="C50" s="125"/>
      <c r="D50" s="99"/>
      <c r="E50" s="99"/>
      <c r="F50" s="95"/>
      <c r="G50" s="100" t="s">
        <v>80</v>
      </c>
      <c r="H50" s="94"/>
      <c r="I50" s="95"/>
      <c r="J50" s="124"/>
    </row>
    <row r="51" spans="1:11" s="102" customFormat="1" ht="15" customHeight="1" x14ac:dyDescent="0.3">
      <c r="A51" s="124"/>
      <c r="B51" s="124"/>
      <c r="C51" s="125"/>
      <c r="D51" s="99"/>
      <c r="E51" s="99"/>
      <c r="F51" s="95"/>
      <c r="G51" s="128" t="s">
        <v>89</v>
      </c>
      <c r="H51" s="94"/>
      <c r="I51" s="95"/>
      <c r="J51" s="124"/>
    </row>
    <row r="52" spans="1:11" s="102" customFormat="1" ht="15" customHeight="1" x14ac:dyDescent="0.3">
      <c r="A52" s="124"/>
      <c r="B52" s="124"/>
      <c r="C52" s="125"/>
      <c r="D52" s="99"/>
      <c r="E52" s="99"/>
      <c r="F52" s="95"/>
      <c r="G52" s="128" t="s">
        <v>90</v>
      </c>
      <c r="H52" s="94"/>
      <c r="I52" s="95"/>
      <c r="J52" s="124"/>
    </row>
    <row r="53" spans="1:11" s="102" customFormat="1" ht="15" customHeight="1" x14ac:dyDescent="0.3">
      <c r="A53" s="124"/>
      <c r="B53" s="124"/>
      <c r="C53" s="125"/>
      <c r="D53" s="99"/>
      <c r="E53" s="99"/>
      <c r="F53" s="95"/>
      <c r="G53" s="100" t="s">
        <v>91</v>
      </c>
      <c r="H53" s="95"/>
      <c r="I53" s="95"/>
      <c r="J53" s="124"/>
    </row>
    <row r="54" spans="1:11" s="102" customFormat="1" ht="15" customHeight="1" x14ac:dyDescent="0.3">
      <c r="A54" s="124"/>
      <c r="B54" s="124"/>
      <c r="C54" s="125"/>
      <c r="D54" s="99"/>
      <c r="E54" s="99"/>
      <c r="F54" s="95"/>
      <c r="G54" s="100" t="s">
        <v>79</v>
      </c>
      <c r="H54" s="95"/>
      <c r="I54" s="95"/>
      <c r="J54" s="124"/>
    </row>
    <row r="55" spans="1:11" s="102" customFormat="1" ht="15" customHeight="1" x14ac:dyDescent="0.3">
      <c r="A55" s="124"/>
      <c r="B55" s="124"/>
      <c r="C55" s="125"/>
      <c r="D55" s="99"/>
      <c r="E55" s="99"/>
      <c r="F55" s="95"/>
      <c r="G55" s="94"/>
      <c r="H55" s="94"/>
      <c r="I55" s="95"/>
      <c r="J55" s="124"/>
    </row>
    <row r="56" spans="1:11" s="102" customFormat="1" ht="15" customHeight="1" x14ac:dyDescent="0.3">
      <c r="A56" s="124"/>
      <c r="B56" s="124"/>
      <c r="C56" s="125"/>
      <c r="D56" s="99"/>
      <c r="E56" s="99"/>
      <c r="F56" s="95"/>
      <c r="G56" s="94"/>
      <c r="H56" s="94"/>
      <c r="I56" s="95"/>
      <c r="J56" s="124"/>
    </row>
    <row r="57" spans="1:11" s="102" customFormat="1" ht="15" customHeight="1" x14ac:dyDescent="0.3">
      <c r="A57" s="124"/>
      <c r="B57" s="124"/>
      <c r="C57" s="125"/>
      <c r="D57" s="99"/>
      <c r="E57" s="99"/>
      <c r="F57" s="95"/>
      <c r="G57" s="94"/>
      <c r="H57" s="95"/>
      <c r="I57" s="95"/>
      <c r="J57" s="124"/>
    </row>
    <row r="58" spans="1:11" s="102" customFormat="1" ht="15" customHeight="1" x14ac:dyDescent="0.3">
      <c r="A58" s="124"/>
      <c r="B58" s="124"/>
      <c r="C58" s="125"/>
      <c r="D58" s="99"/>
      <c r="E58" s="99"/>
      <c r="F58" s="95"/>
      <c r="G58" s="94"/>
      <c r="H58" s="100"/>
      <c r="I58" s="95"/>
      <c r="J58" s="124"/>
    </row>
    <row r="59" spans="1:11" s="102" customFormat="1" ht="15" customHeight="1" x14ac:dyDescent="0.3">
      <c r="A59" s="124"/>
      <c r="B59" s="124"/>
      <c r="C59" s="125"/>
      <c r="D59" s="99"/>
      <c r="E59" s="99"/>
      <c r="F59" s="95"/>
      <c r="G59" s="94" t="s">
        <v>12</v>
      </c>
      <c r="H59" s="95"/>
      <c r="I59" s="95"/>
      <c r="J59" s="124"/>
    </row>
    <row r="60" spans="1:11" s="102" customFormat="1" ht="15" customHeight="1" x14ac:dyDescent="0.3">
      <c r="A60" s="124"/>
      <c r="B60" s="124"/>
      <c r="C60" s="125"/>
      <c r="D60" s="99"/>
      <c r="E60" s="99"/>
      <c r="F60" s="95"/>
      <c r="G60" s="101" t="s">
        <v>13</v>
      </c>
      <c r="H60" s="94"/>
      <c r="I60" s="95"/>
      <c r="J60" s="124"/>
    </row>
    <row r="61" spans="1:11" s="102" customFormat="1" ht="15" customHeight="1" x14ac:dyDescent="0.3">
      <c r="A61" s="124"/>
      <c r="B61" s="124"/>
      <c r="C61" s="125"/>
      <c r="D61" s="99"/>
      <c r="E61" s="99"/>
      <c r="F61" s="99"/>
      <c r="G61" s="94"/>
      <c r="H61" s="94"/>
      <c r="I61" s="99"/>
      <c r="J61" s="124"/>
    </row>
    <row r="62" spans="1:11" s="123" customFormat="1" ht="15" customHeight="1" x14ac:dyDescent="0.3">
      <c r="A62" s="121"/>
      <c r="B62" s="121"/>
      <c r="C62" s="122"/>
      <c r="D62" s="116"/>
      <c r="E62" s="116"/>
      <c r="F62" s="116"/>
      <c r="G62" s="113"/>
      <c r="H62" s="113"/>
      <c r="I62" s="116"/>
      <c r="J62" s="121"/>
      <c r="K62" s="102"/>
    </row>
    <row r="63" spans="1:11" s="123" customFormat="1" ht="15" customHeight="1" x14ac:dyDescent="0.3">
      <c r="A63" s="121"/>
      <c r="B63" s="121"/>
      <c r="C63" s="122"/>
      <c r="D63" s="116"/>
      <c r="E63" s="116"/>
      <c r="F63" s="116"/>
      <c r="G63" s="113"/>
      <c r="H63" s="113"/>
      <c r="I63" s="116"/>
      <c r="J63" s="121"/>
      <c r="K63" s="102"/>
    </row>
    <row r="64" spans="1:11" s="123" customFormat="1" ht="15" customHeight="1" x14ac:dyDescent="0.3">
      <c r="A64" s="121"/>
      <c r="B64" s="121"/>
      <c r="C64" s="122"/>
      <c r="D64" s="116"/>
      <c r="E64" s="116"/>
      <c r="F64" s="116"/>
      <c r="G64" s="113"/>
      <c r="H64" s="113"/>
      <c r="I64" s="116"/>
      <c r="J64" s="121"/>
      <c r="K64" s="102"/>
    </row>
    <row r="65" spans="1:11" s="123" customFormat="1" ht="15" customHeight="1" x14ac:dyDescent="0.3">
      <c r="A65" s="121"/>
      <c r="B65" s="121"/>
      <c r="C65" s="122"/>
      <c r="D65" s="116"/>
      <c r="E65" s="116"/>
      <c r="F65" s="116"/>
      <c r="G65" s="113"/>
      <c r="H65" s="113"/>
      <c r="I65" s="116"/>
      <c r="J65" s="121"/>
      <c r="K65" s="102"/>
    </row>
    <row r="66" spans="1:11" s="123" customFormat="1" ht="15" customHeight="1" x14ac:dyDescent="0.3">
      <c r="A66" s="121"/>
      <c r="B66" s="121"/>
      <c r="C66" s="122"/>
      <c r="D66" s="116"/>
      <c r="E66" s="116"/>
      <c r="F66" s="116"/>
      <c r="G66" s="113"/>
      <c r="H66" s="113"/>
      <c r="I66" s="116"/>
      <c r="J66" s="121"/>
      <c r="K66" s="102"/>
    </row>
    <row r="67" spans="1:11" s="123" customFormat="1" ht="15" customHeight="1" x14ac:dyDescent="0.3">
      <c r="A67" s="121"/>
      <c r="B67" s="121"/>
      <c r="C67" s="122"/>
      <c r="D67" s="116"/>
      <c r="E67" s="116"/>
      <c r="F67" s="116"/>
      <c r="G67" s="113"/>
      <c r="H67" s="113"/>
      <c r="I67" s="116"/>
      <c r="J67" s="121"/>
      <c r="K67" s="102"/>
    </row>
    <row r="68" spans="1:11" s="123" customFormat="1" ht="15" customHeight="1" x14ac:dyDescent="0.3">
      <c r="A68" s="121"/>
      <c r="B68" s="121"/>
      <c r="C68" s="122"/>
      <c r="D68" s="116"/>
      <c r="E68" s="116"/>
      <c r="F68" s="116"/>
      <c r="G68" s="113"/>
      <c r="H68" s="113"/>
      <c r="I68" s="116"/>
      <c r="J68" s="121"/>
      <c r="K68" s="102"/>
    </row>
    <row r="69" spans="1:11" s="123" customFormat="1" ht="15" customHeight="1" x14ac:dyDescent="0.3">
      <c r="A69" s="121"/>
      <c r="B69" s="121"/>
      <c r="C69" s="122"/>
      <c r="D69" s="116"/>
      <c r="E69" s="116"/>
      <c r="F69" s="116"/>
      <c r="G69" s="113"/>
      <c r="H69" s="113"/>
      <c r="I69" s="116"/>
      <c r="J69" s="121"/>
      <c r="K69" s="102"/>
    </row>
    <row r="70" spans="1:11" s="123" customFormat="1" ht="15" customHeight="1" x14ac:dyDescent="0.3">
      <c r="A70" s="121"/>
      <c r="B70" s="121"/>
      <c r="C70" s="122"/>
      <c r="D70" s="116"/>
      <c r="E70" s="116"/>
      <c r="F70" s="116"/>
      <c r="G70" s="113"/>
      <c r="H70" s="113"/>
      <c r="I70" s="116"/>
      <c r="J70" s="121"/>
      <c r="K70" s="102"/>
    </row>
    <row r="71" spans="1:11" s="123" customFormat="1" ht="15" customHeight="1" x14ac:dyDescent="0.3">
      <c r="A71" s="121"/>
      <c r="B71" s="121"/>
      <c r="C71" s="122"/>
      <c r="D71" s="116"/>
      <c r="E71" s="116"/>
      <c r="F71" s="116"/>
      <c r="G71" s="113"/>
      <c r="H71" s="113"/>
      <c r="I71" s="116"/>
      <c r="J71" s="121"/>
      <c r="K71" s="102"/>
    </row>
    <row r="72" spans="1:11" s="123" customFormat="1" ht="15" customHeight="1" x14ac:dyDescent="0.3">
      <c r="A72" s="121"/>
      <c r="B72" s="121"/>
      <c r="C72" s="122"/>
      <c r="D72" s="116"/>
      <c r="E72" s="116"/>
      <c r="F72" s="116"/>
      <c r="G72" s="113"/>
      <c r="H72" s="113"/>
      <c r="I72" s="116"/>
      <c r="J72" s="121"/>
      <c r="K72" s="102"/>
    </row>
    <row r="73" spans="1:11" s="123" customFormat="1" ht="15" customHeight="1" x14ac:dyDescent="0.3">
      <c r="A73" s="121"/>
      <c r="B73" s="121"/>
      <c r="C73" s="122"/>
      <c r="D73" s="116"/>
      <c r="E73" s="116"/>
      <c r="F73" s="116"/>
      <c r="G73" s="113"/>
      <c r="H73" s="113"/>
      <c r="I73" s="116"/>
      <c r="J73" s="121"/>
      <c r="K73" s="102"/>
    </row>
    <row r="74" spans="1:11" s="123" customFormat="1" ht="15" customHeight="1" x14ac:dyDescent="0.3">
      <c r="A74" s="121"/>
      <c r="B74" s="121"/>
      <c r="C74" s="122"/>
      <c r="D74" s="116"/>
      <c r="E74" s="116"/>
      <c r="F74" s="116"/>
      <c r="G74" s="113"/>
      <c r="H74" s="113"/>
      <c r="I74" s="116"/>
      <c r="J74" s="121"/>
      <c r="K74" s="102"/>
    </row>
    <row r="75" spans="1:11" s="123" customFormat="1" ht="15" customHeight="1" x14ac:dyDescent="0.3">
      <c r="A75" s="121"/>
      <c r="B75" s="121"/>
      <c r="C75" s="122"/>
      <c r="D75" s="116"/>
      <c r="E75" s="116"/>
      <c r="F75" s="116"/>
      <c r="G75" s="114"/>
      <c r="H75" s="116"/>
      <c r="I75" s="116"/>
      <c r="J75" s="121"/>
      <c r="K75" s="102"/>
    </row>
    <row r="76" spans="1:11" s="123" customFormat="1" ht="15" customHeight="1" x14ac:dyDescent="0.3">
      <c r="A76" s="121"/>
      <c r="B76" s="121"/>
      <c r="C76" s="122"/>
      <c r="D76" s="116"/>
      <c r="E76" s="116"/>
      <c r="F76" s="116"/>
      <c r="G76" s="116"/>
      <c r="H76" s="116"/>
      <c r="I76" s="116"/>
      <c r="J76" s="121"/>
      <c r="K76" s="102"/>
    </row>
    <row r="77" spans="1:11" s="123" customFormat="1" x14ac:dyDescent="0.3">
      <c r="A77" s="121"/>
      <c r="B77" s="121"/>
      <c r="C77" s="122"/>
      <c r="D77" s="116"/>
      <c r="E77" s="116"/>
      <c r="F77" s="116"/>
      <c r="G77" s="116"/>
      <c r="H77" s="116"/>
      <c r="I77" s="116"/>
      <c r="J77" s="121"/>
      <c r="K77" s="102"/>
    </row>
    <row r="78" spans="1:11" s="123" customFormat="1" x14ac:dyDescent="0.3">
      <c r="A78" s="121"/>
      <c r="B78" s="121"/>
      <c r="C78" s="122"/>
      <c r="D78" s="116"/>
      <c r="E78" s="116"/>
      <c r="F78" s="116"/>
      <c r="G78" s="116"/>
      <c r="H78" s="116"/>
      <c r="I78" s="116"/>
      <c r="J78" s="121"/>
      <c r="K78" s="102"/>
    </row>
    <row r="79" spans="1:11" s="123" customFormat="1" x14ac:dyDescent="0.3">
      <c r="A79" s="121"/>
      <c r="B79" s="121"/>
      <c r="C79" s="122"/>
      <c r="D79" s="116"/>
      <c r="E79" s="116"/>
      <c r="F79" s="116"/>
      <c r="G79" s="116"/>
      <c r="H79" s="116"/>
      <c r="I79" s="116"/>
      <c r="J79" s="121"/>
      <c r="K79" s="102"/>
    </row>
    <row r="80" spans="1:11" s="123" customFormat="1" x14ac:dyDescent="0.3">
      <c r="A80" s="121"/>
      <c r="B80" s="121"/>
      <c r="C80" s="122"/>
      <c r="D80" s="116"/>
      <c r="E80" s="116"/>
      <c r="F80" s="116"/>
      <c r="G80" s="116"/>
      <c r="H80" s="116"/>
      <c r="I80" s="116"/>
      <c r="J80" s="121"/>
      <c r="K80" s="102"/>
    </row>
    <row r="81" spans="1:11" s="123" customFormat="1" x14ac:dyDescent="0.3">
      <c r="A81" s="121"/>
      <c r="B81" s="121"/>
      <c r="C81" s="122"/>
      <c r="D81" s="116"/>
      <c r="E81" s="116"/>
      <c r="F81" s="116"/>
      <c r="G81" s="116"/>
      <c r="H81" s="116"/>
      <c r="I81" s="116"/>
      <c r="J81" s="121"/>
      <c r="K81" s="102"/>
    </row>
    <row r="82" spans="1:11" s="123" customFormat="1" x14ac:dyDescent="0.3">
      <c r="A82" s="121"/>
      <c r="B82" s="121"/>
      <c r="C82" s="122"/>
      <c r="D82" s="116"/>
      <c r="E82" s="116"/>
      <c r="F82" s="116"/>
      <c r="G82" s="116"/>
      <c r="H82" s="116"/>
      <c r="I82" s="116"/>
      <c r="J82" s="121"/>
      <c r="K82" s="102"/>
    </row>
    <row r="83" spans="1:11" s="123" customFormat="1" x14ac:dyDescent="0.3">
      <c r="A83" s="121"/>
      <c r="B83" s="121"/>
      <c r="C83" s="122"/>
      <c r="D83" s="116"/>
      <c r="E83" s="116"/>
      <c r="F83" s="116"/>
      <c r="G83" s="116"/>
      <c r="H83" s="116"/>
      <c r="I83" s="116"/>
      <c r="J83" s="121"/>
      <c r="K83" s="102"/>
    </row>
    <row r="84" spans="1:11" s="123" customFormat="1" x14ac:dyDescent="0.3">
      <c r="A84" s="121"/>
      <c r="B84" s="121"/>
      <c r="C84" s="122"/>
      <c r="D84" s="116"/>
      <c r="E84" s="116"/>
      <c r="F84" s="116"/>
      <c r="G84" s="116"/>
      <c r="H84" s="116"/>
      <c r="I84" s="116"/>
      <c r="J84" s="121"/>
      <c r="K84" s="102"/>
    </row>
    <row r="85" spans="1:11" s="123" customFormat="1" x14ac:dyDescent="0.3">
      <c r="A85" s="121"/>
      <c r="B85" s="121"/>
      <c r="C85" s="122"/>
      <c r="D85" s="116"/>
      <c r="E85" s="116"/>
      <c r="F85" s="116"/>
      <c r="G85" s="116"/>
      <c r="H85" s="116"/>
      <c r="I85" s="116"/>
      <c r="J85" s="121"/>
      <c r="K85" s="102"/>
    </row>
    <row r="86" spans="1:11" s="123" customFormat="1" x14ac:dyDescent="0.3">
      <c r="A86" s="121"/>
      <c r="B86" s="121"/>
      <c r="C86" s="122"/>
      <c r="D86" s="116"/>
      <c r="E86" s="116"/>
      <c r="F86" s="116"/>
      <c r="G86" s="116"/>
      <c r="H86" s="116"/>
      <c r="I86" s="116"/>
      <c r="J86" s="121"/>
      <c r="K86" s="102"/>
    </row>
    <row r="87" spans="1:11" s="123" customFormat="1" x14ac:dyDescent="0.3">
      <c r="A87" s="121"/>
      <c r="B87" s="121"/>
      <c r="C87" s="122"/>
      <c r="D87" s="116"/>
      <c r="E87" s="116"/>
      <c r="F87" s="116"/>
      <c r="G87" s="116"/>
      <c r="H87" s="116"/>
      <c r="I87" s="116"/>
      <c r="J87" s="121"/>
      <c r="K87" s="102"/>
    </row>
    <row r="88" spans="1:11" s="123" customFormat="1" x14ac:dyDescent="0.3">
      <c r="A88" s="121"/>
      <c r="B88" s="121"/>
      <c r="C88" s="122"/>
      <c r="D88" s="116"/>
      <c r="E88" s="116"/>
      <c r="F88" s="116"/>
      <c r="G88" s="116"/>
      <c r="H88" s="116"/>
      <c r="I88" s="116"/>
      <c r="J88" s="121"/>
      <c r="K88" s="102"/>
    </row>
    <row r="89" spans="1:11" s="123" customFormat="1" x14ac:dyDescent="0.3">
      <c r="A89" s="121"/>
      <c r="B89" s="121"/>
      <c r="C89" s="122"/>
      <c r="D89" s="116"/>
      <c r="E89" s="116"/>
      <c r="F89" s="116"/>
      <c r="G89" s="116"/>
      <c r="H89" s="116"/>
      <c r="I89" s="116"/>
      <c r="J89" s="121"/>
      <c r="K89" s="102"/>
    </row>
    <row r="90" spans="1:11" s="123" customFormat="1" x14ac:dyDescent="0.3">
      <c r="A90" s="121"/>
      <c r="B90" s="121"/>
      <c r="C90" s="122"/>
      <c r="D90" s="116"/>
      <c r="E90" s="116"/>
      <c r="F90" s="116"/>
      <c r="G90" s="116"/>
      <c r="H90" s="116"/>
      <c r="I90" s="116"/>
      <c r="J90" s="121"/>
      <c r="K90" s="102"/>
    </row>
    <row r="91" spans="1:11" s="123" customFormat="1" x14ac:dyDescent="0.3">
      <c r="A91" s="121"/>
      <c r="B91" s="121"/>
      <c r="C91" s="122"/>
      <c r="D91" s="116"/>
      <c r="E91" s="116"/>
      <c r="F91" s="116"/>
      <c r="G91" s="116"/>
      <c r="H91" s="116"/>
      <c r="I91" s="116"/>
      <c r="J91" s="121"/>
      <c r="K91" s="102"/>
    </row>
    <row r="92" spans="1:11" s="123" customFormat="1" x14ac:dyDescent="0.3">
      <c r="A92" s="121"/>
      <c r="B92" s="121"/>
      <c r="C92" s="122"/>
      <c r="D92" s="116"/>
      <c r="E92" s="116"/>
      <c r="F92" s="116"/>
      <c r="G92" s="116"/>
      <c r="H92" s="116"/>
      <c r="I92" s="116"/>
      <c r="J92" s="121"/>
      <c r="K92" s="102"/>
    </row>
    <row r="93" spans="1:11" s="123" customFormat="1" x14ac:dyDescent="0.3">
      <c r="A93" s="121"/>
      <c r="B93" s="121"/>
      <c r="C93" s="122"/>
      <c r="D93" s="116"/>
      <c r="E93" s="116"/>
      <c r="F93" s="116"/>
      <c r="G93" s="116"/>
      <c r="H93" s="116"/>
      <c r="I93" s="116"/>
      <c r="J93" s="121"/>
      <c r="K93" s="102"/>
    </row>
    <row r="94" spans="1:11" s="123" customFormat="1" x14ac:dyDescent="0.3">
      <c r="A94" s="121"/>
      <c r="B94" s="121"/>
      <c r="C94" s="122"/>
      <c r="D94" s="116"/>
      <c r="E94" s="116"/>
      <c r="F94" s="116"/>
      <c r="G94" s="116"/>
      <c r="H94" s="116"/>
      <c r="I94" s="116"/>
      <c r="J94" s="121"/>
      <c r="K94" s="102"/>
    </row>
    <row r="95" spans="1:11" s="123" customFormat="1" x14ac:dyDescent="0.3">
      <c r="A95" s="121"/>
      <c r="B95" s="121"/>
      <c r="C95" s="122"/>
      <c r="D95" s="116"/>
      <c r="E95" s="116"/>
      <c r="F95" s="116"/>
      <c r="G95" s="116"/>
      <c r="H95" s="116"/>
      <c r="I95" s="116"/>
      <c r="J95" s="121"/>
      <c r="K95" s="102"/>
    </row>
    <row r="96" spans="1:11" s="123" customFormat="1" x14ac:dyDescent="0.3">
      <c r="A96" s="121"/>
      <c r="B96" s="121"/>
      <c r="C96" s="122"/>
      <c r="D96" s="116"/>
      <c r="E96" s="116"/>
      <c r="F96" s="116"/>
      <c r="G96" s="116"/>
      <c r="H96" s="116"/>
      <c r="I96" s="116"/>
      <c r="J96" s="121"/>
      <c r="K96" s="102"/>
    </row>
    <row r="97" spans="1:11" s="123" customFormat="1" x14ac:dyDescent="0.3">
      <c r="A97" s="121"/>
      <c r="B97" s="121"/>
      <c r="C97" s="122"/>
      <c r="D97" s="116"/>
      <c r="E97" s="116"/>
      <c r="F97" s="116"/>
      <c r="G97" s="116"/>
      <c r="H97" s="116"/>
      <c r="I97" s="116"/>
      <c r="J97" s="121"/>
      <c r="K97" s="102"/>
    </row>
    <row r="98" spans="1:11" s="123" customFormat="1" x14ac:dyDescent="0.3">
      <c r="A98" s="121"/>
      <c r="B98" s="121"/>
      <c r="C98" s="122"/>
      <c r="D98" s="116"/>
      <c r="E98" s="116"/>
      <c r="F98" s="116"/>
      <c r="G98" s="116"/>
      <c r="H98" s="116"/>
      <c r="I98" s="116"/>
      <c r="J98" s="121"/>
      <c r="K98" s="102"/>
    </row>
    <row r="99" spans="1:11" x14ac:dyDescent="0.3">
      <c r="A99" s="1"/>
      <c r="B99" s="1"/>
      <c r="C99" s="3"/>
      <c r="D99" s="4"/>
      <c r="E99" s="4"/>
      <c r="F99" s="4"/>
      <c r="G99" s="4"/>
      <c r="H99" s="4"/>
      <c r="I99" s="4"/>
      <c r="J99" s="1"/>
    </row>
    <row r="100" spans="1:11" x14ac:dyDescent="0.3">
      <c r="A100" s="1"/>
      <c r="B100" s="1"/>
      <c r="C100" s="3"/>
      <c r="D100" s="4"/>
      <c r="E100" s="4"/>
      <c r="F100" s="4"/>
      <c r="G100" s="4"/>
      <c r="H100" s="4"/>
      <c r="I100" s="4"/>
      <c r="J100" s="1"/>
    </row>
    <row r="101" spans="1:11" x14ac:dyDescent="0.3">
      <c r="A101" s="1"/>
      <c r="B101" s="1"/>
      <c r="C101" s="3"/>
      <c r="D101" s="4"/>
      <c r="E101" s="4"/>
      <c r="F101" s="4"/>
      <c r="G101" s="4"/>
      <c r="H101" s="4"/>
      <c r="I101" s="4"/>
      <c r="J101" s="1"/>
    </row>
    <row r="102" spans="1:11" x14ac:dyDescent="0.3">
      <c r="A102" s="1"/>
      <c r="B102" s="1"/>
      <c r="C102" s="3"/>
      <c r="D102" s="4"/>
      <c r="E102" s="4"/>
      <c r="F102" s="4"/>
      <c r="G102" s="4"/>
      <c r="H102" s="4"/>
      <c r="I102" s="4"/>
      <c r="J102" s="1"/>
    </row>
  </sheetData>
  <sheetProtection formatCells="0" formatColumns="0" formatRows="0" insertRows="0" selectLockedCells="1" autoFilter="0" pivotTables="0"/>
  <protectedRanges>
    <protectedRange sqref="I17:I23" name="Rozsah4"/>
    <protectedRange sqref="B12 A17:B23" name="Rozsah3"/>
    <protectedRange sqref="D16:G16 D17:H23 D31:G31 D26:F26" name="Rozsah2"/>
  </protectedRanges>
  <dataConsolidate/>
  <mergeCells count="31">
    <mergeCell ref="B46:J46"/>
    <mergeCell ref="B47:J47"/>
    <mergeCell ref="A48:J48"/>
    <mergeCell ref="B39:J39"/>
    <mergeCell ref="B40:J40"/>
    <mergeCell ref="B42:J42"/>
    <mergeCell ref="B43:J43"/>
    <mergeCell ref="B44:J44"/>
    <mergeCell ref="B45:J45"/>
    <mergeCell ref="B41:J41"/>
    <mergeCell ref="B38:J38"/>
    <mergeCell ref="A24:J24"/>
    <mergeCell ref="D25:E25"/>
    <mergeCell ref="D26:E26"/>
    <mergeCell ref="A27:E27"/>
    <mergeCell ref="H27:I27"/>
    <mergeCell ref="A29:J29"/>
    <mergeCell ref="D30:E30"/>
    <mergeCell ref="D31:E31"/>
    <mergeCell ref="A33:E33"/>
    <mergeCell ref="A37:J37"/>
    <mergeCell ref="A22:E22"/>
    <mergeCell ref="A1:J1"/>
    <mergeCell ref="A2:J2"/>
    <mergeCell ref="A16:J16"/>
    <mergeCell ref="A8:J8"/>
    <mergeCell ref="A10:B10"/>
    <mergeCell ref="A11:B11"/>
    <mergeCell ref="C10:J10"/>
    <mergeCell ref="C11:J11"/>
    <mergeCell ref="A14:J14"/>
  </mergeCells>
  <conditionalFormatting sqref="F22">
    <cfRule type="expression" dxfId="10" priority="12">
      <formula>$B$12="áno"</formula>
    </cfRule>
  </conditionalFormatting>
  <conditionalFormatting sqref="F27">
    <cfRule type="expression" dxfId="9" priority="11">
      <formula>$B$12="áno"</formula>
    </cfRule>
  </conditionalFormatting>
  <conditionalFormatting sqref="F33">
    <cfRule type="expression" dxfId="8" priority="9">
      <formula>$B$12="áno"</formula>
    </cfRule>
  </conditionalFormatting>
  <conditionalFormatting sqref="G22">
    <cfRule type="expression" dxfId="7" priority="8">
      <formula>$B$12="nie"</formula>
    </cfRule>
  </conditionalFormatting>
  <conditionalFormatting sqref="G27">
    <cfRule type="expression" dxfId="6" priority="7">
      <formula>$B$12="nie"</formula>
    </cfRule>
  </conditionalFormatting>
  <conditionalFormatting sqref="G33">
    <cfRule type="expression" dxfId="5" priority="5">
      <formula>$B$12="nie"</formula>
    </cfRule>
  </conditionalFormatting>
  <conditionalFormatting sqref="G31">
    <cfRule type="expression" dxfId="4" priority="4">
      <formula>$B$12="nie"</formula>
    </cfRule>
  </conditionalFormatting>
  <conditionalFormatting sqref="G26">
    <cfRule type="expression" dxfId="3" priority="3">
      <formula>$B$12="nie"</formula>
    </cfRule>
  </conditionalFormatting>
  <conditionalFormatting sqref="F31">
    <cfRule type="expression" dxfId="2" priority="2">
      <formula>$B$12="áno"</formula>
    </cfRule>
  </conditionalFormatting>
  <conditionalFormatting sqref="F26">
    <cfRule type="expression" dxfId="1" priority="1">
      <formula>$B$12="áno"</formula>
    </cfRule>
  </conditionalFormatting>
  <dataValidations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allowBlank="1" showInputMessage="1" showErrorMessage="1" prompt="Je potrebné vybrať relevantnú hlavnú aktivitu." sqref="A14"/>
    <dataValidation allowBlank="1" showInputMessage="1" showErrorMessage="1" prompt="Uveďte zdôvodnenie nevyhnutnosti výdavk pre realizáciu aktivít projektu." sqref="J17:J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V prípade potreby uveďte ďalšie typy výdavkov" sqref="A17:A23"/>
    <dataValidation type="list" allowBlank="1" showInputMessage="1" showErrorMessage="1" prompt="Z roletového menu vyberte príslušnú skupinu oprávnených výdavkov v súlade s prílohou č. 4 výzvy - Osobitné podmienky oprávnenosti výdavkov_x000a_" sqref="B17:B21">
      <formula1>$K$1:$K$3</formula1>
    </dataValidation>
    <dataValidation type="list" allowBlank="1" showInputMessage="1" showErrorMessage="1" sqref="H17:H23">
      <formula1>$G$50:$G$54</formula1>
    </dataValidation>
  </dataValidations>
  <pageMargins left="0.23622047244094491" right="0.23622047244094491" top="0.39370078740157483" bottom="0.39370078740157483" header="0.31496062992125984" footer="0.31496062992125984"/>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74"/>
  <sheetViews>
    <sheetView tabSelected="1" view="pageBreakPreview" topLeftCell="A19" zoomScaleNormal="100" zoomScaleSheetLayoutView="100" workbookViewId="0">
      <selection activeCell="C15" sqref="C15:H15"/>
    </sheetView>
  </sheetViews>
  <sheetFormatPr defaultRowHeight="16.5" x14ac:dyDescent="0.3"/>
  <cols>
    <col min="1" max="1" width="35.85546875" style="83" bestFit="1" customWidth="1"/>
    <col min="2" max="2" width="7.7109375" style="83" customWidth="1"/>
    <col min="3" max="3" width="40.5703125" style="83" customWidth="1"/>
    <col min="4" max="4" width="32.140625" style="83" customWidth="1"/>
    <col min="5" max="5" width="18.7109375" style="150" customWidth="1"/>
    <col min="6" max="6" width="23.28515625" style="83" customWidth="1"/>
    <col min="7" max="7" width="12.28515625" style="173" customWidth="1"/>
    <col min="8" max="8" width="42.140625" style="83" customWidth="1"/>
    <col min="9" max="9" width="14" style="176" bestFit="1" customWidth="1"/>
    <col min="10" max="10" width="9.140625" style="83"/>
    <col min="11" max="11" width="35.85546875" style="83" bestFit="1" customWidth="1"/>
    <col min="12" max="12" width="13.42578125" style="83" bestFit="1" customWidth="1"/>
    <col min="13" max="13" width="12.85546875" style="83" bestFit="1" customWidth="1"/>
    <col min="14" max="14" width="4.7109375" style="83" customWidth="1"/>
    <col min="15" max="15" width="96.42578125" style="83" customWidth="1"/>
    <col min="16" max="255" width="9.140625" style="83"/>
    <col min="256" max="256" width="35.85546875" style="83" bestFit="1" customWidth="1"/>
    <col min="257" max="257" width="7.7109375" style="83" customWidth="1"/>
    <col min="258" max="258" width="40.5703125" style="83" customWidth="1"/>
    <col min="259" max="259" width="32.140625" style="83" customWidth="1"/>
    <col min="260" max="260" width="18.7109375" style="83" customWidth="1"/>
    <col min="261" max="261" width="11.7109375" style="83" customWidth="1"/>
    <col min="262" max="262" width="23.28515625" style="83" customWidth="1"/>
    <col min="263" max="263" width="12.28515625" style="83" customWidth="1"/>
    <col min="264" max="264" width="42.140625" style="83" customWidth="1"/>
    <col min="265" max="265" width="14" style="83" bestFit="1" customWidth="1"/>
    <col min="266" max="266" width="9.140625" style="83"/>
    <col min="267" max="267" width="35.85546875" style="83" bestFit="1" customWidth="1"/>
    <col min="268" max="268" width="13.42578125" style="83" bestFit="1" customWidth="1"/>
    <col min="269" max="269" width="12.85546875" style="83" bestFit="1" customWidth="1"/>
    <col min="270" max="511" width="9.140625" style="83"/>
    <col min="512" max="512" width="35.85546875" style="83" bestFit="1" customWidth="1"/>
    <col min="513" max="513" width="7.7109375" style="83" customWidth="1"/>
    <col min="514" max="514" width="40.5703125" style="83" customWidth="1"/>
    <col min="515" max="515" width="32.140625" style="83" customWidth="1"/>
    <col min="516" max="516" width="18.7109375" style="83" customWidth="1"/>
    <col min="517" max="517" width="11.7109375" style="83" customWidth="1"/>
    <col min="518" max="518" width="23.28515625" style="83" customWidth="1"/>
    <col min="519" max="519" width="12.28515625" style="83" customWidth="1"/>
    <col min="520" max="520" width="42.140625" style="83" customWidth="1"/>
    <col min="521" max="521" width="14" style="83" bestFit="1" customWidth="1"/>
    <col min="522" max="522" width="9.140625" style="83"/>
    <col min="523" max="523" width="35.85546875" style="83" bestFit="1" customWidth="1"/>
    <col min="524" max="524" width="13.42578125" style="83" bestFit="1" customWidth="1"/>
    <col min="525" max="525" width="12.85546875" style="83" bestFit="1" customWidth="1"/>
    <col min="526" max="767" width="9.140625" style="83"/>
    <col min="768" max="768" width="35.85546875" style="83" bestFit="1" customWidth="1"/>
    <col min="769" max="769" width="7.7109375" style="83" customWidth="1"/>
    <col min="770" max="770" width="40.5703125" style="83" customWidth="1"/>
    <col min="771" max="771" width="32.140625" style="83" customWidth="1"/>
    <col min="772" max="772" width="18.7109375" style="83" customWidth="1"/>
    <col min="773" max="773" width="11.7109375" style="83" customWidth="1"/>
    <col min="774" max="774" width="23.28515625" style="83" customWidth="1"/>
    <col min="775" max="775" width="12.28515625" style="83" customWidth="1"/>
    <col min="776" max="776" width="42.140625" style="83" customWidth="1"/>
    <col min="777" max="777" width="14" style="83" bestFit="1" customWidth="1"/>
    <col min="778" max="778" width="9.140625" style="83"/>
    <col min="779" max="779" width="35.85546875" style="83" bestFit="1" customWidth="1"/>
    <col min="780" max="780" width="13.42578125" style="83" bestFit="1" customWidth="1"/>
    <col min="781" max="781" width="12.85546875" style="83" bestFit="1" customWidth="1"/>
    <col min="782" max="1023" width="9.140625" style="83"/>
    <col min="1024" max="1024" width="35.85546875" style="83" bestFit="1" customWidth="1"/>
    <col min="1025" max="1025" width="7.7109375" style="83" customWidth="1"/>
    <col min="1026" max="1026" width="40.5703125" style="83" customWidth="1"/>
    <col min="1027" max="1027" width="32.140625" style="83" customWidth="1"/>
    <col min="1028" max="1028" width="18.7109375" style="83" customWidth="1"/>
    <col min="1029" max="1029" width="11.7109375" style="83" customWidth="1"/>
    <col min="1030" max="1030" width="23.28515625" style="83" customWidth="1"/>
    <col min="1031" max="1031" width="12.28515625" style="83" customWidth="1"/>
    <col min="1032" max="1032" width="42.140625" style="83" customWidth="1"/>
    <col min="1033" max="1033" width="14" style="83" bestFit="1" customWidth="1"/>
    <col min="1034" max="1034" width="9.140625" style="83"/>
    <col min="1035" max="1035" width="35.85546875" style="83" bestFit="1" customWidth="1"/>
    <col min="1036" max="1036" width="13.42578125" style="83" bestFit="1" customWidth="1"/>
    <col min="1037" max="1037" width="12.85546875" style="83" bestFit="1" customWidth="1"/>
    <col min="1038" max="1279" width="9.140625" style="83"/>
    <col min="1280" max="1280" width="35.85546875" style="83" bestFit="1" customWidth="1"/>
    <col min="1281" max="1281" width="7.7109375" style="83" customWidth="1"/>
    <col min="1282" max="1282" width="40.5703125" style="83" customWidth="1"/>
    <col min="1283" max="1283" width="32.140625" style="83" customWidth="1"/>
    <col min="1284" max="1284" width="18.7109375" style="83" customWidth="1"/>
    <col min="1285" max="1285" width="11.7109375" style="83" customWidth="1"/>
    <col min="1286" max="1286" width="23.28515625" style="83" customWidth="1"/>
    <col min="1287" max="1287" width="12.28515625" style="83" customWidth="1"/>
    <col min="1288" max="1288" width="42.140625" style="83" customWidth="1"/>
    <col min="1289" max="1289" width="14" style="83" bestFit="1" customWidth="1"/>
    <col min="1290" max="1290" width="9.140625" style="83"/>
    <col min="1291" max="1291" width="35.85546875" style="83" bestFit="1" customWidth="1"/>
    <col min="1292" max="1292" width="13.42578125" style="83" bestFit="1" customWidth="1"/>
    <col min="1293" max="1293" width="12.85546875" style="83" bestFit="1" customWidth="1"/>
    <col min="1294" max="1535" width="9.140625" style="83"/>
    <col min="1536" max="1536" width="35.85546875" style="83" bestFit="1" customWidth="1"/>
    <col min="1537" max="1537" width="7.7109375" style="83" customWidth="1"/>
    <col min="1538" max="1538" width="40.5703125" style="83" customWidth="1"/>
    <col min="1539" max="1539" width="32.140625" style="83" customWidth="1"/>
    <col min="1540" max="1540" width="18.7109375" style="83" customWidth="1"/>
    <col min="1541" max="1541" width="11.7109375" style="83" customWidth="1"/>
    <col min="1542" max="1542" width="23.28515625" style="83" customWidth="1"/>
    <col min="1543" max="1543" width="12.28515625" style="83" customWidth="1"/>
    <col min="1544" max="1544" width="42.140625" style="83" customWidth="1"/>
    <col min="1545" max="1545" width="14" style="83" bestFit="1" customWidth="1"/>
    <col min="1546" max="1546" width="9.140625" style="83"/>
    <col min="1547" max="1547" width="35.85546875" style="83" bestFit="1" customWidth="1"/>
    <col min="1548" max="1548" width="13.42578125" style="83" bestFit="1" customWidth="1"/>
    <col min="1549" max="1549" width="12.85546875" style="83" bestFit="1" customWidth="1"/>
    <col min="1550" max="1791" width="9.140625" style="83"/>
    <col min="1792" max="1792" width="35.85546875" style="83" bestFit="1" customWidth="1"/>
    <col min="1793" max="1793" width="7.7109375" style="83" customWidth="1"/>
    <col min="1794" max="1794" width="40.5703125" style="83" customWidth="1"/>
    <col min="1795" max="1795" width="32.140625" style="83" customWidth="1"/>
    <col min="1796" max="1796" width="18.7109375" style="83" customWidth="1"/>
    <col min="1797" max="1797" width="11.7109375" style="83" customWidth="1"/>
    <col min="1798" max="1798" width="23.28515625" style="83" customWidth="1"/>
    <col min="1799" max="1799" width="12.28515625" style="83" customWidth="1"/>
    <col min="1800" max="1800" width="42.140625" style="83" customWidth="1"/>
    <col min="1801" max="1801" width="14" style="83" bestFit="1" customWidth="1"/>
    <col min="1802" max="1802" width="9.140625" style="83"/>
    <col min="1803" max="1803" width="35.85546875" style="83" bestFit="1" customWidth="1"/>
    <col min="1804" max="1804" width="13.42578125" style="83" bestFit="1" customWidth="1"/>
    <col min="1805" max="1805" width="12.85546875" style="83" bestFit="1" customWidth="1"/>
    <col min="1806" max="2047" width="9.140625" style="83"/>
    <col min="2048" max="2048" width="35.85546875" style="83" bestFit="1" customWidth="1"/>
    <col min="2049" max="2049" width="7.7109375" style="83" customWidth="1"/>
    <col min="2050" max="2050" width="40.5703125" style="83" customWidth="1"/>
    <col min="2051" max="2051" width="32.140625" style="83" customWidth="1"/>
    <col min="2052" max="2052" width="18.7109375" style="83" customWidth="1"/>
    <col min="2053" max="2053" width="11.7109375" style="83" customWidth="1"/>
    <col min="2054" max="2054" width="23.28515625" style="83" customWidth="1"/>
    <col min="2055" max="2055" width="12.28515625" style="83" customWidth="1"/>
    <col min="2056" max="2056" width="42.140625" style="83" customWidth="1"/>
    <col min="2057" max="2057" width="14" style="83" bestFit="1" customWidth="1"/>
    <col min="2058" max="2058" width="9.140625" style="83"/>
    <col min="2059" max="2059" width="35.85546875" style="83" bestFit="1" customWidth="1"/>
    <col min="2060" max="2060" width="13.42578125" style="83" bestFit="1" customWidth="1"/>
    <col min="2061" max="2061" width="12.85546875" style="83" bestFit="1" customWidth="1"/>
    <col min="2062" max="2303" width="9.140625" style="83"/>
    <col min="2304" max="2304" width="35.85546875" style="83" bestFit="1" customWidth="1"/>
    <col min="2305" max="2305" width="7.7109375" style="83" customWidth="1"/>
    <col min="2306" max="2306" width="40.5703125" style="83" customWidth="1"/>
    <col min="2307" max="2307" width="32.140625" style="83" customWidth="1"/>
    <col min="2308" max="2308" width="18.7109375" style="83" customWidth="1"/>
    <col min="2309" max="2309" width="11.7109375" style="83" customWidth="1"/>
    <col min="2310" max="2310" width="23.28515625" style="83" customWidth="1"/>
    <col min="2311" max="2311" width="12.28515625" style="83" customWidth="1"/>
    <col min="2312" max="2312" width="42.140625" style="83" customWidth="1"/>
    <col min="2313" max="2313" width="14" style="83" bestFit="1" customWidth="1"/>
    <col min="2314" max="2314" width="9.140625" style="83"/>
    <col min="2315" max="2315" width="35.85546875" style="83" bestFit="1" customWidth="1"/>
    <col min="2316" max="2316" width="13.42578125" style="83" bestFit="1" customWidth="1"/>
    <col min="2317" max="2317" width="12.85546875" style="83" bestFit="1" customWidth="1"/>
    <col min="2318" max="2559" width="9.140625" style="83"/>
    <col min="2560" max="2560" width="35.85546875" style="83" bestFit="1" customWidth="1"/>
    <col min="2561" max="2561" width="7.7109375" style="83" customWidth="1"/>
    <col min="2562" max="2562" width="40.5703125" style="83" customWidth="1"/>
    <col min="2563" max="2563" width="32.140625" style="83" customWidth="1"/>
    <col min="2564" max="2564" width="18.7109375" style="83" customWidth="1"/>
    <col min="2565" max="2565" width="11.7109375" style="83" customWidth="1"/>
    <col min="2566" max="2566" width="23.28515625" style="83" customWidth="1"/>
    <col min="2567" max="2567" width="12.28515625" style="83" customWidth="1"/>
    <col min="2568" max="2568" width="42.140625" style="83" customWidth="1"/>
    <col min="2569" max="2569" width="14" style="83" bestFit="1" customWidth="1"/>
    <col min="2570" max="2570" width="9.140625" style="83"/>
    <col min="2571" max="2571" width="35.85546875" style="83" bestFit="1" customWidth="1"/>
    <col min="2572" max="2572" width="13.42578125" style="83" bestFit="1" customWidth="1"/>
    <col min="2573" max="2573" width="12.85546875" style="83" bestFit="1" customWidth="1"/>
    <col min="2574" max="2815" width="9.140625" style="83"/>
    <col min="2816" max="2816" width="35.85546875" style="83" bestFit="1" customWidth="1"/>
    <col min="2817" max="2817" width="7.7109375" style="83" customWidth="1"/>
    <col min="2818" max="2818" width="40.5703125" style="83" customWidth="1"/>
    <col min="2819" max="2819" width="32.140625" style="83" customWidth="1"/>
    <col min="2820" max="2820" width="18.7109375" style="83" customWidth="1"/>
    <col min="2821" max="2821" width="11.7109375" style="83" customWidth="1"/>
    <col min="2822" max="2822" width="23.28515625" style="83" customWidth="1"/>
    <col min="2823" max="2823" width="12.28515625" style="83" customWidth="1"/>
    <col min="2824" max="2824" width="42.140625" style="83" customWidth="1"/>
    <col min="2825" max="2825" width="14" style="83" bestFit="1" customWidth="1"/>
    <col min="2826" max="2826" width="9.140625" style="83"/>
    <col min="2827" max="2827" width="35.85546875" style="83" bestFit="1" customWidth="1"/>
    <col min="2828" max="2828" width="13.42578125" style="83" bestFit="1" customWidth="1"/>
    <col min="2829" max="2829" width="12.85546875" style="83" bestFit="1" customWidth="1"/>
    <col min="2830" max="3071" width="9.140625" style="83"/>
    <col min="3072" max="3072" width="35.85546875" style="83" bestFit="1" customWidth="1"/>
    <col min="3073" max="3073" width="7.7109375" style="83" customWidth="1"/>
    <col min="3074" max="3074" width="40.5703125" style="83" customWidth="1"/>
    <col min="3075" max="3075" width="32.140625" style="83" customWidth="1"/>
    <col min="3076" max="3076" width="18.7109375" style="83" customWidth="1"/>
    <col min="3077" max="3077" width="11.7109375" style="83" customWidth="1"/>
    <col min="3078" max="3078" width="23.28515625" style="83" customWidth="1"/>
    <col min="3079" max="3079" width="12.28515625" style="83" customWidth="1"/>
    <col min="3080" max="3080" width="42.140625" style="83" customWidth="1"/>
    <col min="3081" max="3081" width="14" style="83" bestFit="1" customWidth="1"/>
    <col min="3082" max="3082" width="9.140625" style="83"/>
    <col min="3083" max="3083" width="35.85546875" style="83" bestFit="1" customWidth="1"/>
    <col min="3084" max="3084" width="13.42578125" style="83" bestFit="1" customWidth="1"/>
    <col min="3085" max="3085" width="12.85546875" style="83" bestFit="1" customWidth="1"/>
    <col min="3086" max="3327" width="9.140625" style="83"/>
    <col min="3328" max="3328" width="35.85546875" style="83" bestFit="1" customWidth="1"/>
    <col min="3329" max="3329" width="7.7109375" style="83" customWidth="1"/>
    <col min="3330" max="3330" width="40.5703125" style="83" customWidth="1"/>
    <col min="3331" max="3331" width="32.140625" style="83" customWidth="1"/>
    <col min="3332" max="3332" width="18.7109375" style="83" customWidth="1"/>
    <col min="3333" max="3333" width="11.7109375" style="83" customWidth="1"/>
    <col min="3334" max="3334" width="23.28515625" style="83" customWidth="1"/>
    <col min="3335" max="3335" width="12.28515625" style="83" customWidth="1"/>
    <col min="3336" max="3336" width="42.140625" style="83" customWidth="1"/>
    <col min="3337" max="3337" width="14" style="83" bestFit="1" customWidth="1"/>
    <col min="3338" max="3338" width="9.140625" style="83"/>
    <col min="3339" max="3339" width="35.85546875" style="83" bestFit="1" customWidth="1"/>
    <col min="3340" max="3340" width="13.42578125" style="83" bestFit="1" customWidth="1"/>
    <col min="3341" max="3341" width="12.85546875" style="83" bestFit="1" customWidth="1"/>
    <col min="3342" max="3583" width="9.140625" style="83"/>
    <col min="3584" max="3584" width="35.85546875" style="83" bestFit="1" customWidth="1"/>
    <col min="3585" max="3585" width="7.7109375" style="83" customWidth="1"/>
    <col min="3586" max="3586" width="40.5703125" style="83" customWidth="1"/>
    <col min="3587" max="3587" width="32.140625" style="83" customWidth="1"/>
    <col min="3588" max="3588" width="18.7109375" style="83" customWidth="1"/>
    <col min="3589" max="3589" width="11.7109375" style="83" customWidth="1"/>
    <col min="3590" max="3590" width="23.28515625" style="83" customWidth="1"/>
    <col min="3591" max="3591" width="12.28515625" style="83" customWidth="1"/>
    <col min="3592" max="3592" width="42.140625" style="83" customWidth="1"/>
    <col min="3593" max="3593" width="14" style="83" bestFit="1" customWidth="1"/>
    <col min="3594" max="3594" width="9.140625" style="83"/>
    <col min="3595" max="3595" width="35.85546875" style="83" bestFit="1" customWidth="1"/>
    <col min="3596" max="3596" width="13.42578125" style="83" bestFit="1" customWidth="1"/>
    <col min="3597" max="3597" width="12.85546875" style="83" bestFit="1" customWidth="1"/>
    <col min="3598" max="3839" width="9.140625" style="83"/>
    <col min="3840" max="3840" width="35.85546875" style="83" bestFit="1" customWidth="1"/>
    <col min="3841" max="3841" width="7.7109375" style="83" customWidth="1"/>
    <col min="3842" max="3842" width="40.5703125" style="83" customWidth="1"/>
    <col min="3843" max="3843" width="32.140625" style="83" customWidth="1"/>
    <col min="3844" max="3844" width="18.7109375" style="83" customWidth="1"/>
    <col min="3845" max="3845" width="11.7109375" style="83" customWidth="1"/>
    <col min="3846" max="3846" width="23.28515625" style="83" customWidth="1"/>
    <col min="3847" max="3847" width="12.28515625" style="83" customWidth="1"/>
    <col min="3848" max="3848" width="42.140625" style="83" customWidth="1"/>
    <col min="3849" max="3849" width="14" style="83" bestFit="1" customWidth="1"/>
    <col min="3850" max="3850" width="9.140625" style="83"/>
    <col min="3851" max="3851" width="35.85546875" style="83" bestFit="1" customWidth="1"/>
    <col min="3852" max="3852" width="13.42578125" style="83" bestFit="1" customWidth="1"/>
    <col min="3853" max="3853" width="12.85546875" style="83" bestFit="1" customWidth="1"/>
    <col min="3854" max="4095" width="9.140625" style="83"/>
    <col min="4096" max="4096" width="35.85546875" style="83" bestFit="1" customWidth="1"/>
    <col min="4097" max="4097" width="7.7109375" style="83" customWidth="1"/>
    <col min="4098" max="4098" width="40.5703125" style="83" customWidth="1"/>
    <col min="4099" max="4099" width="32.140625" style="83" customWidth="1"/>
    <col min="4100" max="4100" width="18.7109375" style="83" customWidth="1"/>
    <col min="4101" max="4101" width="11.7109375" style="83" customWidth="1"/>
    <col min="4102" max="4102" width="23.28515625" style="83" customWidth="1"/>
    <col min="4103" max="4103" width="12.28515625" style="83" customWidth="1"/>
    <col min="4104" max="4104" width="42.140625" style="83" customWidth="1"/>
    <col min="4105" max="4105" width="14" style="83" bestFit="1" customWidth="1"/>
    <col min="4106" max="4106" width="9.140625" style="83"/>
    <col min="4107" max="4107" width="35.85546875" style="83" bestFit="1" customWidth="1"/>
    <col min="4108" max="4108" width="13.42578125" style="83" bestFit="1" customWidth="1"/>
    <col min="4109" max="4109" width="12.85546875" style="83" bestFit="1" customWidth="1"/>
    <col min="4110" max="4351" width="9.140625" style="83"/>
    <col min="4352" max="4352" width="35.85546875" style="83" bestFit="1" customWidth="1"/>
    <col min="4353" max="4353" width="7.7109375" style="83" customWidth="1"/>
    <col min="4354" max="4354" width="40.5703125" style="83" customWidth="1"/>
    <col min="4355" max="4355" width="32.140625" style="83" customWidth="1"/>
    <col min="4356" max="4356" width="18.7109375" style="83" customWidth="1"/>
    <col min="4357" max="4357" width="11.7109375" style="83" customWidth="1"/>
    <col min="4358" max="4358" width="23.28515625" style="83" customWidth="1"/>
    <col min="4359" max="4359" width="12.28515625" style="83" customWidth="1"/>
    <col min="4360" max="4360" width="42.140625" style="83" customWidth="1"/>
    <col min="4361" max="4361" width="14" style="83" bestFit="1" customWidth="1"/>
    <col min="4362" max="4362" width="9.140625" style="83"/>
    <col min="4363" max="4363" width="35.85546875" style="83" bestFit="1" customWidth="1"/>
    <col min="4364" max="4364" width="13.42578125" style="83" bestFit="1" customWidth="1"/>
    <col min="4365" max="4365" width="12.85546875" style="83" bestFit="1" customWidth="1"/>
    <col min="4366" max="4607" width="9.140625" style="83"/>
    <col min="4608" max="4608" width="35.85546875" style="83" bestFit="1" customWidth="1"/>
    <col min="4609" max="4609" width="7.7109375" style="83" customWidth="1"/>
    <col min="4610" max="4610" width="40.5703125" style="83" customWidth="1"/>
    <col min="4611" max="4611" width="32.140625" style="83" customWidth="1"/>
    <col min="4612" max="4612" width="18.7109375" style="83" customWidth="1"/>
    <col min="4613" max="4613" width="11.7109375" style="83" customWidth="1"/>
    <col min="4614" max="4614" width="23.28515625" style="83" customWidth="1"/>
    <col min="4615" max="4615" width="12.28515625" style="83" customWidth="1"/>
    <col min="4616" max="4616" width="42.140625" style="83" customWidth="1"/>
    <col min="4617" max="4617" width="14" style="83" bestFit="1" customWidth="1"/>
    <col min="4618" max="4618" width="9.140625" style="83"/>
    <col min="4619" max="4619" width="35.85546875" style="83" bestFit="1" customWidth="1"/>
    <col min="4620" max="4620" width="13.42578125" style="83" bestFit="1" customWidth="1"/>
    <col min="4621" max="4621" width="12.85546875" style="83" bestFit="1" customWidth="1"/>
    <col min="4622" max="4863" width="9.140625" style="83"/>
    <col min="4864" max="4864" width="35.85546875" style="83" bestFit="1" customWidth="1"/>
    <col min="4865" max="4865" width="7.7109375" style="83" customWidth="1"/>
    <col min="4866" max="4866" width="40.5703125" style="83" customWidth="1"/>
    <col min="4867" max="4867" width="32.140625" style="83" customWidth="1"/>
    <col min="4868" max="4868" width="18.7109375" style="83" customWidth="1"/>
    <col min="4869" max="4869" width="11.7109375" style="83" customWidth="1"/>
    <col min="4870" max="4870" width="23.28515625" style="83" customWidth="1"/>
    <col min="4871" max="4871" width="12.28515625" style="83" customWidth="1"/>
    <col min="4872" max="4872" width="42.140625" style="83" customWidth="1"/>
    <col min="4873" max="4873" width="14" style="83" bestFit="1" customWidth="1"/>
    <col min="4874" max="4874" width="9.140625" style="83"/>
    <col min="4875" max="4875" width="35.85546875" style="83" bestFit="1" customWidth="1"/>
    <col min="4876" max="4876" width="13.42578125" style="83" bestFit="1" customWidth="1"/>
    <col min="4877" max="4877" width="12.85546875" style="83" bestFit="1" customWidth="1"/>
    <col min="4878" max="5119" width="9.140625" style="83"/>
    <col min="5120" max="5120" width="35.85546875" style="83" bestFit="1" customWidth="1"/>
    <col min="5121" max="5121" width="7.7109375" style="83" customWidth="1"/>
    <col min="5122" max="5122" width="40.5703125" style="83" customWidth="1"/>
    <col min="5123" max="5123" width="32.140625" style="83" customWidth="1"/>
    <col min="5124" max="5124" width="18.7109375" style="83" customWidth="1"/>
    <col min="5125" max="5125" width="11.7109375" style="83" customWidth="1"/>
    <col min="5126" max="5126" width="23.28515625" style="83" customWidth="1"/>
    <col min="5127" max="5127" width="12.28515625" style="83" customWidth="1"/>
    <col min="5128" max="5128" width="42.140625" style="83" customWidth="1"/>
    <col min="5129" max="5129" width="14" style="83" bestFit="1" customWidth="1"/>
    <col min="5130" max="5130" width="9.140625" style="83"/>
    <col min="5131" max="5131" width="35.85546875" style="83" bestFit="1" customWidth="1"/>
    <col min="5132" max="5132" width="13.42578125" style="83" bestFit="1" customWidth="1"/>
    <col min="5133" max="5133" width="12.85546875" style="83" bestFit="1" customWidth="1"/>
    <col min="5134" max="5375" width="9.140625" style="83"/>
    <col min="5376" max="5376" width="35.85546875" style="83" bestFit="1" customWidth="1"/>
    <col min="5377" max="5377" width="7.7109375" style="83" customWidth="1"/>
    <col min="5378" max="5378" width="40.5703125" style="83" customWidth="1"/>
    <col min="5379" max="5379" width="32.140625" style="83" customWidth="1"/>
    <col min="5380" max="5380" width="18.7109375" style="83" customWidth="1"/>
    <col min="5381" max="5381" width="11.7109375" style="83" customWidth="1"/>
    <col min="5382" max="5382" width="23.28515625" style="83" customWidth="1"/>
    <col min="5383" max="5383" width="12.28515625" style="83" customWidth="1"/>
    <col min="5384" max="5384" width="42.140625" style="83" customWidth="1"/>
    <col min="5385" max="5385" width="14" style="83" bestFit="1" customWidth="1"/>
    <col min="5386" max="5386" width="9.140625" style="83"/>
    <col min="5387" max="5387" width="35.85546875" style="83" bestFit="1" customWidth="1"/>
    <col min="5388" max="5388" width="13.42578125" style="83" bestFit="1" customWidth="1"/>
    <col min="5389" max="5389" width="12.85546875" style="83" bestFit="1" customWidth="1"/>
    <col min="5390" max="5631" width="9.140625" style="83"/>
    <col min="5632" max="5632" width="35.85546875" style="83" bestFit="1" customWidth="1"/>
    <col min="5633" max="5633" width="7.7109375" style="83" customWidth="1"/>
    <col min="5634" max="5634" width="40.5703125" style="83" customWidth="1"/>
    <col min="5635" max="5635" width="32.140625" style="83" customWidth="1"/>
    <col min="5636" max="5636" width="18.7109375" style="83" customWidth="1"/>
    <col min="5637" max="5637" width="11.7109375" style="83" customWidth="1"/>
    <col min="5638" max="5638" width="23.28515625" style="83" customWidth="1"/>
    <col min="5639" max="5639" width="12.28515625" style="83" customWidth="1"/>
    <col min="5640" max="5640" width="42.140625" style="83" customWidth="1"/>
    <col min="5641" max="5641" width="14" style="83" bestFit="1" customWidth="1"/>
    <col min="5642" max="5642" width="9.140625" style="83"/>
    <col min="5643" max="5643" width="35.85546875" style="83" bestFit="1" customWidth="1"/>
    <col min="5644" max="5644" width="13.42578125" style="83" bestFit="1" customWidth="1"/>
    <col min="5645" max="5645" width="12.85546875" style="83" bestFit="1" customWidth="1"/>
    <col min="5646" max="5887" width="9.140625" style="83"/>
    <col min="5888" max="5888" width="35.85546875" style="83" bestFit="1" customWidth="1"/>
    <col min="5889" max="5889" width="7.7109375" style="83" customWidth="1"/>
    <col min="5890" max="5890" width="40.5703125" style="83" customWidth="1"/>
    <col min="5891" max="5891" width="32.140625" style="83" customWidth="1"/>
    <col min="5892" max="5892" width="18.7109375" style="83" customWidth="1"/>
    <col min="5893" max="5893" width="11.7109375" style="83" customWidth="1"/>
    <col min="5894" max="5894" width="23.28515625" style="83" customWidth="1"/>
    <col min="5895" max="5895" width="12.28515625" style="83" customWidth="1"/>
    <col min="5896" max="5896" width="42.140625" style="83" customWidth="1"/>
    <col min="5897" max="5897" width="14" style="83" bestFit="1" customWidth="1"/>
    <col min="5898" max="5898" width="9.140625" style="83"/>
    <col min="5899" max="5899" width="35.85546875" style="83" bestFit="1" customWidth="1"/>
    <col min="5900" max="5900" width="13.42578125" style="83" bestFit="1" customWidth="1"/>
    <col min="5901" max="5901" width="12.85546875" style="83" bestFit="1" customWidth="1"/>
    <col min="5902" max="6143" width="9.140625" style="83"/>
    <col min="6144" max="6144" width="35.85546875" style="83" bestFit="1" customWidth="1"/>
    <col min="6145" max="6145" width="7.7109375" style="83" customWidth="1"/>
    <col min="6146" max="6146" width="40.5703125" style="83" customWidth="1"/>
    <col min="6147" max="6147" width="32.140625" style="83" customWidth="1"/>
    <col min="6148" max="6148" width="18.7109375" style="83" customWidth="1"/>
    <col min="6149" max="6149" width="11.7109375" style="83" customWidth="1"/>
    <col min="6150" max="6150" width="23.28515625" style="83" customWidth="1"/>
    <col min="6151" max="6151" width="12.28515625" style="83" customWidth="1"/>
    <col min="6152" max="6152" width="42.140625" style="83" customWidth="1"/>
    <col min="6153" max="6153" width="14" style="83" bestFit="1" customWidth="1"/>
    <col min="6154" max="6154" width="9.140625" style="83"/>
    <col min="6155" max="6155" width="35.85546875" style="83" bestFit="1" customWidth="1"/>
    <col min="6156" max="6156" width="13.42578125" style="83" bestFit="1" customWidth="1"/>
    <col min="6157" max="6157" width="12.85546875" style="83" bestFit="1" customWidth="1"/>
    <col min="6158" max="6399" width="9.140625" style="83"/>
    <col min="6400" max="6400" width="35.85546875" style="83" bestFit="1" customWidth="1"/>
    <col min="6401" max="6401" width="7.7109375" style="83" customWidth="1"/>
    <col min="6402" max="6402" width="40.5703125" style="83" customWidth="1"/>
    <col min="6403" max="6403" width="32.140625" style="83" customWidth="1"/>
    <col min="6404" max="6404" width="18.7109375" style="83" customWidth="1"/>
    <col min="6405" max="6405" width="11.7109375" style="83" customWidth="1"/>
    <col min="6406" max="6406" width="23.28515625" style="83" customWidth="1"/>
    <col min="6407" max="6407" width="12.28515625" style="83" customWidth="1"/>
    <col min="6408" max="6408" width="42.140625" style="83" customWidth="1"/>
    <col min="6409" max="6409" width="14" style="83" bestFit="1" customWidth="1"/>
    <col min="6410" max="6410" width="9.140625" style="83"/>
    <col min="6411" max="6411" width="35.85546875" style="83" bestFit="1" customWidth="1"/>
    <col min="6412" max="6412" width="13.42578125" style="83" bestFit="1" customWidth="1"/>
    <col min="6413" max="6413" width="12.85546875" style="83" bestFit="1" customWidth="1"/>
    <col min="6414" max="6655" width="9.140625" style="83"/>
    <col min="6656" max="6656" width="35.85546875" style="83" bestFit="1" customWidth="1"/>
    <col min="6657" max="6657" width="7.7109375" style="83" customWidth="1"/>
    <col min="6658" max="6658" width="40.5703125" style="83" customWidth="1"/>
    <col min="6659" max="6659" width="32.140625" style="83" customWidth="1"/>
    <col min="6660" max="6660" width="18.7109375" style="83" customWidth="1"/>
    <col min="6661" max="6661" width="11.7109375" style="83" customWidth="1"/>
    <col min="6662" max="6662" width="23.28515625" style="83" customWidth="1"/>
    <col min="6663" max="6663" width="12.28515625" style="83" customWidth="1"/>
    <col min="6664" max="6664" width="42.140625" style="83" customWidth="1"/>
    <col min="6665" max="6665" width="14" style="83" bestFit="1" customWidth="1"/>
    <col min="6666" max="6666" width="9.140625" style="83"/>
    <col min="6667" max="6667" width="35.85546875" style="83" bestFit="1" customWidth="1"/>
    <col min="6668" max="6668" width="13.42578125" style="83" bestFit="1" customWidth="1"/>
    <col min="6669" max="6669" width="12.85546875" style="83" bestFit="1" customWidth="1"/>
    <col min="6670" max="6911" width="9.140625" style="83"/>
    <col min="6912" max="6912" width="35.85546875" style="83" bestFit="1" customWidth="1"/>
    <col min="6913" max="6913" width="7.7109375" style="83" customWidth="1"/>
    <col min="6914" max="6914" width="40.5703125" style="83" customWidth="1"/>
    <col min="6915" max="6915" width="32.140625" style="83" customWidth="1"/>
    <col min="6916" max="6916" width="18.7109375" style="83" customWidth="1"/>
    <col min="6917" max="6917" width="11.7109375" style="83" customWidth="1"/>
    <col min="6918" max="6918" width="23.28515625" style="83" customWidth="1"/>
    <col min="6919" max="6919" width="12.28515625" style="83" customWidth="1"/>
    <col min="6920" max="6920" width="42.140625" style="83" customWidth="1"/>
    <col min="6921" max="6921" width="14" style="83" bestFit="1" customWidth="1"/>
    <col min="6922" max="6922" width="9.140625" style="83"/>
    <col min="6923" max="6923" width="35.85546875" style="83" bestFit="1" customWidth="1"/>
    <col min="6924" max="6924" width="13.42578125" style="83" bestFit="1" customWidth="1"/>
    <col min="6925" max="6925" width="12.85546875" style="83" bestFit="1" customWidth="1"/>
    <col min="6926" max="7167" width="9.140625" style="83"/>
    <col min="7168" max="7168" width="35.85546875" style="83" bestFit="1" customWidth="1"/>
    <col min="7169" max="7169" width="7.7109375" style="83" customWidth="1"/>
    <col min="7170" max="7170" width="40.5703125" style="83" customWidth="1"/>
    <col min="7171" max="7171" width="32.140625" style="83" customWidth="1"/>
    <col min="7172" max="7172" width="18.7109375" style="83" customWidth="1"/>
    <col min="7173" max="7173" width="11.7109375" style="83" customWidth="1"/>
    <col min="7174" max="7174" width="23.28515625" style="83" customWidth="1"/>
    <col min="7175" max="7175" width="12.28515625" style="83" customWidth="1"/>
    <col min="7176" max="7176" width="42.140625" style="83" customWidth="1"/>
    <col min="7177" max="7177" width="14" style="83" bestFit="1" customWidth="1"/>
    <col min="7178" max="7178" width="9.140625" style="83"/>
    <col min="7179" max="7179" width="35.85546875" style="83" bestFit="1" customWidth="1"/>
    <col min="7180" max="7180" width="13.42578125" style="83" bestFit="1" customWidth="1"/>
    <col min="7181" max="7181" width="12.85546875" style="83" bestFit="1" customWidth="1"/>
    <col min="7182" max="7423" width="9.140625" style="83"/>
    <col min="7424" max="7424" width="35.85546875" style="83" bestFit="1" customWidth="1"/>
    <col min="7425" max="7425" width="7.7109375" style="83" customWidth="1"/>
    <col min="7426" max="7426" width="40.5703125" style="83" customWidth="1"/>
    <col min="7427" max="7427" width="32.140625" style="83" customWidth="1"/>
    <col min="7428" max="7428" width="18.7109375" style="83" customWidth="1"/>
    <col min="7429" max="7429" width="11.7109375" style="83" customWidth="1"/>
    <col min="7430" max="7430" width="23.28515625" style="83" customWidth="1"/>
    <col min="7431" max="7431" width="12.28515625" style="83" customWidth="1"/>
    <col min="7432" max="7432" width="42.140625" style="83" customWidth="1"/>
    <col min="7433" max="7433" width="14" style="83" bestFit="1" customWidth="1"/>
    <col min="7434" max="7434" width="9.140625" style="83"/>
    <col min="7435" max="7435" width="35.85546875" style="83" bestFit="1" customWidth="1"/>
    <col min="7436" max="7436" width="13.42578125" style="83" bestFit="1" customWidth="1"/>
    <col min="7437" max="7437" width="12.85546875" style="83" bestFit="1" customWidth="1"/>
    <col min="7438" max="7679" width="9.140625" style="83"/>
    <col min="7680" max="7680" width="35.85546875" style="83" bestFit="1" customWidth="1"/>
    <col min="7681" max="7681" width="7.7109375" style="83" customWidth="1"/>
    <col min="7682" max="7682" width="40.5703125" style="83" customWidth="1"/>
    <col min="7683" max="7683" width="32.140625" style="83" customWidth="1"/>
    <col min="7684" max="7684" width="18.7109375" style="83" customWidth="1"/>
    <col min="7685" max="7685" width="11.7109375" style="83" customWidth="1"/>
    <col min="7686" max="7686" width="23.28515625" style="83" customWidth="1"/>
    <col min="7687" max="7687" width="12.28515625" style="83" customWidth="1"/>
    <col min="7688" max="7688" width="42.140625" style="83" customWidth="1"/>
    <col min="7689" max="7689" width="14" style="83" bestFit="1" customWidth="1"/>
    <col min="7690" max="7690" width="9.140625" style="83"/>
    <col min="7691" max="7691" width="35.85546875" style="83" bestFit="1" customWidth="1"/>
    <col min="7692" max="7692" width="13.42578125" style="83" bestFit="1" customWidth="1"/>
    <col min="7693" max="7693" width="12.85546875" style="83" bestFit="1" customWidth="1"/>
    <col min="7694" max="7935" width="9.140625" style="83"/>
    <col min="7936" max="7936" width="35.85546875" style="83" bestFit="1" customWidth="1"/>
    <col min="7937" max="7937" width="7.7109375" style="83" customWidth="1"/>
    <col min="7938" max="7938" width="40.5703125" style="83" customWidth="1"/>
    <col min="7939" max="7939" width="32.140625" style="83" customWidth="1"/>
    <col min="7940" max="7940" width="18.7109375" style="83" customWidth="1"/>
    <col min="7941" max="7941" width="11.7109375" style="83" customWidth="1"/>
    <col min="7942" max="7942" width="23.28515625" style="83" customWidth="1"/>
    <col min="7943" max="7943" width="12.28515625" style="83" customWidth="1"/>
    <col min="7944" max="7944" width="42.140625" style="83" customWidth="1"/>
    <col min="7945" max="7945" width="14" style="83" bestFit="1" customWidth="1"/>
    <col min="7946" max="7946" width="9.140625" style="83"/>
    <col min="7947" max="7947" width="35.85546875" style="83" bestFit="1" customWidth="1"/>
    <col min="7948" max="7948" width="13.42578125" style="83" bestFit="1" customWidth="1"/>
    <col min="7949" max="7949" width="12.85546875" style="83" bestFit="1" customWidth="1"/>
    <col min="7950" max="8191" width="9.140625" style="83"/>
    <col min="8192" max="8192" width="35.85546875" style="83" bestFit="1" customWidth="1"/>
    <col min="8193" max="8193" width="7.7109375" style="83" customWidth="1"/>
    <col min="8194" max="8194" width="40.5703125" style="83" customWidth="1"/>
    <col min="8195" max="8195" width="32.140625" style="83" customWidth="1"/>
    <col min="8196" max="8196" width="18.7109375" style="83" customWidth="1"/>
    <col min="8197" max="8197" width="11.7109375" style="83" customWidth="1"/>
    <col min="8198" max="8198" width="23.28515625" style="83" customWidth="1"/>
    <col min="8199" max="8199" width="12.28515625" style="83" customWidth="1"/>
    <col min="8200" max="8200" width="42.140625" style="83" customWidth="1"/>
    <col min="8201" max="8201" width="14" style="83" bestFit="1" customWidth="1"/>
    <col min="8202" max="8202" width="9.140625" style="83"/>
    <col min="8203" max="8203" width="35.85546875" style="83" bestFit="1" customWidth="1"/>
    <col min="8204" max="8204" width="13.42578125" style="83" bestFit="1" customWidth="1"/>
    <col min="8205" max="8205" width="12.85546875" style="83" bestFit="1" customWidth="1"/>
    <col min="8206" max="8447" width="9.140625" style="83"/>
    <col min="8448" max="8448" width="35.85546875" style="83" bestFit="1" customWidth="1"/>
    <col min="8449" max="8449" width="7.7109375" style="83" customWidth="1"/>
    <col min="8450" max="8450" width="40.5703125" style="83" customWidth="1"/>
    <col min="8451" max="8451" width="32.140625" style="83" customWidth="1"/>
    <col min="8452" max="8452" width="18.7109375" style="83" customWidth="1"/>
    <col min="8453" max="8453" width="11.7109375" style="83" customWidth="1"/>
    <col min="8454" max="8454" width="23.28515625" style="83" customWidth="1"/>
    <col min="8455" max="8455" width="12.28515625" style="83" customWidth="1"/>
    <col min="8456" max="8456" width="42.140625" style="83" customWidth="1"/>
    <col min="8457" max="8457" width="14" style="83" bestFit="1" customWidth="1"/>
    <col min="8458" max="8458" width="9.140625" style="83"/>
    <col min="8459" max="8459" width="35.85546875" style="83" bestFit="1" customWidth="1"/>
    <col min="8460" max="8460" width="13.42578125" style="83" bestFit="1" customWidth="1"/>
    <col min="8461" max="8461" width="12.85546875" style="83" bestFit="1" customWidth="1"/>
    <col min="8462" max="8703" width="9.140625" style="83"/>
    <col min="8704" max="8704" width="35.85546875" style="83" bestFit="1" customWidth="1"/>
    <col min="8705" max="8705" width="7.7109375" style="83" customWidth="1"/>
    <col min="8706" max="8706" width="40.5703125" style="83" customWidth="1"/>
    <col min="8707" max="8707" width="32.140625" style="83" customWidth="1"/>
    <col min="8708" max="8708" width="18.7109375" style="83" customWidth="1"/>
    <col min="8709" max="8709" width="11.7109375" style="83" customWidth="1"/>
    <col min="8710" max="8710" width="23.28515625" style="83" customWidth="1"/>
    <col min="8711" max="8711" width="12.28515625" style="83" customWidth="1"/>
    <col min="8712" max="8712" width="42.140625" style="83" customWidth="1"/>
    <col min="8713" max="8713" width="14" style="83" bestFit="1" customWidth="1"/>
    <col min="8714" max="8714" width="9.140625" style="83"/>
    <col min="8715" max="8715" width="35.85546875" style="83" bestFit="1" customWidth="1"/>
    <col min="8716" max="8716" width="13.42578125" style="83" bestFit="1" customWidth="1"/>
    <col min="8717" max="8717" width="12.85546875" style="83" bestFit="1" customWidth="1"/>
    <col min="8718" max="8959" width="9.140625" style="83"/>
    <col min="8960" max="8960" width="35.85546875" style="83" bestFit="1" customWidth="1"/>
    <col min="8961" max="8961" width="7.7109375" style="83" customWidth="1"/>
    <col min="8962" max="8962" width="40.5703125" style="83" customWidth="1"/>
    <col min="8963" max="8963" width="32.140625" style="83" customWidth="1"/>
    <col min="8964" max="8964" width="18.7109375" style="83" customWidth="1"/>
    <col min="8965" max="8965" width="11.7109375" style="83" customWidth="1"/>
    <col min="8966" max="8966" width="23.28515625" style="83" customWidth="1"/>
    <col min="8967" max="8967" width="12.28515625" style="83" customWidth="1"/>
    <col min="8968" max="8968" width="42.140625" style="83" customWidth="1"/>
    <col min="8969" max="8969" width="14" style="83" bestFit="1" customWidth="1"/>
    <col min="8970" max="8970" width="9.140625" style="83"/>
    <col min="8971" max="8971" width="35.85546875" style="83" bestFit="1" customWidth="1"/>
    <col min="8972" max="8972" width="13.42578125" style="83" bestFit="1" customWidth="1"/>
    <col min="8973" max="8973" width="12.85546875" style="83" bestFit="1" customWidth="1"/>
    <col min="8974" max="9215" width="9.140625" style="83"/>
    <col min="9216" max="9216" width="35.85546875" style="83" bestFit="1" customWidth="1"/>
    <col min="9217" max="9217" width="7.7109375" style="83" customWidth="1"/>
    <col min="9218" max="9218" width="40.5703125" style="83" customWidth="1"/>
    <col min="9219" max="9219" width="32.140625" style="83" customWidth="1"/>
    <col min="9220" max="9220" width="18.7109375" style="83" customWidth="1"/>
    <col min="9221" max="9221" width="11.7109375" style="83" customWidth="1"/>
    <col min="9222" max="9222" width="23.28515625" style="83" customWidth="1"/>
    <col min="9223" max="9223" width="12.28515625" style="83" customWidth="1"/>
    <col min="9224" max="9224" width="42.140625" style="83" customWidth="1"/>
    <col min="9225" max="9225" width="14" style="83" bestFit="1" customWidth="1"/>
    <col min="9226" max="9226" width="9.140625" style="83"/>
    <col min="9227" max="9227" width="35.85546875" style="83" bestFit="1" customWidth="1"/>
    <col min="9228" max="9228" width="13.42578125" style="83" bestFit="1" customWidth="1"/>
    <col min="9229" max="9229" width="12.85546875" style="83" bestFit="1" customWidth="1"/>
    <col min="9230" max="9471" width="9.140625" style="83"/>
    <col min="9472" max="9472" width="35.85546875" style="83" bestFit="1" customWidth="1"/>
    <col min="9473" max="9473" width="7.7109375" style="83" customWidth="1"/>
    <col min="9474" max="9474" width="40.5703125" style="83" customWidth="1"/>
    <col min="9475" max="9475" width="32.140625" style="83" customWidth="1"/>
    <col min="9476" max="9476" width="18.7109375" style="83" customWidth="1"/>
    <col min="9477" max="9477" width="11.7109375" style="83" customWidth="1"/>
    <col min="9478" max="9478" width="23.28515625" style="83" customWidth="1"/>
    <col min="9479" max="9479" width="12.28515625" style="83" customWidth="1"/>
    <col min="9480" max="9480" width="42.140625" style="83" customWidth="1"/>
    <col min="9481" max="9481" width="14" style="83" bestFit="1" customWidth="1"/>
    <col min="9482" max="9482" width="9.140625" style="83"/>
    <col min="9483" max="9483" width="35.85546875" style="83" bestFit="1" customWidth="1"/>
    <col min="9484" max="9484" width="13.42578125" style="83" bestFit="1" customWidth="1"/>
    <col min="9485" max="9485" width="12.85546875" style="83" bestFit="1" customWidth="1"/>
    <col min="9486" max="9727" width="9.140625" style="83"/>
    <col min="9728" max="9728" width="35.85546875" style="83" bestFit="1" customWidth="1"/>
    <col min="9729" max="9729" width="7.7109375" style="83" customWidth="1"/>
    <col min="9730" max="9730" width="40.5703125" style="83" customWidth="1"/>
    <col min="9731" max="9731" width="32.140625" style="83" customWidth="1"/>
    <col min="9732" max="9732" width="18.7109375" style="83" customWidth="1"/>
    <col min="9733" max="9733" width="11.7109375" style="83" customWidth="1"/>
    <col min="9734" max="9734" width="23.28515625" style="83" customWidth="1"/>
    <col min="9735" max="9735" width="12.28515625" style="83" customWidth="1"/>
    <col min="9736" max="9736" width="42.140625" style="83" customWidth="1"/>
    <col min="9737" max="9737" width="14" style="83" bestFit="1" customWidth="1"/>
    <col min="9738" max="9738" width="9.140625" style="83"/>
    <col min="9739" max="9739" width="35.85546875" style="83" bestFit="1" customWidth="1"/>
    <col min="9740" max="9740" width="13.42578125" style="83" bestFit="1" customWidth="1"/>
    <col min="9741" max="9741" width="12.85546875" style="83" bestFit="1" customWidth="1"/>
    <col min="9742" max="9983" width="9.140625" style="83"/>
    <col min="9984" max="9984" width="35.85546875" style="83" bestFit="1" customWidth="1"/>
    <col min="9985" max="9985" width="7.7109375" style="83" customWidth="1"/>
    <col min="9986" max="9986" width="40.5703125" style="83" customWidth="1"/>
    <col min="9987" max="9987" width="32.140625" style="83" customWidth="1"/>
    <col min="9988" max="9988" width="18.7109375" style="83" customWidth="1"/>
    <col min="9989" max="9989" width="11.7109375" style="83" customWidth="1"/>
    <col min="9990" max="9990" width="23.28515625" style="83" customWidth="1"/>
    <col min="9991" max="9991" width="12.28515625" style="83" customWidth="1"/>
    <col min="9992" max="9992" width="42.140625" style="83" customWidth="1"/>
    <col min="9993" max="9993" width="14" style="83" bestFit="1" customWidth="1"/>
    <col min="9994" max="9994" width="9.140625" style="83"/>
    <col min="9995" max="9995" width="35.85546875" style="83" bestFit="1" customWidth="1"/>
    <col min="9996" max="9996" width="13.42578125" style="83" bestFit="1" customWidth="1"/>
    <col min="9997" max="9997" width="12.85546875" style="83" bestFit="1" customWidth="1"/>
    <col min="9998" max="10239" width="9.140625" style="83"/>
    <col min="10240" max="10240" width="35.85546875" style="83" bestFit="1" customWidth="1"/>
    <col min="10241" max="10241" width="7.7109375" style="83" customWidth="1"/>
    <col min="10242" max="10242" width="40.5703125" style="83" customWidth="1"/>
    <col min="10243" max="10243" width="32.140625" style="83" customWidth="1"/>
    <col min="10244" max="10244" width="18.7109375" style="83" customWidth="1"/>
    <col min="10245" max="10245" width="11.7109375" style="83" customWidth="1"/>
    <col min="10246" max="10246" width="23.28515625" style="83" customWidth="1"/>
    <col min="10247" max="10247" width="12.28515625" style="83" customWidth="1"/>
    <col min="10248" max="10248" width="42.140625" style="83" customWidth="1"/>
    <col min="10249" max="10249" width="14" style="83" bestFit="1" customWidth="1"/>
    <col min="10250" max="10250" width="9.140625" style="83"/>
    <col min="10251" max="10251" width="35.85546875" style="83" bestFit="1" customWidth="1"/>
    <col min="10252" max="10252" width="13.42578125" style="83" bestFit="1" customWidth="1"/>
    <col min="10253" max="10253" width="12.85546875" style="83" bestFit="1" customWidth="1"/>
    <col min="10254" max="10495" width="9.140625" style="83"/>
    <col min="10496" max="10496" width="35.85546875" style="83" bestFit="1" customWidth="1"/>
    <col min="10497" max="10497" width="7.7109375" style="83" customWidth="1"/>
    <col min="10498" max="10498" width="40.5703125" style="83" customWidth="1"/>
    <col min="10499" max="10499" width="32.140625" style="83" customWidth="1"/>
    <col min="10500" max="10500" width="18.7109375" style="83" customWidth="1"/>
    <col min="10501" max="10501" width="11.7109375" style="83" customWidth="1"/>
    <col min="10502" max="10502" width="23.28515625" style="83" customWidth="1"/>
    <col min="10503" max="10503" width="12.28515625" style="83" customWidth="1"/>
    <col min="10504" max="10504" width="42.140625" style="83" customWidth="1"/>
    <col min="10505" max="10505" width="14" style="83" bestFit="1" customWidth="1"/>
    <col min="10506" max="10506" width="9.140625" style="83"/>
    <col min="10507" max="10507" width="35.85546875" style="83" bestFit="1" customWidth="1"/>
    <col min="10508" max="10508" width="13.42578125" style="83" bestFit="1" customWidth="1"/>
    <col min="10509" max="10509" width="12.85546875" style="83" bestFit="1" customWidth="1"/>
    <col min="10510" max="10751" width="9.140625" style="83"/>
    <col min="10752" max="10752" width="35.85546875" style="83" bestFit="1" customWidth="1"/>
    <col min="10753" max="10753" width="7.7109375" style="83" customWidth="1"/>
    <col min="10754" max="10754" width="40.5703125" style="83" customWidth="1"/>
    <col min="10755" max="10755" width="32.140625" style="83" customWidth="1"/>
    <col min="10756" max="10756" width="18.7109375" style="83" customWidth="1"/>
    <col min="10757" max="10757" width="11.7109375" style="83" customWidth="1"/>
    <col min="10758" max="10758" width="23.28515625" style="83" customWidth="1"/>
    <col min="10759" max="10759" width="12.28515625" style="83" customWidth="1"/>
    <col min="10760" max="10760" width="42.140625" style="83" customWidth="1"/>
    <col min="10761" max="10761" width="14" style="83" bestFit="1" customWidth="1"/>
    <col min="10762" max="10762" width="9.140625" style="83"/>
    <col min="10763" max="10763" width="35.85546875" style="83" bestFit="1" customWidth="1"/>
    <col min="10764" max="10764" width="13.42578125" style="83" bestFit="1" customWidth="1"/>
    <col min="10765" max="10765" width="12.85546875" style="83" bestFit="1" customWidth="1"/>
    <col min="10766" max="11007" width="9.140625" style="83"/>
    <col min="11008" max="11008" width="35.85546875" style="83" bestFit="1" customWidth="1"/>
    <col min="11009" max="11009" width="7.7109375" style="83" customWidth="1"/>
    <col min="11010" max="11010" width="40.5703125" style="83" customWidth="1"/>
    <col min="11011" max="11011" width="32.140625" style="83" customWidth="1"/>
    <col min="11012" max="11012" width="18.7109375" style="83" customWidth="1"/>
    <col min="11013" max="11013" width="11.7109375" style="83" customWidth="1"/>
    <col min="11014" max="11014" width="23.28515625" style="83" customWidth="1"/>
    <col min="11015" max="11015" width="12.28515625" style="83" customWidth="1"/>
    <col min="11016" max="11016" width="42.140625" style="83" customWidth="1"/>
    <col min="11017" max="11017" width="14" style="83" bestFit="1" customWidth="1"/>
    <col min="11018" max="11018" width="9.140625" style="83"/>
    <col min="11019" max="11019" width="35.85546875" style="83" bestFit="1" customWidth="1"/>
    <col min="11020" max="11020" width="13.42578125" style="83" bestFit="1" customWidth="1"/>
    <col min="11021" max="11021" width="12.85546875" style="83" bestFit="1" customWidth="1"/>
    <col min="11022" max="11263" width="9.140625" style="83"/>
    <col min="11264" max="11264" width="35.85546875" style="83" bestFit="1" customWidth="1"/>
    <col min="11265" max="11265" width="7.7109375" style="83" customWidth="1"/>
    <col min="11266" max="11266" width="40.5703125" style="83" customWidth="1"/>
    <col min="11267" max="11267" width="32.140625" style="83" customWidth="1"/>
    <col min="11268" max="11268" width="18.7109375" style="83" customWidth="1"/>
    <col min="11269" max="11269" width="11.7109375" style="83" customWidth="1"/>
    <col min="11270" max="11270" width="23.28515625" style="83" customWidth="1"/>
    <col min="11271" max="11271" width="12.28515625" style="83" customWidth="1"/>
    <col min="11272" max="11272" width="42.140625" style="83" customWidth="1"/>
    <col min="11273" max="11273" width="14" style="83" bestFit="1" customWidth="1"/>
    <col min="11274" max="11274" width="9.140625" style="83"/>
    <col min="11275" max="11275" width="35.85546875" style="83" bestFit="1" customWidth="1"/>
    <col min="11276" max="11276" width="13.42578125" style="83" bestFit="1" customWidth="1"/>
    <col min="11277" max="11277" width="12.85546875" style="83" bestFit="1" customWidth="1"/>
    <col min="11278" max="11519" width="9.140625" style="83"/>
    <col min="11520" max="11520" width="35.85546875" style="83" bestFit="1" customWidth="1"/>
    <col min="11521" max="11521" width="7.7109375" style="83" customWidth="1"/>
    <col min="11522" max="11522" width="40.5703125" style="83" customWidth="1"/>
    <col min="11523" max="11523" width="32.140625" style="83" customWidth="1"/>
    <col min="11524" max="11524" width="18.7109375" style="83" customWidth="1"/>
    <col min="11525" max="11525" width="11.7109375" style="83" customWidth="1"/>
    <col min="11526" max="11526" width="23.28515625" style="83" customWidth="1"/>
    <col min="11527" max="11527" width="12.28515625" style="83" customWidth="1"/>
    <col min="11528" max="11528" width="42.140625" style="83" customWidth="1"/>
    <col min="11529" max="11529" width="14" style="83" bestFit="1" customWidth="1"/>
    <col min="11530" max="11530" width="9.140625" style="83"/>
    <col min="11531" max="11531" width="35.85546875" style="83" bestFit="1" customWidth="1"/>
    <col min="11532" max="11532" width="13.42578125" style="83" bestFit="1" customWidth="1"/>
    <col min="11533" max="11533" width="12.85546875" style="83" bestFit="1" customWidth="1"/>
    <col min="11534" max="11775" width="9.140625" style="83"/>
    <col min="11776" max="11776" width="35.85546875" style="83" bestFit="1" customWidth="1"/>
    <col min="11777" max="11777" width="7.7109375" style="83" customWidth="1"/>
    <col min="11778" max="11778" width="40.5703125" style="83" customWidth="1"/>
    <col min="11779" max="11779" width="32.140625" style="83" customWidth="1"/>
    <col min="11780" max="11780" width="18.7109375" style="83" customWidth="1"/>
    <col min="11781" max="11781" width="11.7109375" style="83" customWidth="1"/>
    <col min="11782" max="11782" width="23.28515625" style="83" customWidth="1"/>
    <col min="11783" max="11783" width="12.28515625" style="83" customWidth="1"/>
    <col min="11784" max="11784" width="42.140625" style="83" customWidth="1"/>
    <col min="11785" max="11785" width="14" style="83" bestFit="1" customWidth="1"/>
    <col min="11786" max="11786" width="9.140625" style="83"/>
    <col min="11787" max="11787" width="35.85546875" style="83" bestFit="1" customWidth="1"/>
    <col min="11788" max="11788" width="13.42578125" style="83" bestFit="1" customWidth="1"/>
    <col min="11789" max="11789" width="12.85546875" style="83" bestFit="1" customWidth="1"/>
    <col min="11790" max="12031" width="9.140625" style="83"/>
    <col min="12032" max="12032" width="35.85546875" style="83" bestFit="1" customWidth="1"/>
    <col min="12033" max="12033" width="7.7109375" style="83" customWidth="1"/>
    <col min="12034" max="12034" width="40.5703125" style="83" customWidth="1"/>
    <col min="12035" max="12035" width="32.140625" style="83" customWidth="1"/>
    <col min="12036" max="12036" width="18.7109375" style="83" customWidth="1"/>
    <col min="12037" max="12037" width="11.7109375" style="83" customWidth="1"/>
    <col min="12038" max="12038" width="23.28515625" style="83" customWidth="1"/>
    <col min="12039" max="12039" width="12.28515625" style="83" customWidth="1"/>
    <col min="12040" max="12040" width="42.140625" style="83" customWidth="1"/>
    <col min="12041" max="12041" width="14" style="83" bestFit="1" customWidth="1"/>
    <col min="12042" max="12042" width="9.140625" style="83"/>
    <col min="12043" max="12043" width="35.85546875" style="83" bestFit="1" customWidth="1"/>
    <col min="12044" max="12044" width="13.42578125" style="83" bestFit="1" customWidth="1"/>
    <col min="12045" max="12045" width="12.85546875" style="83" bestFit="1" customWidth="1"/>
    <col min="12046" max="12287" width="9.140625" style="83"/>
    <col min="12288" max="12288" width="35.85546875" style="83" bestFit="1" customWidth="1"/>
    <col min="12289" max="12289" width="7.7109375" style="83" customWidth="1"/>
    <col min="12290" max="12290" width="40.5703125" style="83" customWidth="1"/>
    <col min="12291" max="12291" width="32.140625" style="83" customWidth="1"/>
    <col min="12292" max="12292" width="18.7109375" style="83" customWidth="1"/>
    <col min="12293" max="12293" width="11.7109375" style="83" customWidth="1"/>
    <col min="12294" max="12294" width="23.28515625" style="83" customWidth="1"/>
    <col min="12295" max="12295" width="12.28515625" style="83" customWidth="1"/>
    <col min="12296" max="12296" width="42.140625" style="83" customWidth="1"/>
    <col min="12297" max="12297" width="14" style="83" bestFit="1" customWidth="1"/>
    <col min="12298" max="12298" width="9.140625" style="83"/>
    <col min="12299" max="12299" width="35.85546875" style="83" bestFit="1" customWidth="1"/>
    <col min="12300" max="12300" width="13.42578125" style="83" bestFit="1" customWidth="1"/>
    <col min="12301" max="12301" width="12.85546875" style="83" bestFit="1" customWidth="1"/>
    <col min="12302" max="12543" width="9.140625" style="83"/>
    <col min="12544" max="12544" width="35.85546875" style="83" bestFit="1" customWidth="1"/>
    <col min="12545" max="12545" width="7.7109375" style="83" customWidth="1"/>
    <col min="12546" max="12546" width="40.5703125" style="83" customWidth="1"/>
    <col min="12547" max="12547" width="32.140625" style="83" customWidth="1"/>
    <col min="12548" max="12548" width="18.7109375" style="83" customWidth="1"/>
    <col min="12549" max="12549" width="11.7109375" style="83" customWidth="1"/>
    <col min="12550" max="12550" width="23.28515625" style="83" customWidth="1"/>
    <col min="12551" max="12551" width="12.28515625" style="83" customWidth="1"/>
    <col min="12552" max="12552" width="42.140625" style="83" customWidth="1"/>
    <col min="12553" max="12553" width="14" style="83" bestFit="1" customWidth="1"/>
    <col min="12554" max="12554" width="9.140625" style="83"/>
    <col min="12555" max="12555" width="35.85546875" style="83" bestFit="1" customWidth="1"/>
    <col min="12556" max="12556" width="13.42578125" style="83" bestFit="1" customWidth="1"/>
    <col min="12557" max="12557" width="12.85546875" style="83" bestFit="1" customWidth="1"/>
    <col min="12558" max="12799" width="9.140625" style="83"/>
    <col min="12800" max="12800" width="35.85546875" style="83" bestFit="1" customWidth="1"/>
    <col min="12801" max="12801" width="7.7109375" style="83" customWidth="1"/>
    <col min="12802" max="12802" width="40.5703125" style="83" customWidth="1"/>
    <col min="12803" max="12803" width="32.140625" style="83" customWidth="1"/>
    <col min="12804" max="12804" width="18.7109375" style="83" customWidth="1"/>
    <col min="12805" max="12805" width="11.7109375" style="83" customWidth="1"/>
    <col min="12806" max="12806" width="23.28515625" style="83" customWidth="1"/>
    <col min="12807" max="12807" width="12.28515625" style="83" customWidth="1"/>
    <col min="12808" max="12808" width="42.140625" style="83" customWidth="1"/>
    <col min="12809" max="12809" width="14" style="83" bestFit="1" customWidth="1"/>
    <col min="12810" max="12810" width="9.140625" style="83"/>
    <col min="12811" max="12811" width="35.85546875" style="83" bestFit="1" customWidth="1"/>
    <col min="12812" max="12812" width="13.42578125" style="83" bestFit="1" customWidth="1"/>
    <col min="12813" max="12813" width="12.85546875" style="83" bestFit="1" customWidth="1"/>
    <col min="12814" max="13055" width="9.140625" style="83"/>
    <col min="13056" max="13056" width="35.85546875" style="83" bestFit="1" customWidth="1"/>
    <col min="13057" max="13057" width="7.7109375" style="83" customWidth="1"/>
    <col min="13058" max="13058" width="40.5703125" style="83" customWidth="1"/>
    <col min="13059" max="13059" width="32.140625" style="83" customWidth="1"/>
    <col min="13060" max="13060" width="18.7109375" style="83" customWidth="1"/>
    <col min="13061" max="13061" width="11.7109375" style="83" customWidth="1"/>
    <col min="13062" max="13062" width="23.28515625" style="83" customWidth="1"/>
    <col min="13063" max="13063" width="12.28515625" style="83" customWidth="1"/>
    <col min="13064" max="13064" width="42.140625" style="83" customWidth="1"/>
    <col min="13065" max="13065" width="14" style="83" bestFit="1" customWidth="1"/>
    <col min="13066" max="13066" width="9.140625" style="83"/>
    <col min="13067" max="13067" width="35.85546875" style="83" bestFit="1" customWidth="1"/>
    <col min="13068" max="13068" width="13.42578125" style="83" bestFit="1" customWidth="1"/>
    <col min="13069" max="13069" width="12.85546875" style="83" bestFit="1" customWidth="1"/>
    <col min="13070" max="13311" width="9.140625" style="83"/>
    <col min="13312" max="13312" width="35.85546875" style="83" bestFit="1" customWidth="1"/>
    <col min="13313" max="13313" width="7.7109375" style="83" customWidth="1"/>
    <col min="13314" max="13314" width="40.5703125" style="83" customWidth="1"/>
    <col min="13315" max="13315" width="32.140625" style="83" customWidth="1"/>
    <col min="13316" max="13316" width="18.7109375" style="83" customWidth="1"/>
    <col min="13317" max="13317" width="11.7109375" style="83" customWidth="1"/>
    <col min="13318" max="13318" width="23.28515625" style="83" customWidth="1"/>
    <col min="13319" max="13319" width="12.28515625" style="83" customWidth="1"/>
    <col min="13320" max="13320" width="42.140625" style="83" customWidth="1"/>
    <col min="13321" max="13321" width="14" style="83" bestFit="1" customWidth="1"/>
    <col min="13322" max="13322" width="9.140625" style="83"/>
    <col min="13323" max="13323" width="35.85546875" style="83" bestFit="1" customWidth="1"/>
    <col min="13324" max="13324" width="13.42578125" style="83" bestFit="1" customWidth="1"/>
    <col min="13325" max="13325" width="12.85546875" style="83" bestFit="1" customWidth="1"/>
    <col min="13326" max="13567" width="9.140625" style="83"/>
    <col min="13568" max="13568" width="35.85546875" style="83" bestFit="1" customWidth="1"/>
    <col min="13569" max="13569" width="7.7109375" style="83" customWidth="1"/>
    <col min="13570" max="13570" width="40.5703125" style="83" customWidth="1"/>
    <col min="13571" max="13571" width="32.140625" style="83" customWidth="1"/>
    <col min="13572" max="13572" width="18.7109375" style="83" customWidth="1"/>
    <col min="13573" max="13573" width="11.7109375" style="83" customWidth="1"/>
    <col min="13574" max="13574" width="23.28515625" style="83" customWidth="1"/>
    <col min="13575" max="13575" width="12.28515625" style="83" customWidth="1"/>
    <col min="13576" max="13576" width="42.140625" style="83" customWidth="1"/>
    <col min="13577" max="13577" width="14" style="83" bestFit="1" customWidth="1"/>
    <col min="13578" max="13578" width="9.140625" style="83"/>
    <col min="13579" max="13579" width="35.85546875" style="83" bestFit="1" customWidth="1"/>
    <col min="13580" max="13580" width="13.42578125" style="83" bestFit="1" customWidth="1"/>
    <col min="13581" max="13581" width="12.85546875" style="83" bestFit="1" customWidth="1"/>
    <col min="13582" max="13823" width="9.140625" style="83"/>
    <col min="13824" max="13824" width="35.85546875" style="83" bestFit="1" customWidth="1"/>
    <col min="13825" max="13825" width="7.7109375" style="83" customWidth="1"/>
    <col min="13826" max="13826" width="40.5703125" style="83" customWidth="1"/>
    <col min="13827" max="13827" width="32.140625" style="83" customWidth="1"/>
    <col min="13828" max="13828" width="18.7109375" style="83" customWidth="1"/>
    <col min="13829" max="13829" width="11.7109375" style="83" customWidth="1"/>
    <col min="13830" max="13830" width="23.28515625" style="83" customWidth="1"/>
    <col min="13831" max="13831" width="12.28515625" style="83" customWidth="1"/>
    <col min="13832" max="13832" width="42.140625" style="83" customWidth="1"/>
    <col min="13833" max="13833" width="14" style="83" bestFit="1" customWidth="1"/>
    <col min="13834" max="13834" width="9.140625" style="83"/>
    <col min="13835" max="13835" width="35.85546875" style="83" bestFit="1" customWidth="1"/>
    <col min="13836" max="13836" width="13.42578125" style="83" bestFit="1" customWidth="1"/>
    <col min="13837" max="13837" width="12.85546875" style="83" bestFit="1" customWidth="1"/>
    <col min="13838" max="14079" width="9.140625" style="83"/>
    <col min="14080" max="14080" width="35.85546875" style="83" bestFit="1" customWidth="1"/>
    <col min="14081" max="14081" width="7.7109375" style="83" customWidth="1"/>
    <col min="14082" max="14082" width="40.5703125" style="83" customWidth="1"/>
    <col min="14083" max="14083" width="32.140625" style="83" customWidth="1"/>
    <col min="14084" max="14084" width="18.7109375" style="83" customWidth="1"/>
    <col min="14085" max="14085" width="11.7109375" style="83" customWidth="1"/>
    <col min="14086" max="14086" width="23.28515625" style="83" customWidth="1"/>
    <col min="14087" max="14087" width="12.28515625" style="83" customWidth="1"/>
    <col min="14088" max="14088" width="42.140625" style="83" customWidth="1"/>
    <col min="14089" max="14089" width="14" style="83" bestFit="1" customWidth="1"/>
    <col min="14090" max="14090" width="9.140625" style="83"/>
    <col min="14091" max="14091" width="35.85546875" style="83" bestFit="1" customWidth="1"/>
    <col min="14092" max="14092" width="13.42578125" style="83" bestFit="1" customWidth="1"/>
    <col min="14093" max="14093" width="12.85546875" style="83" bestFit="1" customWidth="1"/>
    <col min="14094" max="14335" width="9.140625" style="83"/>
    <col min="14336" max="14336" width="35.85546875" style="83" bestFit="1" customWidth="1"/>
    <col min="14337" max="14337" width="7.7109375" style="83" customWidth="1"/>
    <col min="14338" max="14338" width="40.5703125" style="83" customWidth="1"/>
    <col min="14339" max="14339" width="32.140625" style="83" customWidth="1"/>
    <col min="14340" max="14340" width="18.7109375" style="83" customWidth="1"/>
    <col min="14341" max="14341" width="11.7109375" style="83" customWidth="1"/>
    <col min="14342" max="14342" width="23.28515625" style="83" customWidth="1"/>
    <col min="14343" max="14343" width="12.28515625" style="83" customWidth="1"/>
    <col min="14344" max="14344" width="42.140625" style="83" customWidth="1"/>
    <col min="14345" max="14345" width="14" style="83" bestFit="1" customWidth="1"/>
    <col min="14346" max="14346" width="9.140625" style="83"/>
    <col min="14347" max="14347" width="35.85546875" style="83" bestFit="1" customWidth="1"/>
    <col min="14348" max="14348" width="13.42578125" style="83" bestFit="1" customWidth="1"/>
    <col min="14349" max="14349" width="12.85546875" style="83" bestFit="1" customWidth="1"/>
    <col min="14350" max="14591" width="9.140625" style="83"/>
    <col min="14592" max="14592" width="35.85546875" style="83" bestFit="1" customWidth="1"/>
    <col min="14593" max="14593" width="7.7109375" style="83" customWidth="1"/>
    <col min="14594" max="14594" width="40.5703125" style="83" customWidth="1"/>
    <col min="14595" max="14595" width="32.140625" style="83" customWidth="1"/>
    <col min="14596" max="14596" width="18.7109375" style="83" customWidth="1"/>
    <col min="14597" max="14597" width="11.7109375" style="83" customWidth="1"/>
    <col min="14598" max="14598" width="23.28515625" style="83" customWidth="1"/>
    <col min="14599" max="14599" width="12.28515625" style="83" customWidth="1"/>
    <col min="14600" max="14600" width="42.140625" style="83" customWidth="1"/>
    <col min="14601" max="14601" width="14" style="83" bestFit="1" customWidth="1"/>
    <col min="14602" max="14602" width="9.140625" style="83"/>
    <col min="14603" max="14603" width="35.85546875" style="83" bestFit="1" customWidth="1"/>
    <col min="14604" max="14604" width="13.42578125" style="83" bestFit="1" customWidth="1"/>
    <col min="14605" max="14605" width="12.85546875" style="83" bestFit="1" customWidth="1"/>
    <col min="14606" max="14847" width="9.140625" style="83"/>
    <col min="14848" max="14848" width="35.85546875" style="83" bestFit="1" customWidth="1"/>
    <col min="14849" max="14849" width="7.7109375" style="83" customWidth="1"/>
    <col min="14850" max="14850" width="40.5703125" style="83" customWidth="1"/>
    <col min="14851" max="14851" width="32.140625" style="83" customWidth="1"/>
    <col min="14852" max="14852" width="18.7109375" style="83" customWidth="1"/>
    <col min="14853" max="14853" width="11.7109375" style="83" customWidth="1"/>
    <col min="14854" max="14854" width="23.28515625" style="83" customWidth="1"/>
    <col min="14855" max="14855" width="12.28515625" style="83" customWidth="1"/>
    <col min="14856" max="14856" width="42.140625" style="83" customWidth="1"/>
    <col min="14857" max="14857" width="14" style="83" bestFit="1" customWidth="1"/>
    <col min="14858" max="14858" width="9.140625" style="83"/>
    <col min="14859" max="14859" width="35.85546875" style="83" bestFit="1" customWidth="1"/>
    <col min="14860" max="14860" width="13.42578125" style="83" bestFit="1" customWidth="1"/>
    <col min="14861" max="14861" width="12.85546875" style="83" bestFit="1" customWidth="1"/>
    <col min="14862" max="15103" width="9.140625" style="83"/>
    <col min="15104" max="15104" width="35.85546875" style="83" bestFit="1" customWidth="1"/>
    <col min="15105" max="15105" width="7.7109375" style="83" customWidth="1"/>
    <col min="15106" max="15106" width="40.5703125" style="83" customWidth="1"/>
    <col min="15107" max="15107" width="32.140625" style="83" customWidth="1"/>
    <col min="15108" max="15108" width="18.7109375" style="83" customWidth="1"/>
    <col min="15109" max="15109" width="11.7109375" style="83" customWidth="1"/>
    <col min="15110" max="15110" width="23.28515625" style="83" customWidth="1"/>
    <col min="15111" max="15111" width="12.28515625" style="83" customWidth="1"/>
    <col min="15112" max="15112" width="42.140625" style="83" customWidth="1"/>
    <col min="15113" max="15113" width="14" style="83" bestFit="1" customWidth="1"/>
    <col min="15114" max="15114" width="9.140625" style="83"/>
    <col min="15115" max="15115" width="35.85546875" style="83" bestFit="1" customWidth="1"/>
    <col min="15116" max="15116" width="13.42578125" style="83" bestFit="1" customWidth="1"/>
    <col min="15117" max="15117" width="12.85546875" style="83" bestFit="1" customWidth="1"/>
    <col min="15118" max="15359" width="9.140625" style="83"/>
    <col min="15360" max="15360" width="35.85546875" style="83" bestFit="1" customWidth="1"/>
    <col min="15361" max="15361" width="7.7109375" style="83" customWidth="1"/>
    <col min="15362" max="15362" width="40.5703125" style="83" customWidth="1"/>
    <col min="15363" max="15363" width="32.140625" style="83" customWidth="1"/>
    <col min="15364" max="15364" width="18.7109375" style="83" customWidth="1"/>
    <col min="15365" max="15365" width="11.7109375" style="83" customWidth="1"/>
    <col min="15366" max="15366" width="23.28515625" style="83" customWidth="1"/>
    <col min="15367" max="15367" width="12.28515625" style="83" customWidth="1"/>
    <col min="15368" max="15368" width="42.140625" style="83" customWidth="1"/>
    <col min="15369" max="15369" width="14" style="83" bestFit="1" customWidth="1"/>
    <col min="15370" max="15370" width="9.140625" style="83"/>
    <col min="15371" max="15371" width="35.85546875" style="83" bestFit="1" customWidth="1"/>
    <col min="15372" max="15372" width="13.42578125" style="83" bestFit="1" customWidth="1"/>
    <col min="15373" max="15373" width="12.85546875" style="83" bestFit="1" customWidth="1"/>
    <col min="15374" max="15615" width="9.140625" style="83"/>
    <col min="15616" max="15616" width="35.85546875" style="83" bestFit="1" customWidth="1"/>
    <col min="15617" max="15617" width="7.7109375" style="83" customWidth="1"/>
    <col min="15618" max="15618" width="40.5703125" style="83" customWidth="1"/>
    <col min="15619" max="15619" width="32.140625" style="83" customWidth="1"/>
    <col min="15620" max="15620" width="18.7109375" style="83" customWidth="1"/>
    <col min="15621" max="15621" width="11.7109375" style="83" customWidth="1"/>
    <col min="15622" max="15622" width="23.28515625" style="83" customWidth="1"/>
    <col min="15623" max="15623" width="12.28515625" style="83" customWidth="1"/>
    <col min="15624" max="15624" width="42.140625" style="83" customWidth="1"/>
    <col min="15625" max="15625" width="14" style="83" bestFit="1" customWidth="1"/>
    <col min="15626" max="15626" width="9.140625" style="83"/>
    <col min="15627" max="15627" width="35.85546875" style="83" bestFit="1" customWidth="1"/>
    <col min="15628" max="15628" width="13.42578125" style="83" bestFit="1" customWidth="1"/>
    <col min="15629" max="15629" width="12.85546875" style="83" bestFit="1" customWidth="1"/>
    <col min="15630" max="15871" width="9.140625" style="83"/>
    <col min="15872" max="15872" width="35.85546875" style="83" bestFit="1" customWidth="1"/>
    <col min="15873" max="15873" width="7.7109375" style="83" customWidth="1"/>
    <col min="15874" max="15874" width="40.5703125" style="83" customWidth="1"/>
    <col min="15875" max="15875" width="32.140625" style="83" customWidth="1"/>
    <col min="15876" max="15876" width="18.7109375" style="83" customWidth="1"/>
    <col min="15877" max="15877" width="11.7109375" style="83" customWidth="1"/>
    <col min="15878" max="15878" width="23.28515625" style="83" customWidth="1"/>
    <col min="15879" max="15879" width="12.28515625" style="83" customWidth="1"/>
    <col min="15880" max="15880" width="42.140625" style="83" customWidth="1"/>
    <col min="15881" max="15881" width="14" style="83" bestFit="1" customWidth="1"/>
    <col min="15882" max="15882" width="9.140625" style="83"/>
    <col min="15883" max="15883" width="35.85546875" style="83" bestFit="1" customWidth="1"/>
    <col min="15884" max="15884" width="13.42578125" style="83" bestFit="1" customWidth="1"/>
    <col min="15885" max="15885" width="12.85546875" style="83" bestFit="1" customWidth="1"/>
    <col min="15886" max="16127" width="9.140625" style="83"/>
    <col min="16128" max="16128" width="35.85546875" style="83" bestFit="1" customWidth="1"/>
    <col min="16129" max="16129" width="7.7109375" style="83" customWidth="1"/>
    <col min="16130" max="16130" width="40.5703125" style="83" customWidth="1"/>
    <col min="16131" max="16131" width="32.140625" style="83" customWidth="1"/>
    <col min="16132" max="16132" width="18.7109375" style="83" customWidth="1"/>
    <col min="16133" max="16133" width="11.7109375" style="83" customWidth="1"/>
    <col min="16134" max="16134" width="23.28515625" style="83" customWidth="1"/>
    <col min="16135" max="16135" width="12.28515625" style="83" customWidth="1"/>
    <col min="16136" max="16136" width="42.140625" style="83" customWidth="1"/>
    <col min="16137" max="16137" width="14" style="83" bestFit="1" customWidth="1"/>
    <col min="16138" max="16138" width="9.140625" style="83"/>
    <col min="16139" max="16139" width="35.85546875" style="83" bestFit="1" customWidth="1"/>
    <col min="16140" max="16140" width="13.42578125" style="83" bestFit="1" customWidth="1"/>
    <col min="16141" max="16141" width="12.85546875" style="83" bestFit="1" customWidth="1"/>
    <col min="16142" max="16384" width="9.140625" style="83"/>
  </cols>
  <sheetData>
    <row r="1" spans="1:10" s="2" customFormat="1" x14ac:dyDescent="0.3">
      <c r="A1" s="243" t="s">
        <v>84</v>
      </c>
      <c r="B1" s="243"/>
      <c r="C1" s="243"/>
      <c r="D1" s="243"/>
      <c r="E1" s="243"/>
      <c r="F1" s="243"/>
      <c r="G1" s="243"/>
      <c r="H1" s="243"/>
      <c r="I1" s="134" t="s">
        <v>99</v>
      </c>
      <c r="J1" s="135" t="s">
        <v>12</v>
      </c>
    </row>
    <row r="2" spans="1:10" s="2" customFormat="1" x14ac:dyDescent="0.3">
      <c r="A2" s="78"/>
      <c r="B2" s="78"/>
      <c r="C2" s="78"/>
      <c r="D2" s="78"/>
      <c r="E2" s="136"/>
      <c r="F2" s="78"/>
      <c r="G2" s="13"/>
      <c r="H2" s="78"/>
      <c r="I2" s="134" t="s">
        <v>100</v>
      </c>
      <c r="J2" s="135" t="s">
        <v>13</v>
      </c>
    </row>
    <row r="3" spans="1:10" s="2" customFormat="1" x14ac:dyDescent="0.3">
      <c r="E3" s="137"/>
      <c r="G3" s="13"/>
      <c r="I3" s="134" t="s">
        <v>101</v>
      </c>
    </row>
    <row r="4" spans="1:10" s="2" customFormat="1" x14ac:dyDescent="0.3">
      <c r="E4" s="137"/>
      <c r="G4" s="13"/>
      <c r="I4" s="135"/>
    </row>
    <row r="5" spans="1:10" s="2" customFormat="1" x14ac:dyDescent="0.3">
      <c r="E5" s="137"/>
      <c r="G5" s="13"/>
      <c r="I5" s="135"/>
    </row>
    <row r="6" spans="1:10" s="2" customFormat="1" x14ac:dyDescent="0.3">
      <c r="E6" s="137"/>
      <c r="G6" s="13"/>
      <c r="I6" s="135"/>
    </row>
    <row r="7" spans="1:10" s="2" customFormat="1" x14ac:dyDescent="0.3">
      <c r="A7" s="79"/>
      <c r="B7" s="79"/>
      <c r="C7" s="80"/>
      <c r="D7" s="80"/>
      <c r="E7" s="138"/>
      <c r="F7" s="80"/>
      <c r="G7" s="80"/>
      <c r="H7" s="80"/>
      <c r="I7" s="135"/>
    </row>
    <row r="8" spans="1:10" s="2" customFormat="1" x14ac:dyDescent="0.3">
      <c r="A8" s="79"/>
      <c r="B8" s="79"/>
      <c r="C8" s="80"/>
      <c r="D8" s="80"/>
      <c r="E8" s="138"/>
      <c r="F8" s="80"/>
      <c r="G8" s="80"/>
      <c r="H8" s="80"/>
      <c r="I8" s="135"/>
    </row>
    <row r="9" spans="1:10" s="2" customFormat="1" ht="20.25" x14ac:dyDescent="0.3">
      <c r="A9" s="232" t="s">
        <v>74</v>
      </c>
      <c r="B9" s="232"/>
      <c r="C9" s="232"/>
      <c r="D9" s="232"/>
      <c r="E9" s="232"/>
      <c r="F9" s="232"/>
      <c r="G9" s="232"/>
      <c r="H9" s="232"/>
      <c r="I9" s="135"/>
    </row>
    <row r="10" spans="1:10" s="2" customFormat="1" x14ac:dyDescent="0.3">
      <c r="A10" s="79"/>
      <c r="B10" s="79"/>
      <c r="C10" s="80"/>
      <c r="D10" s="80"/>
      <c r="E10" s="138"/>
      <c r="F10" s="80"/>
      <c r="G10" s="80"/>
      <c r="H10" s="80"/>
      <c r="I10" s="135"/>
    </row>
    <row r="11" spans="1:10" s="2" customFormat="1" x14ac:dyDescent="0.3">
      <c r="A11" s="79"/>
      <c r="B11" s="79"/>
      <c r="C11" s="80"/>
      <c r="D11" s="80"/>
      <c r="E11" s="138"/>
      <c r="F11" s="80"/>
      <c r="G11" s="80"/>
      <c r="H11" s="80"/>
      <c r="I11" s="135"/>
    </row>
    <row r="12" spans="1:10" s="81" customFormat="1" ht="18" customHeight="1" x14ac:dyDescent="0.25">
      <c r="A12" s="233" t="s">
        <v>76</v>
      </c>
      <c r="B12" s="233"/>
      <c r="C12" s="234"/>
      <c r="D12" s="235"/>
      <c r="E12" s="235"/>
      <c r="F12" s="235"/>
      <c r="G12" s="235"/>
      <c r="H12" s="235"/>
      <c r="I12" s="174"/>
    </row>
    <row r="13" spans="1:10" s="81" customFormat="1" ht="18" customHeight="1" x14ac:dyDescent="0.25">
      <c r="A13" s="233" t="s">
        <v>115</v>
      </c>
      <c r="B13" s="233"/>
      <c r="C13" s="234"/>
      <c r="D13" s="236"/>
      <c r="E13" s="236"/>
      <c r="F13" s="236"/>
      <c r="G13" s="236"/>
      <c r="H13" s="236"/>
      <c r="I13" s="175" t="s">
        <v>12</v>
      </c>
    </row>
    <row r="14" spans="1:10" s="2" customFormat="1" ht="18" customHeight="1" x14ac:dyDescent="0.3">
      <c r="E14" s="137"/>
      <c r="G14" s="13"/>
      <c r="I14" s="175" t="s">
        <v>13</v>
      </c>
    </row>
    <row r="15" spans="1:10" s="2" customFormat="1" ht="18" customHeight="1" x14ac:dyDescent="0.3">
      <c r="A15" s="229" t="s">
        <v>60</v>
      </c>
      <c r="B15" s="230"/>
      <c r="C15" s="223"/>
      <c r="D15" s="224"/>
      <c r="E15" s="224"/>
      <c r="F15" s="224"/>
      <c r="G15" s="224"/>
      <c r="H15" s="231"/>
      <c r="I15" s="135"/>
    </row>
    <row r="16" spans="1:10" s="2" customFormat="1" ht="18" customHeight="1" x14ac:dyDescent="0.3">
      <c r="A16" s="229" t="s">
        <v>61</v>
      </c>
      <c r="B16" s="230"/>
      <c r="C16" s="223"/>
      <c r="D16" s="224"/>
      <c r="E16" s="224"/>
      <c r="F16" s="224"/>
      <c r="G16" s="224"/>
      <c r="H16" s="231"/>
      <c r="I16" s="135"/>
    </row>
    <row r="17" spans="1:15" s="2" customFormat="1" ht="18" customHeight="1" x14ac:dyDescent="0.3">
      <c r="A17" s="229" t="s">
        <v>102</v>
      </c>
      <c r="B17" s="230"/>
      <c r="C17" s="223"/>
      <c r="D17" s="224"/>
      <c r="E17" s="224"/>
      <c r="F17" s="224"/>
      <c r="G17" s="224"/>
      <c r="H17" s="231"/>
      <c r="I17" s="135"/>
    </row>
    <row r="18" spans="1:15" ht="23.25" x14ac:dyDescent="0.35">
      <c r="A18" s="82"/>
      <c r="E18" s="139"/>
      <c r="F18" s="140"/>
      <c r="G18" s="141"/>
    </row>
    <row r="19" spans="1:15" ht="18.75" x14ac:dyDescent="0.3">
      <c r="A19" s="221" t="s">
        <v>62</v>
      </c>
      <c r="B19" s="221"/>
      <c r="C19" s="221"/>
      <c r="D19" s="221"/>
      <c r="E19" s="221"/>
      <c r="F19" s="221"/>
      <c r="G19" s="221"/>
      <c r="H19" s="221"/>
    </row>
    <row r="20" spans="1:15" s="85" customFormat="1" ht="66" customHeight="1" thickBot="1" x14ac:dyDescent="0.3">
      <c r="A20" s="142" t="s">
        <v>103</v>
      </c>
      <c r="B20" s="142" t="s">
        <v>63</v>
      </c>
      <c r="C20" s="142" t="s">
        <v>152</v>
      </c>
      <c r="D20" s="142" t="s">
        <v>104</v>
      </c>
      <c r="E20" s="143" t="s">
        <v>105</v>
      </c>
      <c r="F20" s="142" t="s">
        <v>106</v>
      </c>
      <c r="G20" s="279" t="s">
        <v>65</v>
      </c>
      <c r="H20" s="280"/>
      <c r="I20" s="177"/>
      <c r="O20" s="144"/>
    </row>
    <row r="21" spans="1:15" x14ac:dyDescent="0.3">
      <c r="A21" s="225" t="s">
        <v>107</v>
      </c>
      <c r="B21" s="178">
        <v>1</v>
      </c>
      <c r="C21" s="91"/>
      <c r="D21" s="91"/>
      <c r="E21" s="145"/>
      <c r="F21" s="146"/>
      <c r="G21" s="281"/>
      <c r="H21" s="282"/>
    </row>
    <row r="22" spans="1:15" x14ac:dyDescent="0.3">
      <c r="A22" s="226"/>
      <c r="B22" s="179">
        <v>2</v>
      </c>
      <c r="C22" s="86"/>
      <c r="D22" s="86"/>
      <c r="E22" s="147"/>
      <c r="F22" s="87"/>
      <c r="G22" s="283"/>
      <c r="H22" s="284"/>
    </row>
    <row r="23" spans="1:15" x14ac:dyDescent="0.3">
      <c r="A23" s="227"/>
      <c r="B23" s="180">
        <v>3</v>
      </c>
      <c r="C23" s="88"/>
      <c r="D23" s="88"/>
      <c r="E23" s="148"/>
      <c r="F23" s="87"/>
      <c r="G23" s="283"/>
      <c r="H23" s="284"/>
    </row>
    <row r="24" spans="1:15" ht="17.25" thickBot="1" x14ac:dyDescent="0.35">
      <c r="A24" s="228"/>
      <c r="B24" s="181" t="s">
        <v>66</v>
      </c>
      <c r="C24" s="89"/>
      <c r="D24" s="89"/>
      <c r="E24" s="149"/>
      <c r="F24" s="90"/>
      <c r="G24" s="285"/>
      <c r="H24" s="286"/>
    </row>
    <row r="25" spans="1:15" x14ac:dyDescent="0.3">
      <c r="A25" s="225" t="s">
        <v>108</v>
      </c>
      <c r="B25" s="178">
        <v>1</v>
      </c>
      <c r="C25" s="91"/>
      <c r="D25" s="91"/>
      <c r="E25" s="145"/>
      <c r="F25" s="146"/>
      <c r="G25" s="281"/>
      <c r="H25" s="282"/>
    </row>
    <row r="26" spans="1:15" x14ac:dyDescent="0.3">
      <c r="A26" s="226"/>
      <c r="B26" s="179">
        <v>2</v>
      </c>
      <c r="C26" s="86"/>
      <c r="D26" s="86"/>
      <c r="E26" s="147"/>
      <c r="F26" s="87"/>
      <c r="G26" s="283"/>
      <c r="H26" s="284"/>
    </row>
    <row r="27" spans="1:15" x14ac:dyDescent="0.3">
      <c r="A27" s="227"/>
      <c r="B27" s="180">
        <v>3</v>
      </c>
      <c r="C27" s="88"/>
      <c r="D27" s="88"/>
      <c r="E27" s="148"/>
      <c r="F27" s="87"/>
      <c r="G27" s="283"/>
      <c r="H27" s="284"/>
    </row>
    <row r="28" spans="1:15" ht="17.25" thickBot="1" x14ac:dyDescent="0.35">
      <c r="A28" s="228"/>
      <c r="B28" s="181" t="s">
        <v>66</v>
      </c>
      <c r="C28" s="89"/>
      <c r="D28" s="89"/>
      <c r="E28" s="149"/>
      <c r="F28" s="90"/>
      <c r="G28" s="285"/>
      <c r="H28" s="286"/>
    </row>
    <row r="29" spans="1:15" x14ac:dyDescent="0.3">
      <c r="A29" s="225" t="s">
        <v>109</v>
      </c>
      <c r="B29" s="178">
        <v>1</v>
      </c>
      <c r="C29" s="91"/>
      <c r="D29" s="91"/>
      <c r="E29" s="145"/>
      <c r="F29" s="146"/>
      <c r="G29" s="281"/>
      <c r="H29" s="282"/>
    </row>
    <row r="30" spans="1:15" x14ac:dyDescent="0.3">
      <c r="A30" s="226"/>
      <c r="B30" s="179">
        <v>2</v>
      </c>
      <c r="C30" s="86"/>
      <c r="D30" s="86"/>
      <c r="E30" s="147"/>
      <c r="F30" s="87"/>
      <c r="G30" s="283"/>
      <c r="H30" s="284"/>
    </row>
    <row r="31" spans="1:15" x14ac:dyDescent="0.3">
      <c r="A31" s="227"/>
      <c r="B31" s="180">
        <v>3</v>
      </c>
      <c r="C31" s="88"/>
      <c r="D31" s="88"/>
      <c r="E31" s="148"/>
      <c r="F31" s="87"/>
      <c r="G31" s="283"/>
      <c r="H31" s="284"/>
    </row>
    <row r="32" spans="1:15" ht="17.25" thickBot="1" x14ac:dyDescent="0.35">
      <c r="A32" s="228"/>
      <c r="B32" s="181" t="s">
        <v>66</v>
      </c>
      <c r="C32" s="89"/>
      <c r="D32" s="89"/>
      <c r="E32" s="149"/>
      <c r="F32" s="90"/>
      <c r="G32" s="285"/>
      <c r="H32" s="286"/>
    </row>
    <row r="33" spans="1:9" x14ac:dyDescent="0.3">
      <c r="A33" s="225" t="s">
        <v>110</v>
      </c>
      <c r="B33" s="178">
        <v>1</v>
      </c>
      <c r="C33" s="91"/>
      <c r="D33" s="91"/>
      <c r="E33" s="145"/>
      <c r="F33" s="146"/>
      <c r="G33" s="281"/>
      <c r="H33" s="282"/>
    </row>
    <row r="34" spans="1:9" x14ac:dyDescent="0.3">
      <c r="A34" s="226"/>
      <c r="B34" s="179">
        <v>2</v>
      </c>
      <c r="C34" s="86"/>
      <c r="D34" s="86"/>
      <c r="E34" s="147"/>
      <c r="F34" s="87"/>
      <c r="G34" s="283"/>
      <c r="H34" s="284"/>
    </row>
    <row r="35" spans="1:9" x14ac:dyDescent="0.3">
      <c r="A35" s="227"/>
      <c r="B35" s="180">
        <v>3</v>
      </c>
      <c r="C35" s="88"/>
      <c r="D35" s="88"/>
      <c r="E35" s="148"/>
      <c r="F35" s="87"/>
      <c r="G35" s="283"/>
      <c r="H35" s="284"/>
    </row>
    <row r="36" spans="1:9" ht="17.25" thickBot="1" x14ac:dyDescent="0.35">
      <c r="A36" s="228"/>
      <c r="B36" s="181" t="s">
        <v>66</v>
      </c>
      <c r="C36" s="89"/>
      <c r="D36" s="89"/>
      <c r="E36" s="149"/>
      <c r="F36" s="90"/>
      <c r="G36" s="285"/>
      <c r="H36" s="286"/>
    </row>
    <row r="38" spans="1:9" ht="18.75" x14ac:dyDescent="0.3">
      <c r="A38" s="220" t="s">
        <v>67</v>
      </c>
      <c r="B38" s="220"/>
      <c r="C38" s="220"/>
      <c r="D38" s="220"/>
      <c r="E38" s="220"/>
      <c r="F38" s="221"/>
      <c r="G38" s="221"/>
      <c r="H38" s="221"/>
    </row>
    <row r="39" spans="1:9" ht="17.25" customHeight="1" x14ac:dyDescent="0.3">
      <c r="A39" s="237" t="s">
        <v>111</v>
      </c>
      <c r="B39" s="238"/>
      <c r="C39" s="238"/>
      <c r="D39" s="239"/>
    </row>
    <row r="40" spans="1:9" ht="17.25" customHeight="1" x14ac:dyDescent="0.3">
      <c r="A40" s="222" t="s">
        <v>68</v>
      </c>
      <c r="B40" s="222"/>
      <c r="C40" s="222"/>
      <c r="D40" s="172" t="s">
        <v>64</v>
      </c>
    </row>
    <row r="41" spans="1:9" x14ac:dyDescent="0.3">
      <c r="A41" s="216" t="s">
        <v>69</v>
      </c>
      <c r="B41" s="216"/>
      <c r="C41" s="216"/>
      <c r="D41" s="151" t="e">
        <f>ROUND(SUM(E21:E24)/COUNT(E21:E24),2)</f>
        <v>#DIV/0!</v>
      </c>
    </row>
    <row r="42" spans="1:9" x14ac:dyDescent="0.3">
      <c r="A42" s="216" t="s">
        <v>70</v>
      </c>
      <c r="B42" s="216"/>
      <c r="C42" s="216"/>
      <c r="D42" s="151" t="e">
        <f>ROUND(SUM(E25:E28)/COUNT(E25:E28),2)</f>
        <v>#DIV/0!</v>
      </c>
    </row>
    <row r="43" spans="1:9" x14ac:dyDescent="0.3">
      <c r="A43" s="216" t="s">
        <v>71</v>
      </c>
      <c r="B43" s="216"/>
      <c r="C43" s="216"/>
      <c r="D43" s="151" t="e">
        <f>ROUND(SUM(E29:E32)/COUNT(E29:E32),2)</f>
        <v>#DIV/0!</v>
      </c>
    </row>
    <row r="44" spans="1:9" x14ac:dyDescent="0.3">
      <c r="A44" s="216" t="s">
        <v>66</v>
      </c>
      <c r="B44" s="216"/>
      <c r="C44" s="216"/>
      <c r="D44" s="151" t="e">
        <f>ROUND(SUM(E33:E36)/COUNT(E33:E36),2)</f>
        <v>#DIV/0!</v>
      </c>
    </row>
    <row r="45" spans="1:9" x14ac:dyDescent="0.3">
      <c r="A45" s="152"/>
      <c r="B45" s="152"/>
      <c r="C45" s="152"/>
      <c r="D45" s="153"/>
    </row>
    <row r="47" spans="1:9" s="154" customFormat="1" ht="16.5" customHeight="1" x14ac:dyDescent="0.3">
      <c r="A47" s="240" t="s">
        <v>112</v>
      </c>
      <c r="B47" s="241"/>
      <c r="C47" s="241"/>
      <c r="D47" s="241"/>
      <c r="E47" s="241"/>
      <c r="F47" s="242"/>
      <c r="I47" s="182"/>
    </row>
    <row r="48" spans="1:9" s="154" customFormat="1" x14ac:dyDescent="0.3">
      <c r="I48" s="182"/>
    </row>
    <row r="50" spans="1:8" x14ac:dyDescent="0.3">
      <c r="A50" s="83" t="s">
        <v>72</v>
      </c>
      <c r="E50" s="139"/>
      <c r="F50" s="84"/>
      <c r="G50" s="141"/>
    </row>
    <row r="51" spans="1:8" x14ac:dyDescent="0.3">
      <c r="A51" s="217"/>
      <c r="B51" s="217"/>
      <c r="C51" s="217"/>
      <c r="D51" s="217"/>
      <c r="E51" s="217"/>
      <c r="F51" s="217"/>
      <c r="G51" s="217"/>
      <c r="H51" s="217"/>
    </row>
    <row r="52" spans="1:8" x14ac:dyDescent="0.3">
      <c r="B52" s="155"/>
      <c r="C52" s="155"/>
      <c r="E52" s="156"/>
      <c r="F52" s="157" t="s">
        <v>75</v>
      </c>
      <c r="H52" s="155"/>
    </row>
    <row r="53" spans="1:8" hidden="1" x14ac:dyDescent="0.3">
      <c r="A53" s="218"/>
      <c r="B53" s="218"/>
      <c r="C53" s="218"/>
      <c r="D53" s="218"/>
      <c r="E53" s="218"/>
      <c r="F53" s="218"/>
      <c r="G53" s="218"/>
      <c r="H53" s="218"/>
    </row>
    <row r="54" spans="1:8" x14ac:dyDescent="0.3">
      <c r="A54" s="218"/>
      <c r="B54" s="218"/>
      <c r="C54" s="218"/>
      <c r="D54" s="218"/>
      <c r="E54" s="218"/>
      <c r="F54" s="218"/>
      <c r="G54" s="218"/>
      <c r="H54" s="218"/>
    </row>
    <row r="55" spans="1:8" x14ac:dyDescent="0.3">
      <c r="A55" s="219" t="s">
        <v>73</v>
      </c>
      <c r="B55" s="219"/>
      <c r="C55" s="219"/>
      <c r="D55" s="219"/>
      <c r="E55" s="219"/>
      <c r="F55" s="219"/>
      <c r="G55" s="219"/>
      <c r="H55" s="219"/>
    </row>
    <row r="56" spans="1:8" x14ac:dyDescent="0.3">
      <c r="A56" s="92" t="s">
        <v>113</v>
      </c>
      <c r="B56" s="213" t="s">
        <v>116</v>
      </c>
      <c r="C56" s="214"/>
      <c r="D56" s="214"/>
      <c r="E56" s="214"/>
      <c r="F56" s="214"/>
      <c r="G56" s="214"/>
      <c r="H56" s="215"/>
    </row>
    <row r="57" spans="1:8" x14ac:dyDescent="0.3">
      <c r="A57" s="93" t="s">
        <v>64</v>
      </c>
      <c r="B57" s="213" t="s">
        <v>114</v>
      </c>
      <c r="C57" s="214"/>
      <c r="D57" s="214"/>
      <c r="E57" s="214"/>
      <c r="F57" s="214"/>
      <c r="G57" s="214"/>
      <c r="H57" s="215"/>
    </row>
    <row r="58" spans="1:8" x14ac:dyDescent="0.3">
      <c r="A58" s="112"/>
      <c r="B58" s="112"/>
      <c r="C58" s="112"/>
      <c r="D58" s="112"/>
      <c r="E58" s="158"/>
      <c r="F58" s="112"/>
      <c r="H58" s="112"/>
    </row>
    <row r="60" spans="1:8" s="83" customFormat="1" x14ac:dyDescent="0.3">
      <c r="A60" s="78"/>
      <c r="B60" s="78"/>
      <c r="C60" s="78"/>
      <c r="D60" s="78"/>
      <c r="E60" s="136"/>
      <c r="F60" s="78"/>
      <c r="G60" s="13"/>
      <c r="H60" s="78"/>
    </row>
    <row r="61" spans="1:8" s="83" customFormat="1" x14ac:dyDescent="0.3">
      <c r="A61" s="2"/>
      <c r="B61" s="2"/>
      <c r="C61" s="2"/>
      <c r="D61" s="2"/>
      <c r="E61" s="137"/>
      <c r="F61" s="2"/>
      <c r="G61" s="13"/>
      <c r="H61" s="2"/>
    </row>
    <row r="62" spans="1:8" s="83" customFormat="1" x14ac:dyDescent="0.3">
      <c r="A62" s="2"/>
      <c r="B62" s="2"/>
      <c r="C62" s="2"/>
      <c r="D62" s="2"/>
      <c r="E62" s="137"/>
      <c r="F62" s="2"/>
      <c r="G62" s="13"/>
      <c r="H62" s="2"/>
    </row>
    <row r="63" spans="1:8" s="83" customFormat="1" x14ac:dyDescent="0.3">
      <c r="A63" s="2"/>
      <c r="B63" s="2"/>
      <c r="C63" s="2"/>
      <c r="D63" s="2"/>
      <c r="E63" s="137"/>
      <c r="F63" s="2"/>
      <c r="G63" s="13"/>
      <c r="H63" s="2"/>
    </row>
    <row r="64" spans="1:8" s="83" customFormat="1" x14ac:dyDescent="0.3">
      <c r="A64" s="2"/>
      <c r="B64" s="2"/>
      <c r="C64" s="2"/>
      <c r="D64" s="2"/>
      <c r="E64" s="137"/>
      <c r="F64" s="2"/>
      <c r="G64" s="13"/>
      <c r="H64" s="2"/>
    </row>
    <row r="65" spans="1:8" s="83" customFormat="1" x14ac:dyDescent="0.3">
      <c r="A65" s="79"/>
      <c r="B65" s="79"/>
      <c r="C65" s="80"/>
      <c r="D65" s="80"/>
      <c r="E65" s="138"/>
      <c r="F65" s="80"/>
      <c r="G65" s="80"/>
      <c r="H65" s="80"/>
    </row>
    <row r="66" spans="1:8" s="83" customFormat="1" x14ac:dyDescent="0.3">
      <c r="A66" s="79"/>
      <c r="B66" s="79"/>
      <c r="C66" s="80"/>
      <c r="D66" s="80"/>
      <c r="E66" s="138"/>
      <c r="F66" s="80"/>
      <c r="G66" s="80"/>
      <c r="H66" s="80"/>
    </row>
    <row r="67" spans="1:8" s="83" customFormat="1" ht="20.25" x14ac:dyDescent="0.3">
      <c r="A67" s="232" t="s">
        <v>77</v>
      </c>
      <c r="B67" s="232"/>
      <c r="C67" s="232"/>
      <c r="D67" s="232"/>
      <c r="E67" s="232"/>
      <c r="F67" s="232"/>
      <c r="G67" s="232"/>
      <c r="H67" s="232"/>
    </row>
    <row r="68" spans="1:8" s="83" customFormat="1" x14ac:dyDescent="0.3">
      <c r="A68" s="79"/>
      <c r="B68" s="79"/>
      <c r="C68" s="80"/>
      <c r="D68" s="80"/>
      <c r="E68" s="138"/>
      <c r="F68" s="80"/>
      <c r="G68" s="80"/>
      <c r="H68" s="80"/>
    </row>
    <row r="69" spans="1:8" s="83" customFormat="1" x14ac:dyDescent="0.3">
      <c r="A69" s="79"/>
      <c r="B69" s="79"/>
      <c r="C69" s="80"/>
      <c r="D69" s="80"/>
      <c r="E69" s="138"/>
      <c r="F69" s="80"/>
      <c r="G69" s="80"/>
      <c r="H69" s="80"/>
    </row>
    <row r="70" spans="1:8" s="83" customFormat="1" ht="18.75" x14ac:dyDescent="0.3">
      <c r="A70" s="233" t="s">
        <v>76</v>
      </c>
      <c r="B70" s="233"/>
      <c r="C70" s="234"/>
      <c r="D70" s="235"/>
      <c r="E70" s="235"/>
      <c r="F70" s="235"/>
      <c r="G70" s="235"/>
      <c r="H70" s="235"/>
    </row>
    <row r="71" spans="1:8" s="83" customFormat="1" ht="18.75" x14ac:dyDescent="0.3">
      <c r="A71" s="233" t="s">
        <v>115</v>
      </c>
      <c r="B71" s="233"/>
      <c r="C71" s="234"/>
      <c r="D71" s="236"/>
      <c r="E71" s="236"/>
      <c r="F71" s="236"/>
      <c r="G71" s="236"/>
      <c r="H71" s="236"/>
    </row>
    <row r="72" spans="1:8" s="83" customFormat="1" x14ac:dyDescent="0.3">
      <c r="A72" s="2"/>
      <c r="B72" s="2"/>
      <c r="C72" s="2"/>
      <c r="D72" s="2"/>
      <c r="E72" s="137"/>
      <c r="F72" s="2"/>
      <c r="G72" s="13"/>
      <c r="H72" s="2"/>
    </row>
    <row r="73" spans="1:8" s="83" customFormat="1" x14ac:dyDescent="0.3">
      <c r="A73" s="229" t="s">
        <v>60</v>
      </c>
      <c r="B73" s="230"/>
      <c r="C73" s="223"/>
      <c r="D73" s="224"/>
      <c r="E73" s="224"/>
      <c r="F73" s="224"/>
      <c r="G73" s="224"/>
      <c r="H73" s="231"/>
    </row>
    <row r="74" spans="1:8" s="83" customFormat="1" x14ac:dyDescent="0.3">
      <c r="A74" s="229" t="s">
        <v>61</v>
      </c>
      <c r="B74" s="230"/>
      <c r="C74" s="223"/>
      <c r="D74" s="224"/>
      <c r="E74" s="224"/>
      <c r="F74" s="224"/>
      <c r="G74" s="224"/>
      <c r="H74" s="231"/>
    </row>
    <row r="75" spans="1:8" s="83" customFormat="1" x14ac:dyDescent="0.3">
      <c r="A75" s="229" t="s">
        <v>102</v>
      </c>
      <c r="B75" s="230"/>
      <c r="C75" s="223"/>
      <c r="D75" s="224"/>
      <c r="E75" s="224"/>
      <c r="F75" s="224"/>
      <c r="G75" s="224"/>
      <c r="H75" s="231"/>
    </row>
    <row r="76" spans="1:8" s="83" customFormat="1" ht="23.25" x14ac:dyDescent="0.35">
      <c r="A76" s="82"/>
      <c r="E76" s="139"/>
      <c r="F76" s="140"/>
      <c r="G76" s="141"/>
    </row>
    <row r="77" spans="1:8" s="83" customFormat="1" ht="18.75" x14ac:dyDescent="0.3">
      <c r="A77" s="221" t="s">
        <v>62</v>
      </c>
      <c r="B77" s="221"/>
      <c r="C77" s="221"/>
      <c r="D77" s="221"/>
      <c r="E77" s="221"/>
      <c r="F77" s="221"/>
      <c r="G77" s="221"/>
      <c r="H77" s="221"/>
    </row>
    <row r="78" spans="1:8" s="83" customFormat="1" ht="48" thickBot="1" x14ac:dyDescent="0.35">
      <c r="A78" s="142" t="s">
        <v>103</v>
      </c>
      <c r="B78" s="142" t="s">
        <v>63</v>
      </c>
      <c r="C78" s="142" t="s">
        <v>152</v>
      </c>
      <c r="D78" s="142" t="s">
        <v>104</v>
      </c>
      <c r="E78" s="143" t="s">
        <v>105</v>
      </c>
      <c r="F78" s="142" t="s">
        <v>106</v>
      </c>
      <c r="G78" s="279" t="s">
        <v>65</v>
      </c>
      <c r="H78" s="280"/>
    </row>
    <row r="79" spans="1:8" s="83" customFormat="1" x14ac:dyDescent="0.3">
      <c r="A79" s="225" t="s">
        <v>107</v>
      </c>
      <c r="B79" s="178">
        <v>1</v>
      </c>
      <c r="C79" s="91"/>
      <c r="D79" s="91"/>
      <c r="E79" s="145"/>
      <c r="F79" s="146"/>
      <c r="G79" s="281"/>
      <c r="H79" s="282"/>
    </row>
    <row r="80" spans="1:8" s="83" customFormat="1" x14ac:dyDescent="0.3">
      <c r="A80" s="226"/>
      <c r="B80" s="179">
        <v>2</v>
      </c>
      <c r="C80" s="86"/>
      <c r="D80" s="86"/>
      <c r="E80" s="147"/>
      <c r="F80" s="87"/>
      <c r="G80" s="283"/>
      <c r="H80" s="284"/>
    </row>
    <row r="81" spans="1:8" s="83" customFormat="1" x14ac:dyDescent="0.3">
      <c r="A81" s="227"/>
      <c r="B81" s="180">
        <v>3</v>
      </c>
      <c r="C81" s="88"/>
      <c r="D81" s="88"/>
      <c r="E81" s="148"/>
      <c r="F81" s="87"/>
      <c r="G81" s="283"/>
      <c r="H81" s="284"/>
    </row>
    <row r="82" spans="1:8" s="83" customFormat="1" ht="17.25" thickBot="1" x14ac:dyDescent="0.35">
      <c r="A82" s="228"/>
      <c r="B82" s="181" t="s">
        <v>66</v>
      </c>
      <c r="C82" s="89"/>
      <c r="D82" s="89"/>
      <c r="E82" s="149"/>
      <c r="F82" s="90"/>
      <c r="G82" s="285"/>
      <c r="H82" s="286"/>
    </row>
    <row r="83" spans="1:8" s="83" customFormat="1" x14ac:dyDescent="0.3">
      <c r="A83" s="225" t="s">
        <v>108</v>
      </c>
      <c r="B83" s="178">
        <v>1</v>
      </c>
      <c r="C83" s="91"/>
      <c r="D83" s="91"/>
      <c r="E83" s="145"/>
      <c r="F83" s="146"/>
      <c r="G83" s="281"/>
      <c r="H83" s="282"/>
    </row>
    <row r="84" spans="1:8" s="83" customFormat="1" x14ac:dyDescent="0.3">
      <c r="A84" s="226"/>
      <c r="B84" s="179">
        <v>2</v>
      </c>
      <c r="C84" s="86"/>
      <c r="D84" s="86"/>
      <c r="E84" s="147"/>
      <c r="F84" s="87"/>
      <c r="G84" s="283"/>
      <c r="H84" s="284"/>
    </row>
    <row r="85" spans="1:8" s="83" customFormat="1" x14ac:dyDescent="0.3">
      <c r="A85" s="227"/>
      <c r="B85" s="180">
        <v>3</v>
      </c>
      <c r="C85" s="88"/>
      <c r="D85" s="88"/>
      <c r="E85" s="148"/>
      <c r="F85" s="87"/>
      <c r="G85" s="283"/>
      <c r="H85" s="284"/>
    </row>
    <row r="86" spans="1:8" s="83" customFormat="1" ht="17.25" thickBot="1" x14ac:dyDescent="0.35">
      <c r="A86" s="228"/>
      <c r="B86" s="181" t="s">
        <v>66</v>
      </c>
      <c r="C86" s="89"/>
      <c r="D86" s="89"/>
      <c r="E86" s="149"/>
      <c r="F86" s="90"/>
      <c r="G86" s="285"/>
      <c r="H86" s="286"/>
    </row>
    <row r="87" spans="1:8" s="83" customFormat="1" x14ac:dyDescent="0.3">
      <c r="A87" s="225" t="s">
        <v>109</v>
      </c>
      <c r="B87" s="178">
        <v>1</v>
      </c>
      <c r="C87" s="91"/>
      <c r="D87" s="91"/>
      <c r="E87" s="145"/>
      <c r="F87" s="146"/>
      <c r="G87" s="281"/>
      <c r="H87" s="282"/>
    </row>
    <row r="88" spans="1:8" s="83" customFormat="1" x14ac:dyDescent="0.3">
      <c r="A88" s="226"/>
      <c r="B88" s="179">
        <v>2</v>
      </c>
      <c r="C88" s="86"/>
      <c r="D88" s="86"/>
      <c r="E88" s="147"/>
      <c r="F88" s="87"/>
      <c r="G88" s="283"/>
      <c r="H88" s="284"/>
    </row>
    <row r="89" spans="1:8" s="83" customFormat="1" x14ac:dyDescent="0.3">
      <c r="A89" s="227"/>
      <c r="B89" s="180">
        <v>3</v>
      </c>
      <c r="C89" s="88"/>
      <c r="D89" s="88"/>
      <c r="E89" s="148"/>
      <c r="F89" s="87"/>
      <c r="G89" s="283"/>
      <c r="H89" s="284"/>
    </row>
    <row r="90" spans="1:8" s="83" customFormat="1" ht="17.25" thickBot="1" x14ac:dyDescent="0.35">
      <c r="A90" s="228"/>
      <c r="B90" s="181" t="s">
        <v>66</v>
      </c>
      <c r="C90" s="89"/>
      <c r="D90" s="89"/>
      <c r="E90" s="149"/>
      <c r="F90" s="90"/>
      <c r="G90" s="285"/>
      <c r="H90" s="286"/>
    </row>
    <row r="91" spans="1:8" s="83" customFormat="1" x14ac:dyDescent="0.3">
      <c r="A91" s="225" t="s">
        <v>110</v>
      </c>
      <c r="B91" s="178">
        <v>1</v>
      </c>
      <c r="C91" s="91"/>
      <c r="D91" s="91"/>
      <c r="E91" s="145"/>
      <c r="F91" s="146"/>
      <c r="G91" s="281"/>
      <c r="H91" s="282"/>
    </row>
    <row r="92" spans="1:8" s="83" customFormat="1" x14ac:dyDescent="0.3">
      <c r="A92" s="226"/>
      <c r="B92" s="179">
        <v>2</v>
      </c>
      <c r="C92" s="86"/>
      <c r="D92" s="86"/>
      <c r="E92" s="147"/>
      <c r="F92" s="87"/>
      <c r="G92" s="283"/>
      <c r="H92" s="284"/>
    </row>
    <row r="93" spans="1:8" s="83" customFormat="1" x14ac:dyDescent="0.3">
      <c r="A93" s="227"/>
      <c r="B93" s="180">
        <v>3</v>
      </c>
      <c r="C93" s="88"/>
      <c r="D93" s="88"/>
      <c r="E93" s="148"/>
      <c r="F93" s="87"/>
      <c r="G93" s="283"/>
      <c r="H93" s="284"/>
    </row>
    <row r="94" spans="1:8" s="83" customFormat="1" ht="17.25" thickBot="1" x14ac:dyDescent="0.35">
      <c r="A94" s="228"/>
      <c r="B94" s="181" t="s">
        <v>66</v>
      </c>
      <c r="C94" s="89"/>
      <c r="D94" s="89"/>
      <c r="E94" s="149"/>
      <c r="F94" s="90"/>
      <c r="G94" s="285"/>
      <c r="H94" s="286"/>
    </row>
    <row r="95" spans="1:8" s="83" customFormat="1" x14ac:dyDescent="0.3">
      <c r="E95" s="150"/>
      <c r="G95" s="173"/>
    </row>
    <row r="96" spans="1:8" s="83" customFormat="1" ht="18.75" x14ac:dyDescent="0.3">
      <c r="A96" s="220" t="s">
        <v>67</v>
      </c>
      <c r="B96" s="220"/>
      <c r="C96" s="220"/>
      <c r="D96" s="220"/>
      <c r="E96" s="220"/>
      <c r="F96" s="221"/>
      <c r="G96" s="221"/>
      <c r="H96" s="221"/>
    </row>
    <row r="97" spans="1:8" s="83" customFormat="1" x14ac:dyDescent="0.3">
      <c r="A97" s="237" t="s">
        <v>111</v>
      </c>
      <c r="B97" s="238"/>
      <c r="C97" s="238"/>
      <c r="D97" s="239"/>
      <c r="E97" s="150"/>
      <c r="G97" s="173"/>
    </row>
    <row r="98" spans="1:8" s="83" customFormat="1" x14ac:dyDescent="0.3">
      <c r="A98" s="222" t="s">
        <v>68</v>
      </c>
      <c r="B98" s="222"/>
      <c r="C98" s="222"/>
      <c r="D98" s="172" t="s">
        <v>64</v>
      </c>
      <c r="E98" s="150"/>
      <c r="G98" s="173"/>
    </row>
    <row r="99" spans="1:8" s="83" customFormat="1" x14ac:dyDescent="0.3">
      <c r="A99" s="216" t="s">
        <v>69</v>
      </c>
      <c r="B99" s="216"/>
      <c r="C99" s="216"/>
      <c r="D99" s="151" t="e">
        <f>ROUND(SUM(E79:E82)/COUNT(E79:E82),2)</f>
        <v>#DIV/0!</v>
      </c>
      <c r="E99" s="150"/>
      <c r="G99" s="173"/>
    </row>
    <row r="100" spans="1:8" s="83" customFormat="1" x14ac:dyDescent="0.3">
      <c r="A100" s="216" t="s">
        <v>70</v>
      </c>
      <c r="B100" s="216"/>
      <c r="C100" s="216"/>
      <c r="D100" s="151" t="e">
        <f>ROUND(SUM(E83:E86)/COUNT(E83:E86),2)</f>
        <v>#DIV/0!</v>
      </c>
      <c r="E100" s="150"/>
      <c r="G100" s="173"/>
    </row>
    <row r="101" spans="1:8" s="83" customFormat="1" x14ac:dyDescent="0.3">
      <c r="A101" s="216" t="s">
        <v>71</v>
      </c>
      <c r="B101" s="216"/>
      <c r="C101" s="216"/>
      <c r="D101" s="151" t="e">
        <f>ROUND(SUM(E87:E90)/COUNT(E87:E90),2)</f>
        <v>#DIV/0!</v>
      </c>
      <c r="E101" s="150"/>
      <c r="G101" s="173"/>
    </row>
    <row r="102" spans="1:8" s="83" customFormat="1" x14ac:dyDescent="0.3">
      <c r="A102" s="216" t="s">
        <v>66</v>
      </c>
      <c r="B102" s="216"/>
      <c r="C102" s="216"/>
      <c r="D102" s="151" t="e">
        <f>ROUND(SUM(E91:E94)/COUNT(E91:E94),2)</f>
        <v>#DIV/0!</v>
      </c>
      <c r="E102" s="150"/>
      <c r="G102" s="173"/>
    </row>
    <row r="103" spans="1:8" s="83" customFormat="1" x14ac:dyDescent="0.3">
      <c r="A103" s="152"/>
      <c r="B103" s="152"/>
      <c r="C103" s="152"/>
      <c r="D103" s="153"/>
      <c r="E103" s="150"/>
      <c r="G103" s="173"/>
    </row>
    <row r="104" spans="1:8" s="83" customFormat="1" x14ac:dyDescent="0.3">
      <c r="E104" s="150"/>
      <c r="G104" s="173"/>
    </row>
    <row r="105" spans="1:8" s="83" customFormat="1" x14ac:dyDescent="0.3">
      <c r="A105" s="240" t="s">
        <v>112</v>
      </c>
      <c r="B105" s="241"/>
      <c r="C105" s="241"/>
      <c r="D105" s="241"/>
      <c r="E105" s="241"/>
      <c r="F105" s="242"/>
      <c r="G105" s="154"/>
      <c r="H105" s="154"/>
    </row>
    <row r="106" spans="1:8" s="83" customFormat="1" x14ac:dyDescent="0.3">
      <c r="A106" s="154"/>
      <c r="B106" s="154"/>
      <c r="C106" s="154"/>
      <c r="D106" s="154"/>
      <c r="E106" s="154"/>
      <c r="F106" s="154"/>
      <c r="G106" s="154"/>
      <c r="H106" s="154"/>
    </row>
    <row r="107" spans="1:8" s="83" customFormat="1" x14ac:dyDescent="0.3">
      <c r="E107" s="150"/>
      <c r="G107" s="173"/>
    </row>
    <row r="108" spans="1:8" s="83" customFormat="1" x14ac:dyDescent="0.3">
      <c r="A108" s="83" t="s">
        <v>72</v>
      </c>
      <c r="E108" s="139"/>
      <c r="F108" s="84"/>
      <c r="G108" s="141"/>
    </row>
    <row r="109" spans="1:8" s="83" customFormat="1" x14ac:dyDescent="0.3">
      <c r="A109" s="217"/>
      <c r="B109" s="217"/>
      <c r="C109" s="217"/>
      <c r="D109" s="217"/>
      <c r="E109" s="217"/>
      <c r="F109" s="217"/>
      <c r="G109" s="217"/>
      <c r="H109" s="217"/>
    </row>
    <row r="110" spans="1:8" s="83" customFormat="1" x14ac:dyDescent="0.3">
      <c r="B110" s="155"/>
      <c r="C110" s="155"/>
      <c r="E110" s="156"/>
      <c r="F110" s="157" t="s">
        <v>75</v>
      </c>
      <c r="G110" s="173"/>
      <c r="H110" s="155"/>
    </row>
    <row r="111" spans="1:8" s="83" customFormat="1" x14ac:dyDescent="0.3">
      <c r="A111" s="218"/>
      <c r="B111" s="218"/>
      <c r="C111" s="218"/>
      <c r="D111" s="218"/>
      <c r="E111" s="218"/>
      <c r="F111" s="218"/>
      <c r="G111" s="218"/>
      <c r="H111" s="218"/>
    </row>
    <row r="112" spans="1:8" s="83" customFormat="1" x14ac:dyDescent="0.3">
      <c r="A112" s="218"/>
      <c r="B112" s="218"/>
      <c r="C112" s="218"/>
      <c r="D112" s="218"/>
      <c r="E112" s="218"/>
      <c r="F112" s="218"/>
      <c r="G112" s="218"/>
      <c r="H112" s="218"/>
    </row>
    <row r="113" spans="1:8" s="83" customFormat="1" x14ac:dyDescent="0.3">
      <c r="A113" s="219" t="s">
        <v>73</v>
      </c>
      <c r="B113" s="219"/>
      <c r="C113" s="219"/>
      <c r="D113" s="219"/>
      <c r="E113" s="219"/>
      <c r="F113" s="219"/>
      <c r="G113" s="219"/>
      <c r="H113" s="219"/>
    </row>
    <row r="114" spans="1:8" s="83" customFormat="1" x14ac:dyDescent="0.3">
      <c r="A114" s="92" t="s">
        <v>113</v>
      </c>
      <c r="B114" s="213" t="s">
        <v>116</v>
      </c>
      <c r="C114" s="214"/>
      <c r="D114" s="214"/>
      <c r="E114" s="214"/>
      <c r="F114" s="214"/>
      <c r="G114" s="214"/>
      <c r="H114" s="215"/>
    </row>
    <row r="115" spans="1:8" s="83" customFormat="1" x14ac:dyDescent="0.3">
      <c r="A115" s="93" t="s">
        <v>64</v>
      </c>
      <c r="B115" s="213" t="s">
        <v>114</v>
      </c>
      <c r="C115" s="214"/>
      <c r="D115" s="214"/>
      <c r="E115" s="214"/>
      <c r="F115" s="214"/>
      <c r="G115" s="214"/>
      <c r="H115" s="215"/>
    </row>
    <row r="116" spans="1:8" s="83" customFormat="1" x14ac:dyDescent="0.3">
      <c r="A116" s="112"/>
      <c r="B116" s="112"/>
      <c r="C116" s="112"/>
      <c r="D116" s="112"/>
      <c r="E116" s="158"/>
      <c r="F116" s="112"/>
      <c r="G116" s="173"/>
      <c r="H116" s="112"/>
    </row>
    <row r="118" spans="1:8" s="83" customFormat="1" x14ac:dyDescent="0.3">
      <c r="A118" s="78"/>
      <c r="B118" s="78"/>
      <c r="C118" s="78"/>
      <c r="D118" s="78"/>
      <c r="E118" s="136"/>
      <c r="F118" s="78"/>
      <c r="G118" s="13"/>
      <c r="H118" s="78"/>
    </row>
    <row r="119" spans="1:8" s="83" customFormat="1" x14ac:dyDescent="0.3">
      <c r="A119" s="2"/>
      <c r="B119" s="2"/>
      <c r="C119" s="2"/>
      <c r="D119" s="2"/>
      <c r="E119" s="137"/>
      <c r="F119" s="2"/>
      <c r="G119" s="13"/>
      <c r="H119" s="2"/>
    </row>
    <row r="120" spans="1:8" s="83" customFormat="1" x14ac:dyDescent="0.3">
      <c r="A120" s="2"/>
      <c r="B120" s="2"/>
      <c r="C120" s="2"/>
      <c r="D120" s="2"/>
      <c r="E120" s="137"/>
      <c r="F120" s="2"/>
      <c r="G120" s="13"/>
      <c r="H120" s="2"/>
    </row>
    <row r="121" spans="1:8" s="83" customFormat="1" x14ac:dyDescent="0.3">
      <c r="A121" s="2"/>
      <c r="B121" s="2"/>
      <c r="C121" s="2"/>
      <c r="D121" s="2"/>
      <c r="E121" s="137"/>
      <c r="F121" s="2"/>
      <c r="G121" s="13"/>
      <c r="H121" s="2"/>
    </row>
    <row r="122" spans="1:8" s="83" customFormat="1" x14ac:dyDescent="0.3">
      <c r="A122" s="2"/>
      <c r="B122" s="2"/>
      <c r="C122" s="2"/>
      <c r="D122" s="2"/>
      <c r="E122" s="137"/>
      <c r="F122" s="2"/>
      <c r="G122" s="13"/>
      <c r="H122" s="2"/>
    </row>
    <row r="123" spans="1:8" s="83" customFormat="1" x14ac:dyDescent="0.3">
      <c r="A123" s="79"/>
      <c r="B123" s="79"/>
      <c r="C123" s="80"/>
      <c r="D123" s="80"/>
      <c r="E123" s="138"/>
      <c r="F123" s="80"/>
      <c r="G123" s="80"/>
      <c r="H123" s="80"/>
    </row>
    <row r="124" spans="1:8" s="83" customFormat="1" x14ac:dyDescent="0.3">
      <c r="A124" s="79"/>
      <c r="B124" s="79"/>
      <c r="C124" s="80"/>
      <c r="D124" s="80"/>
      <c r="E124" s="138"/>
      <c r="F124" s="80"/>
      <c r="G124" s="80"/>
      <c r="H124" s="80"/>
    </row>
    <row r="125" spans="1:8" s="83" customFormat="1" ht="20.25" x14ac:dyDescent="0.3">
      <c r="A125" s="232" t="s">
        <v>78</v>
      </c>
      <c r="B125" s="232"/>
      <c r="C125" s="232"/>
      <c r="D125" s="232"/>
      <c r="E125" s="232"/>
      <c r="F125" s="232"/>
      <c r="G125" s="232"/>
      <c r="H125" s="232"/>
    </row>
    <row r="126" spans="1:8" s="83" customFormat="1" x14ac:dyDescent="0.3">
      <c r="A126" s="79"/>
      <c r="B126" s="79"/>
      <c r="C126" s="80"/>
      <c r="D126" s="80"/>
      <c r="E126" s="138"/>
      <c r="F126" s="80"/>
      <c r="G126" s="80"/>
      <c r="H126" s="80"/>
    </row>
    <row r="127" spans="1:8" s="83" customFormat="1" x14ac:dyDescent="0.3">
      <c r="A127" s="79"/>
      <c r="B127" s="79"/>
      <c r="C127" s="80"/>
      <c r="D127" s="80"/>
      <c r="E127" s="138"/>
      <c r="F127" s="80"/>
      <c r="G127" s="80"/>
      <c r="H127" s="80"/>
    </row>
    <row r="128" spans="1:8" s="83" customFormat="1" ht="18.75" x14ac:dyDescent="0.3">
      <c r="A128" s="233" t="s">
        <v>76</v>
      </c>
      <c r="B128" s="233"/>
      <c r="C128" s="234"/>
      <c r="D128" s="235"/>
      <c r="E128" s="235"/>
      <c r="F128" s="235"/>
      <c r="G128" s="235"/>
      <c r="H128" s="235"/>
    </row>
    <row r="129" spans="1:8" s="83" customFormat="1" ht="18.75" x14ac:dyDescent="0.3">
      <c r="A129" s="233" t="s">
        <v>115</v>
      </c>
      <c r="B129" s="233"/>
      <c r="C129" s="234"/>
      <c r="D129" s="236"/>
      <c r="E129" s="236"/>
      <c r="F129" s="236"/>
      <c r="G129" s="236"/>
      <c r="H129" s="236"/>
    </row>
    <row r="130" spans="1:8" s="83" customFormat="1" x14ac:dyDescent="0.3">
      <c r="A130" s="2"/>
      <c r="B130" s="2"/>
      <c r="C130" s="2"/>
      <c r="D130" s="2"/>
      <c r="E130" s="137"/>
      <c r="F130" s="2"/>
      <c r="G130" s="13"/>
      <c r="H130" s="2"/>
    </row>
    <row r="131" spans="1:8" s="83" customFormat="1" x14ac:dyDescent="0.3">
      <c r="A131" s="229" t="s">
        <v>60</v>
      </c>
      <c r="B131" s="230"/>
      <c r="C131" s="223"/>
      <c r="D131" s="224"/>
      <c r="E131" s="224"/>
      <c r="F131" s="224"/>
      <c r="G131" s="224"/>
      <c r="H131" s="231"/>
    </row>
    <row r="132" spans="1:8" s="83" customFormat="1" x14ac:dyDescent="0.3">
      <c r="A132" s="229" t="s">
        <v>61</v>
      </c>
      <c r="B132" s="230"/>
      <c r="C132" s="223"/>
      <c r="D132" s="224"/>
      <c r="E132" s="224"/>
      <c r="F132" s="224"/>
      <c r="G132" s="224"/>
      <c r="H132" s="231"/>
    </row>
    <row r="133" spans="1:8" s="83" customFormat="1" x14ac:dyDescent="0.3">
      <c r="A133" s="229" t="s">
        <v>102</v>
      </c>
      <c r="B133" s="230"/>
      <c r="C133" s="223"/>
      <c r="D133" s="224"/>
      <c r="E133" s="224"/>
      <c r="F133" s="224"/>
      <c r="G133" s="224"/>
      <c r="H133" s="231"/>
    </row>
    <row r="134" spans="1:8" s="83" customFormat="1" ht="23.25" x14ac:dyDescent="0.35">
      <c r="A134" s="82"/>
      <c r="E134" s="139"/>
      <c r="F134" s="140"/>
      <c r="G134" s="141"/>
    </row>
    <row r="135" spans="1:8" s="83" customFormat="1" ht="18.75" x14ac:dyDescent="0.3">
      <c r="A135" s="221" t="s">
        <v>62</v>
      </c>
      <c r="B135" s="221"/>
      <c r="C135" s="221"/>
      <c r="D135" s="221"/>
      <c r="E135" s="221"/>
      <c r="F135" s="221"/>
      <c r="G135" s="221"/>
      <c r="H135" s="221"/>
    </row>
    <row r="136" spans="1:8" s="83" customFormat="1" ht="48" thickBot="1" x14ac:dyDescent="0.35">
      <c r="A136" s="142" t="s">
        <v>103</v>
      </c>
      <c r="B136" s="142" t="s">
        <v>63</v>
      </c>
      <c r="C136" s="142" t="s">
        <v>152</v>
      </c>
      <c r="D136" s="142" t="s">
        <v>104</v>
      </c>
      <c r="E136" s="143" t="s">
        <v>105</v>
      </c>
      <c r="F136" s="142" t="s">
        <v>106</v>
      </c>
      <c r="G136" s="279" t="s">
        <v>65</v>
      </c>
      <c r="H136" s="280"/>
    </row>
    <row r="137" spans="1:8" s="83" customFormat="1" x14ac:dyDescent="0.3">
      <c r="A137" s="225" t="s">
        <v>107</v>
      </c>
      <c r="B137" s="178">
        <v>1</v>
      </c>
      <c r="C137" s="91"/>
      <c r="D137" s="91"/>
      <c r="E137" s="145"/>
      <c r="F137" s="146"/>
      <c r="G137" s="281"/>
      <c r="H137" s="282"/>
    </row>
    <row r="138" spans="1:8" s="83" customFormat="1" x14ac:dyDescent="0.3">
      <c r="A138" s="226"/>
      <c r="B138" s="179">
        <v>2</v>
      </c>
      <c r="C138" s="86"/>
      <c r="D138" s="86"/>
      <c r="E138" s="147"/>
      <c r="F138" s="87"/>
      <c r="G138" s="283"/>
      <c r="H138" s="284"/>
    </row>
    <row r="139" spans="1:8" s="83" customFormat="1" x14ac:dyDescent="0.3">
      <c r="A139" s="227"/>
      <c r="B139" s="180">
        <v>3</v>
      </c>
      <c r="C139" s="88"/>
      <c r="D139" s="88"/>
      <c r="E139" s="148"/>
      <c r="F139" s="87"/>
      <c r="G139" s="283"/>
      <c r="H139" s="284"/>
    </row>
    <row r="140" spans="1:8" s="83" customFormat="1" ht="17.25" thickBot="1" x14ac:dyDescent="0.35">
      <c r="A140" s="228"/>
      <c r="B140" s="181" t="s">
        <v>66</v>
      </c>
      <c r="C140" s="89"/>
      <c r="D140" s="89"/>
      <c r="E140" s="149"/>
      <c r="F140" s="90"/>
      <c r="G140" s="285"/>
      <c r="H140" s="286"/>
    </row>
    <row r="141" spans="1:8" s="83" customFormat="1" x14ac:dyDescent="0.3">
      <c r="A141" s="225" t="s">
        <v>108</v>
      </c>
      <c r="B141" s="178">
        <v>1</v>
      </c>
      <c r="C141" s="91"/>
      <c r="D141" s="91"/>
      <c r="E141" s="145"/>
      <c r="F141" s="146"/>
      <c r="G141" s="281"/>
      <c r="H141" s="282"/>
    </row>
    <row r="142" spans="1:8" s="83" customFormat="1" x14ac:dyDescent="0.3">
      <c r="A142" s="226"/>
      <c r="B142" s="179">
        <v>2</v>
      </c>
      <c r="C142" s="86"/>
      <c r="D142" s="86"/>
      <c r="E142" s="147"/>
      <c r="F142" s="87"/>
      <c r="G142" s="283"/>
      <c r="H142" s="284"/>
    </row>
    <row r="143" spans="1:8" s="83" customFormat="1" x14ac:dyDescent="0.3">
      <c r="A143" s="227"/>
      <c r="B143" s="180">
        <v>3</v>
      </c>
      <c r="C143" s="88"/>
      <c r="D143" s="88"/>
      <c r="E143" s="148"/>
      <c r="F143" s="87"/>
      <c r="G143" s="283"/>
      <c r="H143" s="284"/>
    </row>
    <row r="144" spans="1:8" s="83" customFormat="1" ht="17.25" thickBot="1" x14ac:dyDescent="0.35">
      <c r="A144" s="228"/>
      <c r="B144" s="181" t="s">
        <v>66</v>
      </c>
      <c r="C144" s="89"/>
      <c r="D144" s="89"/>
      <c r="E144" s="149"/>
      <c r="F144" s="90"/>
      <c r="G144" s="285"/>
      <c r="H144" s="286"/>
    </row>
    <row r="145" spans="1:8" s="83" customFormat="1" x14ac:dyDescent="0.3">
      <c r="A145" s="225" t="s">
        <v>109</v>
      </c>
      <c r="B145" s="178">
        <v>1</v>
      </c>
      <c r="C145" s="91"/>
      <c r="D145" s="91"/>
      <c r="E145" s="145"/>
      <c r="F145" s="146"/>
      <c r="G145" s="281"/>
      <c r="H145" s="282"/>
    </row>
    <row r="146" spans="1:8" s="83" customFormat="1" x14ac:dyDescent="0.3">
      <c r="A146" s="226"/>
      <c r="B146" s="179">
        <v>2</v>
      </c>
      <c r="C146" s="86"/>
      <c r="D146" s="86"/>
      <c r="E146" s="147"/>
      <c r="F146" s="87"/>
      <c r="G146" s="283"/>
      <c r="H146" s="284"/>
    </row>
    <row r="147" spans="1:8" s="83" customFormat="1" x14ac:dyDescent="0.3">
      <c r="A147" s="227"/>
      <c r="B147" s="180">
        <v>3</v>
      </c>
      <c r="C147" s="88"/>
      <c r="D147" s="88"/>
      <c r="E147" s="148"/>
      <c r="F147" s="87"/>
      <c r="G147" s="283"/>
      <c r="H147" s="284"/>
    </row>
    <row r="148" spans="1:8" s="83" customFormat="1" ht="17.25" thickBot="1" x14ac:dyDescent="0.35">
      <c r="A148" s="228"/>
      <c r="B148" s="181" t="s">
        <v>66</v>
      </c>
      <c r="C148" s="89"/>
      <c r="D148" s="89"/>
      <c r="E148" s="149"/>
      <c r="F148" s="90"/>
      <c r="G148" s="285"/>
      <c r="H148" s="286"/>
    </row>
    <row r="149" spans="1:8" s="83" customFormat="1" x14ac:dyDescent="0.3">
      <c r="A149" s="225" t="s">
        <v>110</v>
      </c>
      <c r="B149" s="178">
        <v>1</v>
      </c>
      <c r="C149" s="91"/>
      <c r="D149" s="91"/>
      <c r="E149" s="145"/>
      <c r="F149" s="146"/>
      <c r="G149" s="281"/>
      <c r="H149" s="282"/>
    </row>
    <row r="150" spans="1:8" s="83" customFormat="1" x14ac:dyDescent="0.3">
      <c r="A150" s="226"/>
      <c r="B150" s="179">
        <v>2</v>
      </c>
      <c r="C150" s="86"/>
      <c r="D150" s="86"/>
      <c r="E150" s="147"/>
      <c r="F150" s="87"/>
      <c r="G150" s="283"/>
      <c r="H150" s="284"/>
    </row>
    <row r="151" spans="1:8" s="83" customFormat="1" x14ac:dyDescent="0.3">
      <c r="A151" s="227"/>
      <c r="B151" s="180">
        <v>3</v>
      </c>
      <c r="C151" s="88"/>
      <c r="D151" s="88"/>
      <c r="E151" s="148"/>
      <c r="F151" s="87"/>
      <c r="G151" s="283"/>
      <c r="H151" s="284"/>
    </row>
    <row r="152" spans="1:8" s="83" customFormat="1" ht="17.25" thickBot="1" x14ac:dyDescent="0.35">
      <c r="A152" s="228"/>
      <c r="B152" s="181" t="s">
        <v>66</v>
      </c>
      <c r="C152" s="89"/>
      <c r="D152" s="89"/>
      <c r="E152" s="149"/>
      <c r="F152" s="90"/>
      <c r="G152" s="285"/>
      <c r="H152" s="286"/>
    </row>
    <row r="153" spans="1:8" s="83" customFormat="1" x14ac:dyDescent="0.3">
      <c r="E153" s="150"/>
      <c r="G153" s="173"/>
    </row>
    <row r="154" spans="1:8" s="83" customFormat="1" ht="18.75" x14ac:dyDescent="0.3">
      <c r="A154" s="220" t="s">
        <v>67</v>
      </c>
      <c r="B154" s="220"/>
      <c r="C154" s="220"/>
      <c r="D154" s="220"/>
      <c r="E154" s="220"/>
      <c r="F154" s="221"/>
      <c r="G154" s="221"/>
      <c r="H154" s="221"/>
    </row>
    <row r="155" spans="1:8" s="83" customFormat="1" x14ac:dyDescent="0.3">
      <c r="A155" s="237" t="s">
        <v>111</v>
      </c>
      <c r="B155" s="238"/>
      <c r="C155" s="238"/>
      <c r="D155" s="239"/>
      <c r="E155" s="150"/>
      <c r="G155" s="173"/>
    </row>
    <row r="156" spans="1:8" s="83" customFormat="1" x14ac:dyDescent="0.3">
      <c r="A156" s="222" t="s">
        <v>68</v>
      </c>
      <c r="B156" s="222"/>
      <c r="C156" s="222"/>
      <c r="D156" s="172" t="s">
        <v>64</v>
      </c>
      <c r="E156" s="150"/>
      <c r="G156" s="173"/>
    </row>
    <row r="157" spans="1:8" s="83" customFormat="1" x14ac:dyDescent="0.3">
      <c r="A157" s="216" t="s">
        <v>69</v>
      </c>
      <c r="B157" s="216"/>
      <c r="C157" s="216"/>
      <c r="D157" s="151" t="e">
        <f>ROUND(SUM(E137:E140)/COUNT(E137:E140),2)</f>
        <v>#DIV/0!</v>
      </c>
      <c r="E157" s="150"/>
      <c r="G157" s="173"/>
    </row>
    <row r="158" spans="1:8" s="83" customFormat="1" x14ac:dyDescent="0.3">
      <c r="A158" s="216" t="s">
        <v>70</v>
      </c>
      <c r="B158" s="216"/>
      <c r="C158" s="216"/>
      <c r="D158" s="151" t="e">
        <f>ROUND(SUM(E141:E144)/COUNT(E141:E144),2)</f>
        <v>#DIV/0!</v>
      </c>
      <c r="E158" s="150"/>
      <c r="G158" s="173"/>
    </row>
    <row r="159" spans="1:8" s="83" customFormat="1" x14ac:dyDescent="0.3">
      <c r="A159" s="216" t="s">
        <v>71</v>
      </c>
      <c r="B159" s="216"/>
      <c r="C159" s="216"/>
      <c r="D159" s="151" t="e">
        <f>ROUND(SUM(E145:E148)/COUNT(E145:E148),2)</f>
        <v>#DIV/0!</v>
      </c>
      <c r="E159" s="150"/>
      <c r="G159" s="173"/>
    </row>
    <row r="160" spans="1:8" s="83" customFormat="1" x14ac:dyDescent="0.3">
      <c r="A160" s="216" t="s">
        <v>66</v>
      </c>
      <c r="B160" s="216"/>
      <c r="C160" s="216"/>
      <c r="D160" s="151" t="e">
        <f>ROUND(SUM(E149:E152)/COUNT(E149:E152),2)</f>
        <v>#DIV/0!</v>
      </c>
      <c r="E160" s="150"/>
      <c r="G160" s="173"/>
    </row>
    <row r="161" spans="1:8" s="83" customFormat="1" x14ac:dyDescent="0.3">
      <c r="A161" s="152"/>
      <c r="B161" s="152"/>
      <c r="C161" s="152"/>
      <c r="D161" s="153"/>
      <c r="E161" s="150"/>
      <c r="G161" s="173"/>
    </row>
    <row r="162" spans="1:8" s="83" customFormat="1" x14ac:dyDescent="0.3">
      <c r="E162" s="150"/>
      <c r="G162" s="173"/>
    </row>
    <row r="163" spans="1:8" s="83" customFormat="1" x14ac:dyDescent="0.3">
      <c r="A163" s="240" t="s">
        <v>112</v>
      </c>
      <c r="B163" s="241"/>
      <c r="C163" s="241"/>
      <c r="D163" s="241"/>
      <c r="E163" s="241"/>
      <c r="F163" s="242"/>
      <c r="G163" s="154"/>
      <c r="H163" s="154"/>
    </row>
    <row r="164" spans="1:8" s="83" customFormat="1" x14ac:dyDescent="0.3">
      <c r="A164" s="154"/>
      <c r="B164" s="154"/>
      <c r="C164" s="154"/>
      <c r="D164" s="154"/>
      <c r="E164" s="154"/>
      <c r="F164" s="154"/>
      <c r="G164" s="154"/>
      <c r="H164" s="154"/>
    </row>
    <row r="165" spans="1:8" s="83" customFormat="1" x14ac:dyDescent="0.3">
      <c r="E165" s="150"/>
      <c r="G165" s="173"/>
    </row>
    <row r="166" spans="1:8" s="83" customFormat="1" x14ac:dyDescent="0.3">
      <c r="A166" s="83" t="s">
        <v>72</v>
      </c>
      <c r="E166" s="139"/>
      <c r="F166" s="84"/>
      <c r="G166" s="141"/>
    </row>
    <row r="167" spans="1:8" x14ac:dyDescent="0.3">
      <c r="A167" s="217"/>
      <c r="B167" s="217"/>
      <c r="C167" s="217"/>
      <c r="D167" s="217"/>
      <c r="E167" s="217"/>
      <c r="F167" s="217"/>
      <c r="G167" s="217"/>
      <c r="H167" s="217"/>
    </row>
    <row r="168" spans="1:8" x14ac:dyDescent="0.3">
      <c r="B168" s="155"/>
      <c r="C168" s="155"/>
      <c r="E168" s="156"/>
      <c r="F168" s="157" t="s">
        <v>75</v>
      </c>
      <c r="H168" s="155"/>
    </row>
    <row r="169" spans="1:8" x14ac:dyDescent="0.3">
      <c r="A169" s="218"/>
      <c r="B169" s="218"/>
      <c r="C169" s="218"/>
      <c r="D169" s="218"/>
      <c r="E169" s="218"/>
      <c r="F169" s="218"/>
      <c r="G169" s="218"/>
      <c r="H169" s="218"/>
    </row>
    <row r="170" spans="1:8" x14ac:dyDescent="0.3">
      <c r="A170" s="218"/>
      <c r="B170" s="218"/>
      <c r="C170" s="218"/>
      <c r="D170" s="218"/>
      <c r="E170" s="218"/>
      <c r="F170" s="218"/>
      <c r="G170" s="218"/>
      <c r="H170" s="218"/>
    </row>
    <row r="171" spans="1:8" x14ac:dyDescent="0.3">
      <c r="A171" s="219" t="s">
        <v>73</v>
      </c>
      <c r="B171" s="219"/>
      <c r="C171" s="219"/>
      <c r="D171" s="219"/>
      <c r="E171" s="219"/>
      <c r="F171" s="219"/>
      <c r="G171" s="219"/>
      <c r="H171" s="219"/>
    </row>
    <row r="172" spans="1:8" x14ac:dyDescent="0.3">
      <c r="A172" s="92" t="s">
        <v>113</v>
      </c>
      <c r="B172" s="213" t="s">
        <v>116</v>
      </c>
      <c r="C172" s="214"/>
      <c r="D172" s="214"/>
      <c r="E172" s="214"/>
      <c r="F172" s="214"/>
      <c r="G172" s="214"/>
      <c r="H172" s="215"/>
    </row>
    <row r="173" spans="1:8" x14ac:dyDescent="0.3">
      <c r="A173" s="93" t="s">
        <v>64</v>
      </c>
      <c r="B173" s="213" t="s">
        <v>114</v>
      </c>
      <c r="C173" s="214"/>
      <c r="D173" s="214"/>
      <c r="E173" s="214"/>
      <c r="F173" s="214"/>
      <c r="G173" s="214"/>
      <c r="H173" s="215"/>
    </row>
    <row r="174" spans="1:8" x14ac:dyDescent="0.3">
      <c r="A174" s="112"/>
      <c r="B174" s="112"/>
      <c r="C174" s="112"/>
      <c r="D174" s="112"/>
      <c r="E174" s="158"/>
      <c r="F174" s="112"/>
      <c r="H174" s="112"/>
    </row>
  </sheetData>
  <mergeCells count="142">
    <mergeCell ref="B173:H173"/>
    <mergeCell ref="A163:F163"/>
    <mergeCell ref="A167:H167"/>
    <mergeCell ref="A169:H169"/>
    <mergeCell ref="A170:H170"/>
    <mergeCell ref="A171:H171"/>
    <mergeCell ref="B172:H172"/>
    <mergeCell ref="A155:D155"/>
    <mergeCell ref="A156:C156"/>
    <mergeCell ref="A157:C157"/>
    <mergeCell ref="A158:C158"/>
    <mergeCell ref="A159:C159"/>
    <mergeCell ref="A160:C160"/>
    <mergeCell ref="A149:A152"/>
    <mergeCell ref="G149:H149"/>
    <mergeCell ref="G150:H150"/>
    <mergeCell ref="G151:H151"/>
    <mergeCell ref="G152:H152"/>
    <mergeCell ref="A154:H154"/>
    <mergeCell ref="A141:A144"/>
    <mergeCell ref="G141:H141"/>
    <mergeCell ref="G142:H142"/>
    <mergeCell ref="G143:H143"/>
    <mergeCell ref="G144:H144"/>
    <mergeCell ref="A145:A148"/>
    <mergeCell ref="G145:H145"/>
    <mergeCell ref="G146:H146"/>
    <mergeCell ref="G147:H147"/>
    <mergeCell ref="G148:H148"/>
    <mergeCell ref="A135:H135"/>
    <mergeCell ref="G136:H136"/>
    <mergeCell ref="A137:A140"/>
    <mergeCell ref="G137:H137"/>
    <mergeCell ref="G138:H138"/>
    <mergeCell ref="G139:H139"/>
    <mergeCell ref="G140:H140"/>
    <mergeCell ref="A131:B131"/>
    <mergeCell ref="C131:H131"/>
    <mergeCell ref="A132:B132"/>
    <mergeCell ref="C132:H132"/>
    <mergeCell ref="A133:B133"/>
    <mergeCell ref="C133:H133"/>
    <mergeCell ref="B115:H115"/>
    <mergeCell ref="A125:H125"/>
    <mergeCell ref="A128:B128"/>
    <mergeCell ref="C128:H128"/>
    <mergeCell ref="A129:B129"/>
    <mergeCell ref="C129:H129"/>
    <mergeCell ref="A105:F105"/>
    <mergeCell ref="A109:H109"/>
    <mergeCell ref="A111:H111"/>
    <mergeCell ref="A112:H112"/>
    <mergeCell ref="A113:H113"/>
    <mergeCell ref="B114:H114"/>
    <mergeCell ref="A97:D97"/>
    <mergeCell ref="A98:C98"/>
    <mergeCell ref="A99:C99"/>
    <mergeCell ref="A100:C100"/>
    <mergeCell ref="A101:C101"/>
    <mergeCell ref="A102:C102"/>
    <mergeCell ref="A91:A94"/>
    <mergeCell ref="G91:H91"/>
    <mergeCell ref="G92:H92"/>
    <mergeCell ref="G93:H93"/>
    <mergeCell ref="G94:H94"/>
    <mergeCell ref="A96:H96"/>
    <mergeCell ref="A83:A86"/>
    <mergeCell ref="G83:H83"/>
    <mergeCell ref="G84:H84"/>
    <mergeCell ref="G85:H85"/>
    <mergeCell ref="G86:H86"/>
    <mergeCell ref="A87:A90"/>
    <mergeCell ref="G87:H87"/>
    <mergeCell ref="G88:H88"/>
    <mergeCell ref="G89:H89"/>
    <mergeCell ref="G90:H90"/>
    <mergeCell ref="A77:H77"/>
    <mergeCell ref="G78:H78"/>
    <mergeCell ref="A79:A82"/>
    <mergeCell ref="G79:H79"/>
    <mergeCell ref="G80:H80"/>
    <mergeCell ref="G81:H81"/>
    <mergeCell ref="G82:H82"/>
    <mergeCell ref="A73:B73"/>
    <mergeCell ref="C73:H73"/>
    <mergeCell ref="A74:B74"/>
    <mergeCell ref="C74:H74"/>
    <mergeCell ref="A75:B75"/>
    <mergeCell ref="C75:H75"/>
    <mergeCell ref="B57:H57"/>
    <mergeCell ref="A67:H67"/>
    <mergeCell ref="A70:B70"/>
    <mergeCell ref="C70:H70"/>
    <mergeCell ref="A71:B71"/>
    <mergeCell ref="C71:H71"/>
    <mergeCell ref="A47:F47"/>
    <mergeCell ref="A51:H51"/>
    <mergeCell ref="A53:H53"/>
    <mergeCell ref="A54:H54"/>
    <mergeCell ref="A55:H55"/>
    <mergeCell ref="B56:H56"/>
    <mergeCell ref="A39:D39"/>
    <mergeCell ref="A40:C40"/>
    <mergeCell ref="A41:C41"/>
    <mergeCell ref="A42:C42"/>
    <mergeCell ref="A43:C43"/>
    <mergeCell ref="A44:C44"/>
    <mergeCell ref="A33:A36"/>
    <mergeCell ref="G33:H33"/>
    <mergeCell ref="G34:H34"/>
    <mergeCell ref="G35:H35"/>
    <mergeCell ref="G36:H36"/>
    <mergeCell ref="A38:H38"/>
    <mergeCell ref="A25:A28"/>
    <mergeCell ref="G25:H25"/>
    <mergeCell ref="G26:H26"/>
    <mergeCell ref="G27:H27"/>
    <mergeCell ref="G28:H28"/>
    <mergeCell ref="A29:A32"/>
    <mergeCell ref="G29:H29"/>
    <mergeCell ref="G30:H30"/>
    <mergeCell ref="G31:H31"/>
    <mergeCell ref="G32:H32"/>
    <mergeCell ref="A19:H19"/>
    <mergeCell ref="G20:H20"/>
    <mergeCell ref="A21:A24"/>
    <mergeCell ref="G21:H21"/>
    <mergeCell ref="G22:H22"/>
    <mergeCell ref="G23:H23"/>
    <mergeCell ref="G24:H24"/>
    <mergeCell ref="A15:B15"/>
    <mergeCell ref="C15:H15"/>
    <mergeCell ref="A16:B16"/>
    <mergeCell ref="C16:H16"/>
    <mergeCell ref="A17:B17"/>
    <mergeCell ref="C17:H17"/>
    <mergeCell ref="A1:H1"/>
    <mergeCell ref="A9:H9"/>
    <mergeCell ref="A12:B12"/>
    <mergeCell ref="C12:H12"/>
    <mergeCell ref="A13:B13"/>
    <mergeCell ref="C13:H13"/>
  </mergeCells>
  <dataValidations count="3">
    <dataValidation type="list" allowBlank="1" showInputMessage="1" showErrorMessage="1" prompt="Nezahrnutie cenovej ponuky do vyhodnotenia prieskumu trhu zdôvodnite v bunke &quot;Poznámka&quot; " sqref="WVO982843:WVO982851 G982843:G982851 WVO917307:WVO917315 WLS917307:WLS917315 WBW917307:WBW917315 VSA917307:VSA917315 VIE917307:VIE917315 UYI917307:UYI917315 UOM917307:UOM917315 UEQ917307:UEQ917315 TUU917307:TUU917315 TKY917307:TKY917315 TBC917307:TBC917315 SRG917307:SRG917315 SHK917307:SHK917315 RXO917307:RXO917315 RNS917307:RNS917315 RDW917307:RDW917315 QUA917307:QUA917315 QKE917307:QKE917315 QAI917307:QAI917315 PQM917307:PQM917315 PGQ917307:PGQ917315 OWU917307:OWU917315 OMY917307:OMY917315 ODC917307:ODC917315 NTG917307:NTG917315 NJK917307:NJK917315 MZO917307:MZO917315 MPS917307:MPS917315 MFW917307:MFW917315 LWA917307:LWA917315 LME917307:LME917315 LCI917307:LCI917315 KSM917307:KSM917315 KIQ917307:KIQ917315 JYU917307:JYU917315 JOY917307:JOY917315 JFC917307:JFC917315 IVG917307:IVG917315 ILK917307:ILK917315 IBO917307:IBO917315 HRS917307:HRS917315 HHW917307:HHW917315 GYA917307:GYA917315 GOE917307:GOE917315 GEI917307:GEI917315 FUM917307:FUM917315 FKQ917307:FKQ917315 FAU917307:FAU917315 EQY917307:EQY917315 EHC917307:EHC917315 DXG917307:DXG917315 DNK917307:DNK917315 DDO917307:DDO917315 CTS917307:CTS917315 CJW917307:CJW917315 CAA917307:CAA917315 BQE917307:BQE917315 BGI917307:BGI917315 AWM917307:AWM917315 AMQ917307:AMQ917315 ACU917307:ACU917315 SY917307:SY917315 JC917307:JC917315 G917307:G917315 WVO851771:WVO851779 WLS851771:WLS851779 WBW851771:WBW851779 VSA851771:VSA851779 VIE851771:VIE851779 UYI851771:UYI851779 UOM851771:UOM851779 UEQ851771:UEQ851779 TUU851771:TUU851779 TKY851771:TKY851779 TBC851771:TBC851779 SRG851771:SRG851779 SHK851771:SHK851779 RXO851771:RXO851779 RNS851771:RNS851779 RDW851771:RDW851779 QUA851771:QUA851779 QKE851771:QKE851779 QAI851771:QAI851779 PQM851771:PQM851779 PGQ851771:PGQ851779 OWU851771:OWU851779 OMY851771:OMY851779 ODC851771:ODC851779 NTG851771:NTG851779 NJK851771:NJK851779 MZO851771:MZO851779 MPS851771:MPS851779 MFW851771:MFW851779 LWA851771:LWA851779 LME851771:LME851779 LCI851771:LCI851779 KSM851771:KSM851779 KIQ851771:KIQ851779 JYU851771:JYU851779 JOY851771:JOY851779 JFC851771:JFC851779 IVG851771:IVG851779 ILK851771:ILK851779 IBO851771:IBO851779 HRS851771:HRS851779 HHW851771:HHW851779 GYA851771:GYA851779 GOE851771:GOE851779 GEI851771:GEI851779 FUM851771:FUM851779 FKQ851771:FKQ851779 FAU851771:FAU851779 EQY851771:EQY851779 EHC851771:EHC851779 DXG851771:DXG851779 DNK851771:DNK851779 DDO851771:DDO851779 CTS851771:CTS851779 CJW851771:CJW851779 CAA851771:CAA851779 BQE851771:BQE851779 BGI851771:BGI851779 AWM851771:AWM851779 AMQ851771:AMQ851779 ACU851771:ACU851779 SY851771:SY851779 JC851771:JC851779 G851771:G851779 WVO786235:WVO786243 WLS786235:WLS786243 WBW786235:WBW786243 VSA786235:VSA786243 VIE786235:VIE786243 UYI786235:UYI786243 UOM786235:UOM786243 UEQ786235:UEQ786243 TUU786235:TUU786243 TKY786235:TKY786243 TBC786235:TBC786243 SRG786235:SRG786243 SHK786235:SHK786243 RXO786235:RXO786243 RNS786235:RNS786243 RDW786235:RDW786243 QUA786235:QUA786243 QKE786235:QKE786243 QAI786235:QAI786243 PQM786235:PQM786243 PGQ786235:PGQ786243 OWU786235:OWU786243 OMY786235:OMY786243 ODC786235:ODC786243 NTG786235:NTG786243 NJK786235:NJK786243 MZO786235:MZO786243 MPS786235:MPS786243 MFW786235:MFW786243 LWA786235:LWA786243 LME786235:LME786243 LCI786235:LCI786243 KSM786235:KSM786243 KIQ786235:KIQ786243 JYU786235:JYU786243 JOY786235:JOY786243 JFC786235:JFC786243 IVG786235:IVG786243 ILK786235:ILK786243 IBO786235:IBO786243 HRS786235:HRS786243 HHW786235:HHW786243 GYA786235:GYA786243 GOE786235:GOE786243 GEI786235:GEI786243 FUM786235:FUM786243 FKQ786235:FKQ786243 FAU786235:FAU786243 EQY786235:EQY786243 EHC786235:EHC786243 DXG786235:DXG786243 DNK786235:DNK786243 DDO786235:DDO786243 CTS786235:CTS786243 CJW786235:CJW786243 CAA786235:CAA786243 BQE786235:BQE786243 BGI786235:BGI786243 AWM786235:AWM786243 AMQ786235:AMQ786243 ACU786235:ACU786243 SY786235:SY786243 JC786235:JC786243 G786235:G786243 WVO720699:WVO720707 WLS720699:WLS720707 WBW720699:WBW720707 VSA720699:VSA720707 VIE720699:VIE720707 UYI720699:UYI720707 UOM720699:UOM720707 UEQ720699:UEQ720707 TUU720699:TUU720707 TKY720699:TKY720707 TBC720699:TBC720707 SRG720699:SRG720707 SHK720699:SHK720707 RXO720699:RXO720707 RNS720699:RNS720707 RDW720699:RDW720707 QUA720699:QUA720707 QKE720699:QKE720707 QAI720699:QAI720707 PQM720699:PQM720707 PGQ720699:PGQ720707 OWU720699:OWU720707 OMY720699:OMY720707 ODC720699:ODC720707 NTG720699:NTG720707 NJK720699:NJK720707 MZO720699:MZO720707 MPS720699:MPS720707 MFW720699:MFW720707 LWA720699:LWA720707 LME720699:LME720707 LCI720699:LCI720707 KSM720699:KSM720707 KIQ720699:KIQ720707 JYU720699:JYU720707 JOY720699:JOY720707 JFC720699:JFC720707 IVG720699:IVG720707 ILK720699:ILK720707 IBO720699:IBO720707 HRS720699:HRS720707 HHW720699:HHW720707 GYA720699:GYA720707 GOE720699:GOE720707 GEI720699:GEI720707 FUM720699:FUM720707 FKQ720699:FKQ720707 FAU720699:FAU720707 EQY720699:EQY720707 EHC720699:EHC720707 DXG720699:DXG720707 DNK720699:DNK720707 DDO720699:DDO720707 CTS720699:CTS720707 CJW720699:CJW720707 CAA720699:CAA720707 BQE720699:BQE720707 BGI720699:BGI720707 AWM720699:AWM720707 AMQ720699:AMQ720707 ACU720699:ACU720707 SY720699:SY720707 JC720699:JC720707 G720699:G720707 WVO655163:WVO655171 WLS655163:WLS655171 WBW655163:WBW655171 VSA655163:VSA655171 VIE655163:VIE655171 UYI655163:UYI655171 UOM655163:UOM655171 UEQ655163:UEQ655171 TUU655163:TUU655171 TKY655163:TKY655171 TBC655163:TBC655171 SRG655163:SRG655171 SHK655163:SHK655171 RXO655163:RXO655171 RNS655163:RNS655171 RDW655163:RDW655171 QUA655163:QUA655171 QKE655163:QKE655171 QAI655163:QAI655171 PQM655163:PQM655171 PGQ655163:PGQ655171 OWU655163:OWU655171 OMY655163:OMY655171 ODC655163:ODC655171 NTG655163:NTG655171 NJK655163:NJK655171 MZO655163:MZO655171 MPS655163:MPS655171 MFW655163:MFW655171 LWA655163:LWA655171 LME655163:LME655171 LCI655163:LCI655171 KSM655163:KSM655171 KIQ655163:KIQ655171 JYU655163:JYU655171 JOY655163:JOY655171 JFC655163:JFC655171 IVG655163:IVG655171 ILK655163:ILK655171 IBO655163:IBO655171 HRS655163:HRS655171 HHW655163:HHW655171 GYA655163:GYA655171 GOE655163:GOE655171 GEI655163:GEI655171 FUM655163:FUM655171 FKQ655163:FKQ655171 FAU655163:FAU655171 EQY655163:EQY655171 EHC655163:EHC655171 DXG655163:DXG655171 DNK655163:DNK655171 DDO655163:DDO655171 CTS655163:CTS655171 CJW655163:CJW655171 CAA655163:CAA655171 BQE655163:BQE655171 BGI655163:BGI655171 AWM655163:AWM655171 AMQ655163:AMQ655171 ACU655163:ACU655171 SY655163:SY655171 JC655163:JC655171 G655163:G655171 WVO589627:WVO589635 WLS589627:WLS589635 WBW589627:WBW589635 VSA589627:VSA589635 VIE589627:VIE589635 UYI589627:UYI589635 UOM589627:UOM589635 UEQ589627:UEQ589635 TUU589627:TUU589635 TKY589627:TKY589635 TBC589627:TBC589635 SRG589627:SRG589635 SHK589627:SHK589635 RXO589627:RXO589635 RNS589627:RNS589635 RDW589627:RDW589635 QUA589627:QUA589635 QKE589627:QKE589635 QAI589627:QAI589635 PQM589627:PQM589635 PGQ589627:PGQ589635 OWU589627:OWU589635 OMY589627:OMY589635 ODC589627:ODC589635 NTG589627:NTG589635 NJK589627:NJK589635 MZO589627:MZO589635 MPS589627:MPS589635 MFW589627:MFW589635 LWA589627:LWA589635 LME589627:LME589635 LCI589627:LCI589635 KSM589627:KSM589635 KIQ589627:KIQ589635 JYU589627:JYU589635 JOY589627:JOY589635 JFC589627:JFC589635 IVG589627:IVG589635 ILK589627:ILK589635 IBO589627:IBO589635 HRS589627:HRS589635 HHW589627:HHW589635 GYA589627:GYA589635 GOE589627:GOE589635 GEI589627:GEI589635 FUM589627:FUM589635 FKQ589627:FKQ589635 FAU589627:FAU589635 EQY589627:EQY589635 EHC589627:EHC589635 DXG589627:DXG589635 DNK589627:DNK589635 DDO589627:DDO589635 CTS589627:CTS589635 CJW589627:CJW589635 CAA589627:CAA589635 BQE589627:BQE589635 BGI589627:BGI589635 AWM589627:AWM589635 AMQ589627:AMQ589635 ACU589627:ACU589635 SY589627:SY589635 JC589627:JC589635 G589627:G589635 WVO524091:WVO524099 WLS524091:WLS524099 WBW524091:WBW524099 VSA524091:VSA524099 VIE524091:VIE524099 UYI524091:UYI524099 UOM524091:UOM524099 UEQ524091:UEQ524099 TUU524091:TUU524099 TKY524091:TKY524099 TBC524091:TBC524099 SRG524091:SRG524099 SHK524091:SHK524099 RXO524091:RXO524099 RNS524091:RNS524099 RDW524091:RDW524099 QUA524091:QUA524099 QKE524091:QKE524099 QAI524091:QAI524099 PQM524091:PQM524099 PGQ524091:PGQ524099 OWU524091:OWU524099 OMY524091:OMY524099 ODC524091:ODC524099 NTG524091:NTG524099 NJK524091:NJK524099 MZO524091:MZO524099 MPS524091:MPS524099 MFW524091:MFW524099 LWA524091:LWA524099 LME524091:LME524099 LCI524091:LCI524099 KSM524091:KSM524099 KIQ524091:KIQ524099 JYU524091:JYU524099 JOY524091:JOY524099 JFC524091:JFC524099 IVG524091:IVG524099 ILK524091:ILK524099 IBO524091:IBO524099 HRS524091:HRS524099 HHW524091:HHW524099 GYA524091:GYA524099 GOE524091:GOE524099 GEI524091:GEI524099 FUM524091:FUM524099 FKQ524091:FKQ524099 FAU524091:FAU524099 EQY524091:EQY524099 EHC524091:EHC524099 DXG524091:DXG524099 DNK524091:DNK524099 DDO524091:DDO524099 CTS524091:CTS524099 CJW524091:CJW524099 CAA524091:CAA524099 BQE524091:BQE524099 BGI524091:BGI524099 AWM524091:AWM524099 AMQ524091:AMQ524099 ACU524091:ACU524099 SY524091:SY524099 JC524091:JC524099 G524091:G524099 WVO458555:WVO458563 WLS458555:WLS458563 WBW458555:WBW458563 VSA458555:VSA458563 VIE458555:VIE458563 UYI458555:UYI458563 UOM458555:UOM458563 UEQ458555:UEQ458563 TUU458555:TUU458563 TKY458555:TKY458563 TBC458555:TBC458563 SRG458555:SRG458563 SHK458555:SHK458563 RXO458555:RXO458563 RNS458555:RNS458563 RDW458555:RDW458563 QUA458555:QUA458563 QKE458555:QKE458563 QAI458555:QAI458563 PQM458555:PQM458563 PGQ458555:PGQ458563 OWU458555:OWU458563 OMY458555:OMY458563 ODC458555:ODC458563 NTG458555:NTG458563 NJK458555:NJK458563 MZO458555:MZO458563 MPS458555:MPS458563 MFW458555:MFW458563 LWA458555:LWA458563 LME458555:LME458563 LCI458555:LCI458563 KSM458555:KSM458563 KIQ458555:KIQ458563 JYU458555:JYU458563 JOY458555:JOY458563 JFC458555:JFC458563 IVG458555:IVG458563 ILK458555:ILK458563 IBO458555:IBO458563 HRS458555:HRS458563 HHW458555:HHW458563 GYA458555:GYA458563 GOE458555:GOE458563 GEI458555:GEI458563 FUM458555:FUM458563 FKQ458555:FKQ458563 FAU458555:FAU458563 EQY458555:EQY458563 EHC458555:EHC458563 DXG458555:DXG458563 DNK458555:DNK458563 DDO458555:DDO458563 CTS458555:CTS458563 CJW458555:CJW458563 CAA458555:CAA458563 BQE458555:BQE458563 BGI458555:BGI458563 AWM458555:AWM458563 AMQ458555:AMQ458563 ACU458555:ACU458563 SY458555:SY458563 JC458555:JC458563 G458555:G458563 WVO393019:WVO393027 WLS393019:WLS393027 WBW393019:WBW393027 VSA393019:VSA393027 VIE393019:VIE393027 UYI393019:UYI393027 UOM393019:UOM393027 UEQ393019:UEQ393027 TUU393019:TUU393027 TKY393019:TKY393027 TBC393019:TBC393027 SRG393019:SRG393027 SHK393019:SHK393027 RXO393019:RXO393027 RNS393019:RNS393027 RDW393019:RDW393027 QUA393019:QUA393027 QKE393019:QKE393027 QAI393019:QAI393027 PQM393019:PQM393027 PGQ393019:PGQ393027 OWU393019:OWU393027 OMY393019:OMY393027 ODC393019:ODC393027 NTG393019:NTG393027 NJK393019:NJK393027 MZO393019:MZO393027 MPS393019:MPS393027 MFW393019:MFW393027 LWA393019:LWA393027 LME393019:LME393027 LCI393019:LCI393027 KSM393019:KSM393027 KIQ393019:KIQ393027 JYU393019:JYU393027 JOY393019:JOY393027 JFC393019:JFC393027 IVG393019:IVG393027 ILK393019:ILK393027 IBO393019:IBO393027 HRS393019:HRS393027 HHW393019:HHW393027 GYA393019:GYA393027 GOE393019:GOE393027 GEI393019:GEI393027 FUM393019:FUM393027 FKQ393019:FKQ393027 FAU393019:FAU393027 EQY393019:EQY393027 EHC393019:EHC393027 DXG393019:DXG393027 DNK393019:DNK393027 DDO393019:DDO393027 CTS393019:CTS393027 CJW393019:CJW393027 CAA393019:CAA393027 BQE393019:BQE393027 BGI393019:BGI393027 AWM393019:AWM393027 AMQ393019:AMQ393027 ACU393019:ACU393027 SY393019:SY393027 JC393019:JC393027 G393019:G393027 WVO327483:WVO327491 WLS327483:WLS327491 WBW327483:WBW327491 VSA327483:VSA327491 VIE327483:VIE327491 UYI327483:UYI327491 UOM327483:UOM327491 UEQ327483:UEQ327491 TUU327483:TUU327491 TKY327483:TKY327491 TBC327483:TBC327491 SRG327483:SRG327491 SHK327483:SHK327491 RXO327483:RXO327491 RNS327483:RNS327491 RDW327483:RDW327491 QUA327483:QUA327491 QKE327483:QKE327491 QAI327483:QAI327491 PQM327483:PQM327491 PGQ327483:PGQ327491 OWU327483:OWU327491 OMY327483:OMY327491 ODC327483:ODC327491 NTG327483:NTG327491 NJK327483:NJK327491 MZO327483:MZO327491 MPS327483:MPS327491 MFW327483:MFW327491 LWA327483:LWA327491 LME327483:LME327491 LCI327483:LCI327491 KSM327483:KSM327491 KIQ327483:KIQ327491 JYU327483:JYU327491 JOY327483:JOY327491 JFC327483:JFC327491 IVG327483:IVG327491 ILK327483:ILK327491 IBO327483:IBO327491 HRS327483:HRS327491 HHW327483:HHW327491 GYA327483:GYA327491 GOE327483:GOE327491 GEI327483:GEI327491 FUM327483:FUM327491 FKQ327483:FKQ327491 FAU327483:FAU327491 EQY327483:EQY327491 EHC327483:EHC327491 DXG327483:DXG327491 DNK327483:DNK327491 DDO327483:DDO327491 CTS327483:CTS327491 CJW327483:CJW327491 CAA327483:CAA327491 BQE327483:BQE327491 BGI327483:BGI327491 AWM327483:AWM327491 AMQ327483:AMQ327491 ACU327483:ACU327491 SY327483:SY327491 JC327483:JC327491 G327483:G327491 WVO261947:WVO261955 WLS261947:WLS261955 WBW261947:WBW261955 VSA261947:VSA261955 VIE261947:VIE261955 UYI261947:UYI261955 UOM261947:UOM261955 UEQ261947:UEQ261955 TUU261947:TUU261955 TKY261947:TKY261955 TBC261947:TBC261955 SRG261947:SRG261955 SHK261947:SHK261955 RXO261947:RXO261955 RNS261947:RNS261955 RDW261947:RDW261955 QUA261947:QUA261955 QKE261947:QKE261955 QAI261947:QAI261955 PQM261947:PQM261955 PGQ261947:PGQ261955 OWU261947:OWU261955 OMY261947:OMY261955 ODC261947:ODC261955 NTG261947:NTG261955 NJK261947:NJK261955 MZO261947:MZO261955 MPS261947:MPS261955 MFW261947:MFW261955 LWA261947:LWA261955 LME261947:LME261955 LCI261947:LCI261955 KSM261947:KSM261955 KIQ261947:KIQ261955 JYU261947:JYU261955 JOY261947:JOY261955 JFC261947:JFC261955 IVG261947:IVG261955 ILK261947:ILK261955 IBO261947:IBO261955 HRS261947:HRS261955 HHW261947:HHW261955 GYA261947:GYA261955 GOE261947:GOE261955 GEI261947:GEI261955 FUM261947:FUM261955 FKQ261947:FKQ261955 FAU261947:FAU261955 EQY261947:EQY261955 EHC261947:EHC261955 DXG261947:DXG261955 DNK261947:DNK261955 DDO261947:DDO261955 CTS261947:CTS261955 CJW261947:CJW261955 CAA261947:CAA261955 BQE261947:BQE261955 BGI261947:BGI261955 AWM261947:AWM261955 AMQ261947:AMQ261955 ACU261947:ACU261955 SY261947:SY261955 JC261947:JC261955 G261947:G261955 WVO196411:WVO196419 WLS196411:WLS196419 WBW196411:WBW196419 VSA196411:VSA196419 VIE196411:VIE196419 UYI196411:UYI196419 UOM196411:UOM196419 UEQ196411:UEQ196419 TUU196411:TUU196419 TKY196411:TKY196419 TBC196411:TBC196419 SRG196411:SRG196419 SHK196411:SHK196419 RXO196411:RXO196419 RNS196411:RNS196419 RDW196411:RDW196419 QUA196411:QUA196419 QKE196411:QKE196419 QAI196411:QAI196419 PQM196411:PQM196419 PGQ196411:PGQ196419 OWU196411:OWU196419 OMY196411:OMY196419 ODC196411:ODC196419 NTG196411:NTG196419 NJK196411:NJK196419 MZO196411:MZO196419 MPS196411:MPS196419 MFW196411:MFW196419 LWA196411:LWA196419 LME196411:LME196419 LCI196411:LCI196419 KSM196411:KSM196419 KIQ196411:KIQ196419 JYU196411:JYU196419 JOY196411:JOY196419 JFC196411:JFC196419 IVG196411:IVG196419 ILK196411:ILK196419 IBO196411:IBO196419 HRS196411:HRS196419 HHW196411:HHW196419 GYA196411:GYA196419 GOE196411:GOE196419 GEI196411:GEI196419 FUM196411:FUM196419 FKQ196411:FKQ196419 FAU196411:FAU196419 EQY196411:EQY196419 EHC196411:EHC196419 DXG196411:DXG196419 DNK196411:DNK196419 DDO196411:DDO196419 CTS196411:CTS196419 CJW196411:CJW196419 CAA196411:CAA196419 BQE196411:BQE196419 BGI196411:BGI196419 AWM196411:AWM196419 AMQ196411:AMQ196419 ACU196411:ACU196419 SY196411:SY196419 JC196411:JC196419 G196411:G196419 WVO130875:WVO130883 WLS130875:WLS130883 WBW130875:WBW130883 VSA130875:VSA130883 VIE130875:VIE130883 UYI130875:UYI130883 UOM130875:UOM130883 UEQ130875:UEQ130883 TUU130875:TUU130883 TKY130875:TKY130883 TBC130875:TBC130883 SRG130875:SRG130883 SHK130875:SHK130883 RXO130875:RXO130883 RNS130875:RNS130883 RDW130875:RDW130883 QUA130875:QUA130883 QKE130875:QKE130883 QAI130875:QAI130883 PQM130875:PQM130883 PGQ130875:PGQ130883 OWU130875:OWU130883 OMY130875:OMY130883 ODC130875:ODC130883 NTG130875:NTG130883 NJK130875:NJK130883 MZO130875:MZO130883 MPS130875:MPS130883 MFW130875:MFW130883 LWA130875:LWA130883 LME130875:LME130883 LCI130875:LCI130883 KSM130875:KSM130883 KIQ130875:KIQ130883 JYU130875:JYU130883 JOY130875:JOY130883 JFC130875:JFC130883 IVG130875:IVG130883 ILK130875:ILK130883 IBO130875:IBO130883 HRS130875:HRS130883 HHW130875:HHW130883 GYA130875:GYA130883 GOE130875:GOE130883 GEI130875:GEI130883 FUM130875:FUM130883 FKQ130875:FKQ130883 FAU130875:FAU130883 EQY130875:EQY130883 EHC130875:EHC130883 DXG130875:DXG130883 DNK130875:DNK130883 DDO130875:DDO130883 CTS130875:CTS130883 CJW130875:CJW130883 CAA130875:CAA130883 BQE130875:BQE130883 BGI130875:BGI130883 AWM130875:AWM130883 AMQ130875:AMQ130883 ACU130875:ACU130883 SY130875:SY130883 JC130875:JC130883 G130875:G130883 WVO65339:WVO65347 WLS65339:WLS65347 WBW65339:WBW65347 VSA65339:VSA65347 VIE65339:VIE65347 UYI65339:UYI65347 UOM65339:UOM65347 UEQ65339:UEQ65347 TUU65339:TUU65347 TKY65339:TKY65347 TBC65339:TBC65347 SRG65339:SRG65347 SHK65339:SHK65347 RXO65339:RXO65347 RNS65339:RNS65347 RDW65339:RDW65347 QUA65339:QUA65347 QKE65339:QKE65347 QAI65339:QAI65347 PQM65339:PQM65347 PGQ65339:PGQ65347 OWU65339:OWU65347 OMY65339:OMY65347 ODC65339:ODC65347 NTG65339:NTG65347 NJK65339:NJK65347 MZO65339:MZO65347 MPS65339:MPS65347 MFW65339:MFW65347 LWA65339:LWA65347 LME65339:LME65347 LCI65339:LCI65347 KSM65339:KSM65347 KIQ65339:KIQ65347 JYU65339:JYU65347 JOY65339:JOY65347 JFC65339:JFC65347 IVG65339:IVG65347 ILK65339:ILK65347 IBO65339:IBO65347 HRS65339:HRS65347 HHW65339:HHW65347 GYA65339:GYA65347 GOE65339:GOE65347 GEI65339:GEI65347 FUM65339:FUM65347 FKQ65339:FKQ65347 FAU65339:FAU65347 EQY65339:EQY65347 EHC65339:EHC65347 DXG65339:DXG65347 DNK65339:DNK65347 DDO65339:DDO65347 CTS65339:CTS65347 CJW65339:CJW65347 CAA65339:CAA65347 BQE65339:BQE65347 BGI65339:BGI65347 AWM65339:AWM65347 AMQ65339:AMQ65347 ACU65339:ACU65347 SY65339:SY65347 JC65339:JC65347 G65339:G65347 JC21:JC36 SY21:SY36 ACU21:ACU36 AMQ21:AMQ36 AWM21:AWM36 BGI21:BGI36 BQE21:BQE36 CAA21:CAA36 CJW21:CJW36 CTS21:CTS36 DDO21:DDO36 DNK21:DNK36 DXG21:DXG36 EHC21:EHC36 EQY21:EQY36 FAU21:FAU36 FKQ21:FKQ36 FUM21:FUM36 GEI21:GEI36 GOE21:GOE36 GYA21:GYA36 HHW21:HHW36 HRS21:HRS36 IBO21:IBO36 ILK21:ILK36 IVG21:IVG36 JFC21:JFC36 JOY21:JOY36 JYU21:JYU36 KIQ21:KIQ36 KSM21:KSM36 LCI21:LCI36 LME21:LME36 LWA21:LWA36 MFW21:MFW36 MPS21:MPS36 MZO21:MZO36 NJK21:NJK36 NTG21:NTG36 ODC21:ODC36 OMY21:OMY36 OWU21:OWU36 PGQ21:PGQ36 PQM21:PQM36 QAI21:QAI36 QKE21:QKE36 QUA21:QUA36 RDW21:RDW36 RNS21:RNS36 RXO21:RXO36 SHK21:SHK36 SRG21:SRG36 TBC21:TBC36 TKY21:TKY36 TUU21:TUU36 UEQ21:UEQ36 UOM21:UOM36 UYI21:UYI36 VIE21:VIE36 VSA21:VSA36 WBW21:WBW36 WLS21:WLS36 WVO21:WVO36 WLS982843:WLS982851 WBW982843:WBW982851 VSA982843:VSA982851 VIE982843:VIE982851 UYI982843:UYI982851 UOM982843:UOM982851 UEQ982843:UEQ982851 TUU982843:TUU982851 TKY982843:TKY982851 TBC982843:TBC982851 SRG982843:SRG982851 SHK982843:SHK982851 RXO982843:RXO982851 RNS982843:RNS982851 RDW982843:RDW982851 QUA982843:QUA982851 QKE982843:QKE982851 QAI982843:QAI982851 PQM982843:PQM982851 PGQ982843:PGQ982851 OWU982843:OWU982851 OMY982843:OMY982851 ODC982843:ODC982851 NTG982843:NTG982851 NJK982843:NJK982851 MZO982843:MZO982851 MPS982843:MPS982851 MFW982843:MFW982851 LWA982843:LWA982851 LME982843:LME982851 LCI982843:LCI982851 KSM982843:KSM982851 KIQ982843:KIQ982851 JYU982843:JYU982851 JOY982843:JOY982851 JFC982843:JFC982851 IVG982843:IVG982851 ILK982843:ILK982851 IBO982843:IBO982851 HRS982843:HRS982851 HHW982843:HHW982851 GYA982843:GYA982851 GOE982843:GOE982851 GEI982843:GEI982851 FUM982843:FUM982851 FKQ982843:FKQ982851 FAU982843:FAU982851 EQY982843:EQY982851 EHC982843:EHC982851 DXG982843:DXG982851 DNK982843:DNK982851 DDO982843:DDO982851 CTS982843:CTS982851 CJW982843:CJW982851 CAA982843:CAA982851 BQE982843:BQE982851 BGI982843:BGI982851 AWM982843:AWM982851 AMQ982843:AMQ982851 ACU982843:ACU982851 SY982843:SY982851 JC982843:JC982851">
      <formula1>#REF!</formula1>
    </dataValidation>
    <dataValidation type="list" allowBlank="1" showInputMessage="1" showErrorMessage="1" prompt="z roletového menu vyberte príslušný spôsob vykonania prieskumu trhu" sqref="WVN982843:WVN982851 WLR917307:WLR917315 WBV917307:WBV917315 VRZ917307:VRZ917315 VID917307:VID917315 UYH917307:UYH917315 UOL917307:UOL917315 UEP917307:UEP917315 TUT917307:TUT917315 TKX917307:TKX917315 TBB917307:TBB917315 SRF917307:SRF917315 SHJ917307:SHJ917315 RXN917307:RXN917315 RNR917307:RNR917315 RDV917307:RDV917315 QTZ917307:QTZ917315 QKD917307:QKD917315 QAH917307:QAH917315 PQL917307:PQL917315 PGP917307:PGP917315 OWT917307:OWT917315 OMX917307:OMX917315 ODB917307:ODB917315 NTF917307:NTF917315 NJJ917307:NJJ917315 MZN917307:MZN917315 MPR917307:MPR917315 MFV917307:MFV917315 LVZ917307:LVZ917315 LMD917307:LMD917315 LCH917307:LCH917315 KSL917307:KSL917315 KIP917307:KIP917315 JYT917307:JYT917315 JOX917307:JOX917315 JFB917307:JFB917315 IVF917307:IVF917315 ILJ917307:ILJ917315 IBN917307:IBN917315 HRR917307:HRR917315 HHV917307:HHV917315 GXZ917307:GXZ917315 GOD917307:GOD917315 GEH917307:GEH917315 FUL917307:FUL917315 FKP917307:FKP917315 FAT917307:FAT917315 EQX917307:EQX917315 EHB917307:EHB917315 DXF917307:DXF917315 DNJ917307:DNJ917315 DDN917307:DDN917315 CTR917307:CTR917315 CJV917307:CJV917315 BZZ917307:BZZ917315 BQD917307:BQD917315 BGH917307:BGH917315 AWL917307:AWL917315 AMP917307:AMP917315 ACT917307:ACT917315 SX917307:SX917315 JB917307:JB917315 F917307:F917315 WVN851771:WVN851779 WLR851771:WLR851779 WBV851771:WBV851779 VRZ851771:VRZ851779 VID851771:VID851779 UYH851771:UYH851779 UOL851771:UOL851779 UEP851771:UEP851779 TUT851771:TUT851779 TKX851771:TKX851779 TBB851771:TBB851779 SRF851771:SRF851779 SHJ851771:SHJ851779 RXN851771:RXN851779 RNR851771:RNR851779 RDV851771:RDV851779 QTZ851771:QTZ851779 QKD851771:QKD851779 QAH851771:QAH851779 PQL851771:PQL851779 PGP851771:PGP851779 OWT851771:OWT851779 OMX851771:OMX851779 ODB851771:ODB851779 NTF851771:NTF851779 NJJ851771:NJJ851779 MZN851771:MZN851779 MPR851771:MPR851779 MFV851771:MFV851779 LVZ851771:LVZ851779 LMD851771:LMD851779 LCH851771:LCH851779 KSL851771:KSL851779 KIP851771:KIP851779 JYT851771:JYT851779 JOX851771:JOX851779 JFB851771:JFB851779 IVF851771:IVF851779 ILJ851771:ILJ851779 IBN851771:IBN851779 HRR851771:HRR851779 HHV851771:HHV851779 GXZ851771:GXZ851779 GOD851771:GOD851779 GEH851771:GEH851779 FUL851771:FUL851779 FKP851771:FKP851779 FAT851771:FAT851779 EQX851771:EQX851779 EHB851771:EHB851779 DXF851771:DXF851779 DNJ851771:DNJ851779 DDN851771:DDN851779 CTR851771:CTR851779 CJV851771:CJV851779 BZZ851771:BZZ851779 BQD851771:BQD851779 BGH851771:BGH851779 AWL851771:AWL851779 AMP851771:AMP851779 ACT851771:ACT851779 SX851771:SX851779 JB851771:JB851779 F851771:F851779 WVN786235:WVN786243 WLR786235:WLR786243 WBV786235:WBV786243 VRZ786235:VRZ786243 VID786235:VID786243 UYH786235:UYH786243 UOL786235:UOL786243 UEP786235:UEP786243 TUT786235:TUT786243 TKX786235:TKX786243 TBB786235:TBB786243 SRF786235:SRF786243 SHJ786235:SHJ786243 RXN786235:RXN786243 RNR786235:RNR786243 RDV786235:RDV786243 QTZ786235:QTZ786243 QKD786235:QKD786243 QAH786235:QAH786243 PQL786235:PQL786243 PGP786235:PGP786243 OWT786235:OWT786243 OMX786235:OMX786243 ODB786235:ODB786243 NTF786235:NTF786243 NJJ786235:NJJ786243 MZN786235:MZN786243 MPR786235:MPR786243 MFV786235:MFV786243 LVZ786235:LVZ786243 LMD786235:LMD786243 LCH786235:LCH786243 KSL786235:KSL786243 KIP786235:KIP786243 JYT786235:JYT786243 JOX786235:JOX786243 JFB786235:JFB786243 IVF786235:IVF786243 ILJ786235:ILJ786243 IBN786235:IBN786243 HRR786235:HRR786243 HHV786235:HHV786243 GXZ786235:GXZ786243 GOD786235:GOD786243 GEH786235:GEH786243 FUL786235:FUL786243 FKP786235:FKP786243 FAT786235:FAT786243 EQX786235:EQX786243 EHB786235:EHB786243 DXF786235:DXF786243 DNJ786235:DNJ786243 DDN786235:DDN786243 CTR786235:CTR786243 CJV786235:CJV786243 BZZ786235:BZZ786243 BQD786235:BQD786243 BGH786235:BGH786243 AWL786235:AWL786243 AMP786235:AMP786243 ACT786235:ACT786243 SX786235:SX786243 JB786235:JB786243 F786235:F786243 WVN720699:WVN720707 WLR720699:WLR720707 WBV720699:WBV720707 VRZ720699:VRZ720707 VID720699:VID720707 UYH720699:UYH720707 UOL720699:UOL720707 UEP720699:UEP720707 TUT720699:TUT720707 TKX720699:TKX720707 TBB720699:TBB720707 SRF720699:SRF720707 SHJ720699:SHJ720707 RXN720699:RXN720707 RNR720699:RNR720707 RDV720699:RDV720707 QTZ720699:QTZ720707 QKD720699:QKD720707 QAH720699:QAH720707 PQL720699:PQL720707 PGP720699:PGP720707 OWT720699:OWT720707 OMX720699:OMX720707 ODB720699:ODB720707 NTF720699:NTF720707 NJJ720699:NJJ720707 MZN720699:MZN720707 MPR720699:MPR720707 MFV720699:MFV720707 LVZ720699:LVZ720707 LMD720699:LMD720707 LCH720699:LCH720707 KSL720699:KSL720707 KIP720699:KIP720707 JYT720699:JYT720707 JOX720699:JOX720707 JFB720699:JFB720707 IVF720699:IVF720707 ILJ720699:ILJ720707 IBN720699:IBN720707 HRR720699:HRR720707 HHV720699:HHV720707 GXZ720699:GXZ720707 GOD720699:GOD720707 GEH720699:GEH720707 FUL720699:FUL720707 FKP720699:FKP720707 FAT720699:FAT720707 EQX720699:EQX720707 EHB720699:EHB720707 DXF720699:DXF720707 DNJ720699:DNJ720707 DDN720699:DDN720707 CTR720699:CTR720707 CJV720699:CJV720707 BZZ720699:BZZ720707 BQD720699:BQD720707 BGH720699:BGH720707 AWL720699:AWL720707 AMP720699:AMP720707 ACT720699:ACT720707 SX720699:SX720707 JB720699:JB720707 F720699:F720707 WVN655163:WVN655171 WLR655163:WLR655171 WBV655163:WBV655171 VRZ655163:VRZ655171 VID655163:VID655171 UYH655163:UYH655171 UOL655163:UOL655171 UEP655163:UEP655171 TUT655163:TUT655171 TKX655163:TKX655171 TBB655163:TBB655171 SRF655163:SRF655171 SHJ655163:SHJ655171 RXN655163:RXN655171 RNR655163:RNR655171 RDV655163:RDV655171 QTZ655163:QTZ655171 QKD655163:QKD655171 QAH655163:QAH655171 PQL655163:PQL655171 PGP655163:PGP655171 OWT655163:OWT655171 OMX655163:OMX655171 ODB655163:ODB655171 NTF655163:NTF655171 NJJ655163:NJJ655171 MZN655163:MZN655171 MPR655163:MPR655171 MFV655163:MFV655171 LVZ655163:LVZ655171 LMD655163:LMD655171 LCH655163:LCH655171 KSL655163:KSL655171 KIP655163:KIP655171 JYT655163:JYT655171 JOX655163:JOX655171 JFB655163:JFB655171 IVF655163:IVF655171 ILJ655163:ILJ655171 IBN655163:IBN655171 HRR655163:HRR655171 HHV655163:HHV655171 GXZ655163:GXZ655171 GOD655163:GOD655171 GEH655163:GEH655171 FUL655163:FUL655171 FKP655163:FKP655171 FAT655163:FAT655171 EQX655163:EQX655171 EHB655163:EHB655171 DXF655163:DXF655171 DNJ655163:DNJ655171 DDN655163:DDN655171 CTR655163:CTR655171 CJV655163:CJV655171 BZZ655163:BZZ655171 BQD655163:BQD655171 BGH655163:BGH655171 AWL655163:AWL655171 AMP655163:AMP655171 ACT655163:ACT655171 SX655163:SX655171 JB655163:JB655171 F655163:F655171 WVN589627:WVN589635 WLR589627:WLR589635 WBV589627:WBV589635 VRZ589627:VRZ589635 VID589627:VID589635 UYH589627:UYH589635 UOL589627:UOL589635 UEP589627:UEP589635 TUT589627:TUT589635 TKX589627:TKX589635 TBB589627:TBB589635 SRF589627:SRF589635 SHJ589627:SHJ589635 RXN589627:RXN589635 RNR589627:RNR589635 RDV589627:RDV589635 QTZ589627:QTZ589635 QKD589627:QKD589635 QAH589627:QAH589635 PQL589627:PQL589635 PGP589627:PGP589635 OWT589627:OWT589635 OMX589627:OMX589635 ODB589627:ODB589635 NTF589627:NTF589635 NJJ589627:NJJ589635 MZN589627:MZN589635 MPR589627:MPR589635 MFV589627:MFV589635 LVZ589627:LVZ589635 LMD589627:LMD589635 LCH589627:LCH589635 KSL589627:KSL589635 KIP589627:KIP589635 JYT589627:JYT589635 JOX589627:JOX589635 JFB589627:JFB589635 IVF589627:IVF589635 ILJ589627:ILJ589635 IBN589627:IBN589635 HRR589627:HRR589635 HHV589627:HHV589635 GXZ589627:GXZ589635 GOD589627:GOD589635 GEH589627:GEH589635 FUL589627:FUL589635 FKP589627:FKP589635 FAT589627:FAT589635 EQX589627:EQX589635 EHB589627:EHB589635 DXF589627:DXF589635 DNJ589627:DNJ589635 DDN589627:DDN589635 CTR589627:CTR589635 CJV589627:CJV589635 BZZ589627:BZZ589635 BQD589627:BQD589635 BGH589627:BGH589635 AWL589627:AWL589635 AMP589627:AMP589635 ACT589627:ACT589635 SX589627:SX589635 JB589627:JB589635 F589627:F589635 WVN524091:WVN524099 WLR524091:WLR524099 WBV524091:WBV524099 VRZ524091:VRZ524099 VID524091:VID524099 UYH524091:UYH524099 UOL524091:UOL524099 UEP524091:UEP524099 TUT524091:TUT524099 TKX524091:TKX524099 TBB524091:TBB524099 SRF524091:SRF524099 SHJ524091:SHJ524099 RXN524091:RXN524099 RNR524091:RNR524099 RDV524091:RDV524099 QTZ524091:QTZ524099 QKD524091:QKD524099 QAH524091:QAH524099 PQL524091:PQL524099 PGP524091:PGP524099 OWT524091:OWT524099 OMX524091:OMX524099 ODB524091:ODB524099 NTF524091:NTF524099 NJJ524091:NJJ524099 MZN524091:MZN524099 MPR524091:MPR524099 MFV524091:MFV524099 LVZ524091:LVZ524099 LMD524091:LMD524099 LCH524091:LCH524099 KSL524091:KSL524099 KIP524091:KIP524099 JYT524091:JYT524099 JOX524091:JOX524099 JFB524091:JFB524099 IVF524091:IVF524099 ILJ524091:ILJ524099 IBN524091:IBN524099 HRR524091:HRR524099 HHV524091:HHV524099 GXZ524091:GXZ524099 GOD524091:GOD524099 GEH524091:GEH524099 FUL524091:FUL524099 FKP524091:FKP524099 FAT524091:FAT524099 EQX524091:EQX524099 EHB524091:EHB524099 DXF524091:DXF524099 DNJ524091:DNJ524099 DDN524091:DDN524099 CTR524091:CTR524099 CJV524091:CJV524099 BZZ524091:BZZ524099 BQD524091:BQD524099 BGH524091:BGH524099 AWL524091:AWL524099 AMP524091:AMP524099 ACT524091:ACT524099 SX524091:SX524099 JB524091:JB524099 F524091:F524099 WVN458555:WVN458563 WLR458555:WLR458563 WBV458555:WBV458563 VRZ458555:VRZ458563 VID458555:VID458563 UYH458555:UYH458563 UOL458555:UOL458563 UEP458555:UEP458563 TUT458555:TUT458563 TKX458555:TKX458563 TBB458555:TBB458563 SRF458555:SRF458563 SHJ458555:SHJ458563 RXN458555:RXN458563 RNR458555:RNR458563 RDV458555:RDV458563 QTZ458555:QTZ458563 QKD458555:QKD458563 QAH458555:QAH458563 PQL458555:PQL458563 PGP458555:PGP458563 OWT458555:OWT458563 OMX458555:OMX458563 ODB458555:ODB458563 NTF458555:NTF458563 NJJ458555:NJJ458563 MZN458555:MZN458563 MPR458555:MPR458563 MFV458555:MFV458563 LVZ458555:LVZ458563 LMD458555:LMD458563 LCH458555:LCH458563 KSL458555:KSL458563 KIP458555:KIP458563 JYT458555:JYT458563 JOX458555:JOX458563 JFB458555:JFB458563 IVF458555:IVF458563 ILJ458555:ILJ458563 IBN458555:IBN458563 HRR458555:HRR458563 HHV458555:HHV458563 GXZ458555:GXZ458563 GOD458555:GOD458563 GEH458555:GEH458563 FUL458555:FUL458563 FKP458555:FKP458563 FAT458555:FAT458563 EQX458555:EQX458563 EHB458555:EHB458563 DXF458555:DXF458563 DNJ458555:DNJ458563 DDN458555:DDN458563 CTR458555:CTR458563 CJV458555:CJV458563 BZZ458555:BZZ458563 BQD458555:BQD458563 BGH458555:BGH458563 AWL458555:AWL458563 AMP458555:AMP458563 ACT458555:ACT458563 SX458555:SX458563 JB458555:JB458563 F458555:F458563 WVN393019:WVN393027 WLR393019:WLR393027 WBV393019:WBV393027 VRZ393019:VRZ393027 VID393019:VID393027 UYH393019:UYH393027 UOL393019:UOL393027 UEP393019:UEP393027 TUT393019:TUT393027 TKX393019:TKX393027 TBB393019:TBB393027 SRF393019:SRF393027 SHJ393019:SHJ393027 RXN393019:RXN393027 RNR393019:RNR393027 RDV393019:RDV393027 QTZ393019:QTZ393027 QKD393019:QKD393027 QAH393019:QAH393027 PQL393019:PQL393027 PGP393019:PGP393027 OWT393019:OWT393027 OMX393019:OMX393027 ODB393019:ODB393027 NTF393019:NTF393027 NJJ393019:NJJ393027 MZN393019:MZN393027 MPR393019:MPR393027 MFV393019:MFV393027 LVZ393019:LVZ393027 LMD393019:LMD393027 LCH393019:LCH393027 KSL393019:KSL393027 KIP393019:KIP393027 JYT393019:JYT393027 JOX393019:JOX393027 JFB393019:JFB393027 IVF393019:IVF393027 ILJ393019:ILJ393027 IBN393019:IBN393027 HRR393019:HRR393027 HHV393019:HHV393027 GXZ393019:GXZ393027 GOD393019:GOD393027 GEH393019:GEH393027 FUL393019:FUL393027 FKP393019:FKP393027 FAT393019:FAT393027 EQX393019:EQX393027 EHB393019:EHB393027 DXF393019:DXF393027 DNJ393019:DNJ393027 DDN393019:DDN393027 CTR393019:CTR393027 CJV393019:CJV393027 BZZ393019:BZZ393027 BQD393019:BQD393027 BGH393019:BGH393027 AWL393019:AWL393027 AMP393019:AMP393027 ACT393019:ACT393027 SX393019:SX393027 JB393019:JB393027 F393019:F393027 WVN327483:WVN327491 WLR327483:WLR327491 WBV327483:WBV327491 VRZ327483:VRZ327491 VID327483:VID327491 UYH327483:UYH327491 UOL327483:UOL327491 UEP327483:UEP327491 TUT327483:TUT327491 TKX327483:TKX327491 TBB327483:TBB327491 SRF327483:SRF327491 SHJ327483:SHJ327491 RXN327483:RXN327491 RNR327483:RNR327491 RDV327483:RDV327491 QTZ327483:QTZ327491 QKD327483:QKD327491 QAH327483:QAH327491 PQL327483:PQL327491 PGP327483:PGP327491 OWT327483:OWT327491 OMX327483:OMX327491 ODB327483:ODB327491 NTF327483:NTF327491 NJJ327483:NJJ327491 MZN327483:MZN327491 MPR327483:MPR327491 MFV327483:MFV327491 LVZ327483:LVZ327491 LMD327483:LMD327491 LCH327483:LCH327491 KSL327483:KSL327491 KIP327483:KIP327491 JYT327483:JYT327491 JOX327483:JOX327491 JFB327483:JFB327491 IVF327483:IVF327491 ILJ327483:ILJ327491 IBN327483:IBN327491 HRR327483:HRR327491 HHV327483:HHV327491 GXZ327483:GXZ327491 GOD327483:GOD327491 GEH327483:GEH327491 FUL327483:FUL327491 FKP327483:FKP327491 FAT327483:FAT327491 EQX327483:EQX327491 EHB327483:EHB327491 DXF327483:DXF327491 DNJ327483:DNJ327491 DDN327483:DDN327491 CTR327483:CTR327491 CJV327483:CJV327491 BZZ327483:BZZ327491 BQD327483:BQD327491 BGH327483:BGH327491 AWL327483:AWL327491 AMP327483:AMP327491 ACT327483:ACT327491 SX327483:SX327491 JB327483:JB327491 F327483:F327491 WVN261947:WVN261955 WLR261947:WLR261955 WBV261947:WBV261955 VRZ261947:VRZ261955 VID261947:VID261955 UYH261947:UYH261955 UOL261947:UOL261955 UEP261947:UEP261955 TUT261947:TUT261955 TKX261947:TKX261955 TBB261947:TBB261955 SRF261947:SRF261955 SHJ261947:SHJ261955 RXN261947:RXN261955 RNR261947:RNR261955 RDV261947:RDV261955 QTZ261947:QTZ261955 QKD261947:QKD261955 QAH261947:QAH261955 PQL261947:PQL261955 PGP261947:PGP261955 OWT261947:OWT261955 OMX261947:OMX261955 ODB261947:ODB261955 NTF261947:NTF261955 NJJ261947:NJJ261955 MZN261947:MZN261955 MPR261947:MPR261955 MFV261947:MFV261955 LVZ261947:LVZ261955 LMD261947:LMD261955 LCH261947:LCH261955 KSL261947:KSL261955 KIP261947:KIP261955 JYT261947:JYT261955 JOX261947:JOX261955 JFB261947:JFB261955 IVF261947:IVF261955 ILJ261947:ILJ261955 IBN261947:IBN261955 HRR261947:HRR261955 HHV261947:HHV261955 GXZ261947:GXZ261955 GOD261947:GOD261955 GEH261947:GEH261955 FUL261947:FUL261955 FKP261947:FKP261955 FAT261947:FAT261955 EQX261947:EQX261955 EHB261947:EHB261955 DXF261947:DXF261955 DNJ261947:DNJ261955 DDN261947:DDN261955 CTR261947:CTR261955 CJV261947:CJV261955 BZZ261947:BZZ261955 BQD261947:BQD261955 BGH261947:BGH261955 AWL261947:AWL261955 AMP261947:AMP261955 ACT261947:ACT261955 SX261947:SX261955 JB261947:JB261955 F261947:F261955 WVN196411:WVN196419 WLR196411:WLR196419 WBV196411:WBV196419 VRZ196411:VRZ196419 VID196411:VID196419 UYH196411:UYH196419 UOL196411:UOL196419 UEP196411:UEP196419 TUT196411:TUT196419 TKX196411:TKX196419 TBB196411:TBB196419 SRF196411:SRF196419 SHJ196411:SHJ196419 RXN196411:RXN196419 RNR196411:RNR196419 RDV196411:RDV196419 QTZ196411:QTZ196419 QKD196411:QKD196419 QAH196411:QAH196419 PQL196411:PQL196419 PGP196411:PGP196419 OWT196411:OWT196419 OMX196411:OMX196419 ODB196411:ODB196419 NTF196411:NTF196419 NJJ196411:NJJ196419 MZN196411:MZN196419 MPR196411:MPR196419 MFV196411:MFV196419 LVZ196411:LVZ196419 LMD196411:LMD196419 LCH196411:LCH196419 KSL196411:KSL196419 KIP196411:KIP196419 JYT196411:JYT196419 JOX196411:JOX196419 JFB196411:JFB196419 IVF196411:IVF196419 ILJ196411:ILJ196419 IBN196411:IBN196419 HRR196411:HRR196419 HHV196411:HHV196419 GXZ196411:GXZ196419 GOD196411:GOD196419 GEH196411:GEH196419 FUL196411:FUL196419 FKP196411:FKP196419 FAT196411:FAT196419 EQX196411:EQX196419 EHB196411:EHB196419 DXF196411:DXF196419 DNJ196411:DNJ196419 DDN196411:DDN196419 CTR196411:CTR196419 CJV196411:CJV196419 BZZ196411:BZZ196419 BQD196411:BQD196419 BGH196411:BGH196419 AWL196411:AWL196419 AMP196411:AMP196419 ACT196411:ACT196419 SX196411:SX196419 JB196411:JB196419 F196411:F196419 WVN130875:WVN130883 WLR130875:WLR130883 WBV130875:WBV130883 VRZ130875:VRZ130883 VID130875:VID130883 UYH130875:UYH130883 UOL130875:UOL130883 UEP130875:UEP130883 TUT130875:TUT130883 TKX130875:TKX130883 TBB130875:TBB130883 SRF130875:SRF130883 SHJ130875:SHJ130883 RXN130875:RXN130883 RNR130875:RNR130883 RDV130875:RDV130883 QTZ130875:QTZ130883 QKD130875:QKD130883 QAH130875:QAH130883 PQL130875:PQL130883 PGP130875:PGP130883 OWT130875:OWT130883 OMX130875:OMX130883 ODB130875:ODB130883 NTF130875:NTF130883 NJJ130875:NJJ130883 MZN130875:MZN130883 MPR130875:MPR130883 MFV130875:MFV130883 LVZ130875:LVZ130883 LMD130875:LMD130883 LCH130875:LCH130883 KSL130875:KSL130883 KIP130875:KIP130883 JYT130875:JYT130883 JOX130875:JOX130883 JFB130875:JFB130883 IVF130875:IVF130883 ILJ130875:ILJ130883 IBN130875:IBN130883 HRR130875:HRR130883 HHV130875:HHV130883 GXZ130875:GXZ130883 GOD130875:GOD130883 GEH130875:GEH130883 FUL130875:FUL130883 FKP130875:FKP130883 FAT130875:FAT130883 EQX130875:EQX130883 EHB130875:EHB130883 DXF130875:DXF130883 DNJ130875:DNJ130883 DDN130875:DDN130883 CTR130875:CTR130883 CJV130875:CJV130883 BZZ130875:BZZ130883 BQD130875:BQD130883 BGH130875:BGH130883 AWL130875:AWL130883 AMP130875:AMP130883 ACT130875:ACT130883 SX130875:SX130883 JB130875:JB130883 F130875:F130883 WVN65339:WVN65347 WLR65339:WLR65347 WBV65339:WBV65347 VRZ65339:VRZ65347 VID65339:VID65347 UYH65339:UYH65347 UOL65339:UOL65347 UEP65339:UEP65347 TUT65339:TUT65347 TKX65339:TKX65347 TBB65339:TBB65347 SRF65339:SRF65347 SHJ65339:SHJ65347 RXN65339:RXN65347 RNR65339:RNR65347 RDV65339:RDV65347 QTZ65339:QTZ65347 QKD65339:QKD65347 QAH65339:QAH65347 PQL65339:PQL65347 PGP65339:PGP65347 OWT65339:OWT65347 OMX65339:OMX65347 ODB65339:ODB65347 NTF65339:NTF65347 NJJ65339:NJJ65347 MZN65339:MZN65347 MPR65339:MPR65347 MFV65339:MFV65347 LVZ65339:LVZ65347 LMD65339:LMD65347 LCH65339:LCH65347 KSL65339:KSL65347 KIP65339:KIP65347 JYT65339:JYT65347 JOX65339:JOX65347 JFB65339:JFB65347 IVF65339:IVF65347 ILJ65339:ILJ65347 IBN65339:IBN65347 HRR65339:HRR65347 HHV65339:HHV65347 GXZ65339:GXZ65347 GOD65339:GOD65347 GEH65339:GEH65347 FUL65339:FUL65347 FKP65339:FKP65347 FAT65339:FAT65347 EQX65339:EQX65347 EHB65339:EHB65347 DXF65339:DXF65347 DNJ65339:DNJ65347 DDN65339:DDN65347 CTR65339:CTR65347 CJV65339:CJV65347 BZZ65339:BZZ65347 BQD65339:BQD65347 BGH65339:BGH65347 AWL65339:AWL65347 AMP65339:AMP65347 ACT65339:ACT65347 SX65339:SX65347 JB65339:JB65347 F65339:F65347 JB21:JB36 SX21:SX36 ACT21:ACT36 AMP21:AMP36 AWL21:AWL36 BGH21:BGH36 BQD21:BQD36 BZZ21:BZZ36 CJV21:CJV36 CTR21:CTR36 DDN21:DDN36 DNJ21:DNJ36 DXF21:DXF36 EHB21:EHB36 EQX21:EQX36 FAT21:FAT36 FKP21:FKP36 FUL21:FUL36 GEH21:GEH36 GOD21:GOD36 GXZ21:GXZ36 HHV21:HHV36 HRR21:HRR36 IBN21:IBN36 ILJ21:ILJ36 IVF21:IVF36 JFB21:JFB36 JOX21:JOX36 JYT21:JYT36 KIP21:KIP36 KSL21:KSL36 LCH21:LCH36 LMD21:LMD36 LVZ21:LVZ36 MFV21:MFV36 MPR21:MPR36 MZN21:MZN36 NJJ21:NJJ36 NTF21:NTF36 ODB21:ODB36 OMX21:OMX36 OWT21:OWT36 PGP21:PGP36 PQL21:PQL36 QAH21:QAH36 QKD21:QKD36 QTZ21:QTZ36 RDV21:RDV36 RNR21:RNR36 RXN21:RXN36 SHJ21:SHJ36 SRF21:SRF36 TBB21:TBB36 TKX21:TKX36 TUT21:TUT36 UEP21:UEP36 UOL21:UOL36 UYH21:UYH36 VID21:VID36 VRZ21:VRZ36 WBV21:WBV36 WLR21:WLR36 WVN21:WVN36 WLR982843:WLR982851 WBV982843:WBV982851 VRZ982843:VRZ982851 VID982843:VID982851 UYH982843:UYH982851 UOL982843:UOL982851 UEP982843:UEP982851 TUT982843:TUT982851 TKX982843:TKX982851 TBB982843:TBB982851 SRF982843:SRF982851 SHJ982843:SHJ982851 RXN982843:RXN982851 RNR982843:RNR982851 RDV982843:RDV982851 QTZ982843:QTZ982851 QKD982843:QKD982851 QAH982843:QAH982851 PQL982843:PQL982851 PGP982843:PGP982851 OWT982843:OWT982851 OMX982843:OMX982851 ODB982843:ODB982851 NTF982843:NTF982851 NJJ982843:NJJ982851 MZN982843:MZN982851 MPR982843:MPR982851 MFV982843:MFV982851 LVZ982843:LVZ982851 LMD982843:LMD982851 LCH982843:LCH982851 KSL982843:KSL982851 KIP982843:KIP982851 JYT982843:JYT982851 JOX982843:JOX982851 JFB982843:JFB982851 IVF982843:IVF982851 ILJ982843:ILJ982851 IBN982843:IBN982851 HRR982843:HRR982851 HHV982843:HHV982851 GXZ982843:GXZ982851 GOD982843:GOD982851 GEH982843:GEH982851 FUL982843:FUL982851 FKP982843:FKP982851 FAT982843:FAT982851 EQX982843:EQX982851 EHB982843:EHB982851 DXF982843:DXF982851 DNJ982843:DNJ982851 DDN982843:DDN982851 CTR982843:CTR982851 CJV982843:CJV982851 BZZ982843:BZZ982851 BQD982843:BQD982851 BGH982843:BGH982851 AWL982843:AWL982851 AMP982843:AMP982851 ACT982843:ACT982851 SX982843:SX982851 JB982843:JB982851 F982843:F982851 WVN917307:WVN917315">
      <formula1>#REF!</formula1>
    </dataValidation>
    <dataValidation type="list" allowBlank="1" showInputMessage="1" showErrorMessage="1" prompt="z roletového menu vyberte príslušný spôsob vykonania prieskumu trhu" sqref="F21:F36 F79:F94 F137:F152">
      <formula1>$I$1:$I$3</formula1>
    </dataValidation>
  </dataValidations>
  <pageMargins left="0.70866141732283472" right="0.70866141732283472" top="0.74803149606299213" bottom="0.74803149606299213" header="0.31496062992125984" footer="0.31496062992125984"/>
  <pageSetup paperSize="9" scale="49" orientation="landscape" r:id="rId1"/>
  <rowBreaks count="1" manualBreakCount="1">
    <brk id="5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topLeftCell="A4" zoomScaleNormal="90" zoomScaleSheetLayoutView="100" workbookViewId="0">
      <selection activeCell="C26" sqref="C26:F26"/>
    </sheetView>
  </sheetViews>
  <sheetFormatPr defaultColWidth="9.140625" defaultRowHeight="15" x14ac:dyDescent="0.25"/>
  <cols>
    <col min="1" max="1" width="41" style="58" customWidth="1"/>
    <col min="2" max="3" width="22.7109375" style="58" customWidth="1"/>
    <col min="4" max="5" width="11.7109375" style="58" customWidth="1"/>
    <col min="6" max="6" width="22.7109375" style="58" customWidth="1"/>
    <col min="7" max="7" width="0" style="58" hidden="1" customWidth="1"/>
    <col min="8" max="9" width="9.140625" style="58" hidden="1" customWidth="1"/>
    <col min="10" max="10" width="0" style="58" hidden="1" customWidth="1"/>
    <col min="11" max="13" width="9.140625" style="58"/>
    <col min="14" max="14" width="12.42578125" style="58" customWidth="1"/>
    <col min="15" max="16" width="9.140625" style="58"/>
    <col min="17" max="17" width="73.7109375" style="58" hidden="1" customWidth="1"/>
    <col min="18" max="16384" width="9.140625" style="58"/>
  </cols>
  <sheetData>
    <row r="1" spans="1:18" x14ac:dyDescent="0.25">
      <c r="A1" s="57"/>
      <c r="B1" s="57"/>
      <c r="C1" s="57"/>
      <c r="D1" s="57"/>
      <c r="E1" s="57"/>
      <c r="F1" s="57"/>
    </row>
    <row r="2" spans="1:18" x14ac:dyDescent="0.25">
      <c r="A2" s="261" t="s">
        <v>85</v>
      </c>
      <c r="B2" s="261"/>
      <c r="C2" s="261"/>
      <c r="D2" s="261"/>
      <c r="E2" s="261"/>
      <c r="F2" s="261"/>
    </row>
    <row r="3" spans="1:18" x14ac:dyDescent="0.25">
      <c r="A3" s="57"/>
      <c r="B3" s="57"/>
      <c r="C3" s="57"/>
      <c r="D3" s="57"/>
      <c r="E3" s="57"/>
      <c r="F3" s="57"/>
    </row>
    <row r="4" spans="1:18" x14ac:dyDescent="0.25">
      <c r="A4" s="57"/>
      <c r="B4" s="57"/>
      <c r="C4" s="57"/>
      <c r="D4" s="57"/>
      <c r="E4" s="57"/>
      <c r="F4" s="57"/>
    </row>
    <row r="5" spans="1:18" x14ac:dyDescent="0.25">
      <c r="A5" s="57"/>
      <c r="B5" s="57"/>
      <c r="C5" s="57"/>
      <c r="D5" s="57"/>
      <c r="E5" s="57"/>
      <c r="F5" s="57"/>
    </row>
    <row r="6" spans="1:18" x14ac:dyDescent="0.25">
      <c r="A6" s="57"/>
      <c r="B6" s="57"/>
      <c r="C6" s="57"/>
      <c r="D6" s="57"/>
      <c r="E6" s="57"/>
      <c r="F6" s="57"/>
    </row>
    <row r="7" spans="1:18" x14ac:dyDescent="0.25">
      <c r="A7" s="57"/>
      <c r="B7" s="57"/>
      <c r="C7" s="57"/>
      <c r="D7" s="57"/>
      <c r="E7" s="57"/>
      <c r="F7" s="57"/>
    </row>
    <row r="8" spans="1:18" x14ac:dyDescent="0.25">
      <c r="A8" s="57"/>
      <c r="B8" s="57"/>
      <c r="C8" s="57"/>
      <c r="D8" s="57"/>
      <c r="E8" s="57"/>
      <c r="F8" s="57"/>
    </row>
    <row r="9" spans="1:18" x14ac:dyDescent="0.25">
      <c r="A9" s="57"/>
      <c r="B9" s="57"/>
      <c r="C9" s="57"/>
      <c r="D9" s="57"/>
      <c r="E9" s="57"/>
      <c r="F9" s="57"/>
    </row>
    <row r="10" spans="1:18" x14ac:dyDescent="0.25">
      <c r="A10" s="57"/>
      <c r="B10" s="57"/>
      <c r="C10" s="57"/>
      <c r="D10" s="57"/>
      <c r="E10" s="57"/>
      <c r="F10" s="57"/>
    </row>
    <row r="11" spans="1:18" ht="26.25" x14ac:dyDescent="0.4">
      <c r="A11" s="262" t="s">
        <v>42</v>
      </c>
      <c r="B11" s="262"/>
      <c r="C11" s="262"/>
      <c r="D11" s="262"/>
      <c r="E11" s="262"/>
      <c r="F11" s="262"/>
      <c r="G11" s="59"/>
      <c r="H11" s="59"/>
      <c r="I11" s="59"/>
      <c r="J11" s="59"/>
      <c r="K11" s="59"/>
      <c r="L11" s="59"/>
      <c r="M11" s="59"/>
      <c r="N11" s="59"/>
      <c r="O11" s="60"/>
      <c r="P11" s="60"/>
      <c r="Q11" s="60"/>
      <c r="R11" s="60"/>
    </row>
    <row r="12" spans="1:18" ht="14.25" customHeight="1" x14ac:dyDescent="0.4">
      <c r="A12" s="61"/>
      <c r="B12" s="61"/>
      <c r="C12" s="61"/>
      <c r="D12" s="61"/>
      <c r="E12" s="61"/>
      <c r="F12" s="61"/>
      <c r="G12" s="59"/>
      <c r="H12" s="59"/>
      <c r="I12" s="59"/>
      <c r="J12" s="59"/>
      <c r="K12" s="59"/>
      <c r="L12" s="59"/>
      <c r="M12" s="59"/>
      <c r="N12" s="59"/>
      <c r="O12" s="60"/>
      <c r="P12" s="60"/>
      <c r="Q12" s="60"/>
      <c r="R12" s="60"/>
    </row>
    <row r="13" spans="1:18" ht="14.25" customHeight="1" x14ac:dyDescent="0.4">
      <c r="A13" s="61"/>
      <c r="B13" s="61"/>
      <c r="C13" s="61"/>
      <c r="D13" s="61"/>
      <c r="E13" s="61"/>
      <c r="F13" s="61"/>
      <c r="G13" s="59"/>
      <c r="H13" s="59"/>
      <c r="I13" s="59"/>
      <c r="J13" s="59"/>
      <c r="K13" s="59"/>
      <c r="L13" s="59"/>
      <c r="M13" s="59"/>
      <c r="N13" s="59"/>
      <c r="O13" s="60"/>
      <c r="P13" s="60"/>
      <c r="Q13" s="60"/>
      <c r="R13" s="60"/>
    </row>
    <row r="14" spans="1:18" ht="20.25" customHeight="1" x14ac:dyDescent="0.4">
      <c r="A14" s="62" t="s">
        <v>0</v>
      </c>
      <c r="B14" s="263"/>
      <c r="C14" s="263"/>
      <c r="D14" s="263"/>
      <c r="E14" s="263"/>
      <c r="F14" s="263"/>
      <c r="G14" s="59"/>
      <c r="H14" s="59"/>
      <c r="I14" s="59"/>
      <c r="J14" s="59"/>
      <c r="K14" s="59"/>
      <c r="L14" s="59"/>
      <c r="M14" s="59"/>
      <c r="N14" s="59"/>
      <c r="O14" s="60"/>
      <c r="P14" s="60"/>
      <c r="Q14" s="60"/>
      <c r="R14" s="60"/>
    </row>
    <row r="15" spans="1:18" ht="20.25" customHeight="1" x14ac:dyDescent="0.4">
      <c r="A15" s="62" t="s">
        <v>1</v>
      </c>
      <c r="B15" s="263"/>
      <c r="C15" s="263"/>
      <c r="D15" s="263"/>
      <c r="E15" s="263"/>
      <c r="F15" s="263"/>
      <c r="G15" s="59"/>
      <c r="H15" s="59"/>
      <c r="I15" s="59"/>
      <c r="J15" s="59"/>
      <c r="K15" s="59"/>
      <c r="L15" s="59"/>
      <c r="M15" s="59"/>
      <c r="N15" s="59"/>
      <c r="O15" s="60"/>
      <c r="P15" s="60"/>
      <c r="Q15" s="60"/>
      <c r="R15" s="60"/>
    </row>
    <row r="16" spans="1:18" x14ac:dyDescent="0.25">
      <c r="A16" s="57"/>
      <c r="B16" s="57"/>
      <c r="C16" s="57"/>
      <c r="D16" s="57"/>
      <c r="E16" s="57"/>
      <c r="F16" s="57"/>
    </row>
    <row r="17" spans="1:16" ht="77.25" customHeight="1" thickBot="1" x14ac:dyDescent="0.3">
      <c r="A17" s="264" t="s">
        <v>43</v>
      </c>
      <c r="B17" s="264"/>
      <c r="C17" s="264"/>
      <c r="D17" s="264"/>
      <c r="E17" s="264"/>
      <c r="F17" s="264"/>
      <c r="G17" s="63"/>
      <c r="H17" s="63"/>
      <c r="I17" s="63"/>
      <c r="J17" s="63"/>
      <c r="K17" s="63"/>
      <c r="L17" s="63"/>
      <c r="M17" s="63"/>
      <c r="N17" s="63"/>
      <c r="O17" s="63"/>
      <c r="P17" s="63"/>
    </row>
    <row r="18" spans="1:16" ht="72" customHeight="1" thickBot="1" x14ac:dyDescent="0.3">
      <c r="A18" s="64" t="s">
        <v>44</v>
      </c>
      <c r="B18" s="65" t="s">
        <v>45</v>
      </c>
      <c r="C18" s="65" t="s">
        <v>46</v>
      </c>
      <c r="D18" s="265" t="s">
        <v>47</v>
      </c>
      <c r="E18" s="266"/>
      <c r="F18" s="65" t="s">
        <v>48</v>
      </c>
      <c r="G18" s="66"/>
      <c r="H18" s="66"/>
      <c r="I18" s="66"/>
      <c r="J18" s="66"/>
      <c r="K18" s="66"/>
      <c r="L18" s="66"/>
      <c r="M18" s="66"/>
      <c r="N18" s="66"/>
      <c r="O18" s="63"/>
      <c r="P18" s="63"/>
    </row>
    <row r="19" spans="1:16" ht="27" customHeight="1" x14ac:dyDescent="0.25">
      <c r="A19" s="267" t="s">
        <v>49</v>
      </c>
      <c r="B19" s="67" t="s">
        <v>50</v>
      </c>
      <c r="C19" s="67">
        <v>5</v>
      </c>
      <c r="D19" s="270" t="s">
        <v>51</v>
      </c>
      <c r="E19" s="271"/>
      <c r="F19" s="272" t="s">
        <v>52</v>
      </c>
      <c r="G19" s="66"/>
      <c r="H19" s="66"/>
      <c r="I19" s="66"/>
      <c r="J19" s="66"/>
      <c r="K19" s="66"/>
      <c r="L19" s="66"/>
      <c r="M19" s="66"/>
      <c r="N19" s="66"/>
      <c r="O19" s="63"/>
      <c r="P19" s="63"/>
    </row>
    <row r="20" spans="1:16" ht="27" customHeight="1" x14ac:dyDescent="0.25">
      <c r="A20" s="268"/>
      <c r="B20" s="68" t="s">
        <v>53</v>
      </c>
      <c r="C20" s="68">
        <v>10</v>
      </c>
      <c r="D20" s="275" t="s">
        <v>54</v>
      </c>
      <c r="E20" s="276"/>
      <c r="F20" s="273"/>
      <c r="G20" s="66"/>
      <c r="H20" s="66"/>
      <c r="I20" s="66"/>
      <c r="J20" s="66"/>
      <c r="K20" s="66"/>
      <c r="L20" s="66"/>
      <c r="M20" s="66"/>
      <c r="N20" s="66"/>
      <c r="O20" s="63"/>
      <c r="P20" s="63"/>
    </row>
    <row r="21" spans="1:16" ht="27" customHeight="1" thickBot="1" x14ac:dyDescent="0.3">
      <c r="A21" s="269"/>
      <c r="B21" s="69" t="s">
        <v>55</v>
      </c>
      <c r="C21" s="69">
        <v>15</v>
      </c>
      <c r="D21" s="277" t="s">
        <v>56</v>
      </c>
      <c r="E21" s="278"/>
      <c r="F21" s="274"/>
      <c r="G21" s="66"/>
      <c r="H21" s="66"/>
      <c r="I21" s="66"/>
      <c r="J21" s="66"/>
      <c r="K21" s="66"/>
      <c r="L21" s="66"/>
      <c r="M21" s="66"/>
      <c r="N21" s="66"/>
      <c r="O21" s="63"/>
      <c r="P21" s="63"/>
    </row>
    <row r="22" spans="1:16" x14ac:dyDescent="0.25">
      <c r="A22" s="70"/>
      <c r="B22" s="70"/>
      <c r="C22" s="70"/>
      <c r="D22" s="70"/>
      <c r="E22" s="70"/>
      <c r="F22" s="70"/>
      <c r="G22" s="63"/>
      <c r="H22" s="63"/>
      <c r="I22" s="63"/>
      <c r="J22" s="63"/>
      <c r="K22" s="63"/>
      <c r="L22" s="63"/>
      <c r="M22" s="63"/>
      <c r="N22" s="63"/>
      <c r="O22" s="63"/>
      <c r="P22" s="63"/>
    </row>
    <row r="23" spans="1:16" ht="175.5" customHeight="1" x14ac:dyDescent="0.25">
      <c r="A23" s="259" t="s">
        <v>83</v>
      </c>
      <c r="B23" s="260"/>
      <c r="C23" s="260"/>
      <c r="D23" s="260"/>
      <c r="E23" s="260"/>
      <c r="F23" s="260"/>
      <c r="G23" s="63"/>
      <c r="H23" s="63"/>
      <c r="I23" s="63"/>
      <c r="J23" s="63"/>
      <c r="K23" s="63"/>
      <c r="L23" s="63"/>
      <c r="M23" s="63"/>
      <c r="N23" s="63"/>
      <c r="O23" s="63"/>
      <c r="P23" s="63"/>
    </row>
    <row r="24" spans="1:16" ht="30" customHeight="1" thickBot="1" x14ac:dyDescent="0.3">
      <c r="A24" s="245" t="s">
        <v>57</v>
      </c>
      <c r="B24" s="246"/>
      <c r="C24" s="246"/>
      <c r="D24" s="246"/>
      <c r="E24" s="246"/>
      <c r="F24" s="246"/>
      <c r="G24" s="63"/>
      <c r="H24" s="63"/>
      <c r="I24" s="63"/>
      <c r="J24" s="63"/>
      <c r="K24" s="63"/>
      <c r="L24" s="63"/>
      <c r="M24" s="63"/>
      <c r="N24" s="63"/>
      <c r="O24" s="63"/>
      <c r="P24" s="63"/>
    </row>
    <row r="25" spans="1:16" ht="33" customHeight="1" x14ac:dyDescent="0.25">
      <c r="A25" s="247" t="s">
        <v>58</v>
      </c>
      <c r="B25" s="248"/>
      <c r="C25" s="249"/>
      <c r="D25" s="250"/>
      <c r="E25" s="250"/>
      <c r="F25" s="250"/>
      <c r="G25" s="63"/>
      <c r="H25" s="71" t="e">
        <f>C25+#REF!</f>
        <v>#REF!</v>
      </c>
      <c r="I25" s="63" t="e">
        <f>C25/H25</f>
        <v>#REF!</v>
      </c>
      <c r="J25" s="63"/>
      <c r="K25" s="63"/>
      <c r="L25" s="63"/>
      <c r="M25" s="63"/>
      <c r="N25" s="63"/>
      <c r="O25" s="63"/>
      <c r="P25" s="63"/>
    </row>
    <row r="26" spans="1:16" ht="45.75" customHeight="1" thickBot="1" x14ac:dyDescent="0.3">
      <c r="A26" s="251" t="s">
        <v>59</v>
      </c>
      <c r="B26" s="252"/>
      <c r="C26" s="253"/>
      <c r="D26" s="254"/>
      <c r="E26" s="254"/>
      <c r="F26" s="254"/>
      <c r="G26" s="63"/>
      <c r="H26" s="63"/>
      <c r="I26" s="63" t="e">
        <f>#REF!/H25</f>
        <v>#REF!</v>
      </c>
      <c r="J26" s="63"/>
      <c r="K26" s="63"/>
      <c r="L26" s="63"/>
      <c r="M26" s="63"/>
      <c r="N26" s="63"/>
      <c r="O26" s="63"/>
      <c r="P26" s="63"/>
    </row>
    <row r="27" spans="1:16" ht="33" customHeight="1" thickBot="1" x14ac:dyDescent="0.3">
      <c r="A27" s="255" t="s">
        <v>82</v>
      </c>
      <c r="B27" s="256"/>
      <c r="C27" s="257" t="e">
        <f>(C25/C26)</f>
        <v>#DIV/0!</v>
      </c>
      <c r="D27" s="258"/>
      <c r="E27" s="258"/>
      <c r="F27" s="258"/>
      <c r="G27" s="63"/>
      <c r="H27" s="63"/>
      <c r="I27" s="63"/>
      <c r="J27" s="63"/>
      <c r="K27" s="63"/>
      <c r="L27" s="63"/>
      <c r="M27" s="63"/>
      <c r="N27" s="63"/>
      <c r="O27" s="63"/>
      <c r="P27" s="63"/>
    </row>
    <row r="28" spans="1:16" x14ac:dyDescent="0.25">
      <c r="A28" s="72"/>
      <c r="B28" s="70"/>
      <c r="C28" s="70"/>
      <c r="D28" s="70"/>
      <c r="E28" s="70"/>
      <c r="F28" s="70"/>
      <c r="G28" s="66"/>
      <c r="H28" s="66"/>
      <c r="I28" s="66"/>
      <c r="J28" s="66"/>
      <c r="K28" s="66"/>
      <c r="L28" s="66"/>
      <c r="M28" s="66"/>
      <c r="N28" s="66"/>
      <c r="O28" s="63"/>
      <c r="P28" s="63"/>
    </row>
    <row r="29" spans="1:16" x14ac:dyDescent="0.25">
      <c r="A29" s="57"/>
      <c r="B29" s="70"/>
      <c r="C29" s="70"/>
      <c r="D29" s="70"/>
      <c r="E29" s="70"/>
      <c r="F29" s="70"/>
      <c r="G29" s="66"/>
      <c r="H29" s="66"/>
      <c r="I29" s="66"/>
      <c r="J29" s="66"/>
      <c r="K29" s="66"/>
      <c r="L29" s="66"/>
      <c r="M29" s="66"/>
      <c r="N29" s="66"/>
      <c r="O29" s="63"/>
      <c r="P29" s="63"/>
    </row>
    <row r="30" spans="1:16" ht="15.75" customHeight="1" x14ac:dyDescent="0.25">
      <c r="C30" s="73"/>
      <c r="D30" s="73"/>
      <c r="E30" s="74"/>
      <c r="F30" s="74"/>
    </row>
    <row r="31" spans="1:16" ht="15.75" customHeight="1" x14ac:dyDescent="0.25">
      <c r="C31" s="73"/>
      <c r="D31" s="73"/>
      <c r="E31" s="75"/>
      <c r="F31" s="75"/>
    </row>
    <row r="32" spans="1:16" ht="15.75" customHeight="1" x14ac:dyDescent="0.25">
      <c r="C32" s="73"/>
      <c r="D32" s="73"/>
      <c r="E32" s="75"/>
      <c r="F32" s="75"/>
    </row>
    <row r="33" spans="1:6" ht="15.75" x14ac:dyDescent="0.25">
      <c r="A33" s="76"/>
      <c r="B33" s="76"/>
      <c r="C33" s="244"/>
      <c r="D33" s="244"/>
      <c r="E33" s="244"/>
      <c r="F33" s="244"/>
    </row>
    <row r="34" spans="1:6" ht="15.75" x14ac:dyDescent="0.25">
      <c r="A34" s="77"/>
      <c r="B34" s="77"/>
      <c r="C34" s="77"/>
      <c r="D34" s="77"/>
      <c r="E34" s="77"/>
      <c r="F34" s="77"/>
    </row>
  </sheetData>
  <sheetProtection formatCells="0" selectLockedCells="1"/>
  <mergeCells count="20">
    <mergeCell ref="A23:F23"/>
    <mergeCell ref="A2:F2"/>
    <mergeCell ref="A11:F11"/>
    <mergeCell ref="B14:F14"/>
    <mergeCell ref="B15:F15"/>
    <mergeCell ref="A17:F17"/>
    <mergeCell ref="D18:E18"/>
    <mergeCell ref="A19:A21"/>
    <mergeCell ref="D19:E19"/>
    <mergeCell ref="F19:F21"/>
    <mergeCell ref="D20:E20"/>
    <mergeCell ref="D21:E21"/>
    <mergeCell ref="C33:F33"/>
    <mergeCell ref="A24:F24"/>
    <mergeCell ref="A25:B25"/>
    <mergeCell ref="C25:F25"/>
    <mergeCell ref="A26:B26"/>
    <mergeCell ref="C26:F26"/>
    <mergeCell ref="A27:B27"/>
    <mergeCell ref="C27:F27"/>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6</vt:i4>
      </vt:variant>
    </vt:vector>
  </HeadingPairs>
  <TitlesOfParts>
    <vt:vector size="10" baseType="lpstr">
      <vt:lpstr>Rozpočet - žiadateľ</vt:lpstr>
      <vt:lpstr>Rozpočet - partner 1</vt:lpstr>
      <vt:lpstr>Prieskum trhu</vt:lpstr>
      <vt:lpstr>Value for Money</vt:lpstr>
      <vt:lpstr>'Rozpočet - partner 1'!DPH</vt:lpstr>
      <vt:lpstr>DPH</vt:lpstr>
      <vt:lpstr>'Prieskum trhu'!Oblasť_tlače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Borovský Pavol</cp:lastModifiedBy>
  <cp:lastPrinted>2020-04-20T11:41:30Z</cp:lastPrinted>
  <dcterms:created xsi:type="dcterms:W3CDTF">2015-05-13T12:53:37Z</dcterms:created>
  <dcterms:modified xsi:type="dcterms:W3CDTF">2020-05-19T09:54:43Z</dcterms:modified>
</cp:coreProperties>
</file>