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C:\Users\milosovic\Desktop\FInal\CLEAN\Priloha\Prilohy_ŽoNFP\"/>
    </mc:Choice>
  </mc:AlternateContent>
  <bookViews>
    <workbookView xWindow="0" yWindow="60" windowWidth="28800" windowHeight="12075"/>
  </bookViews>
  <sheets>
    <sheet name="Ukazovatele finančnej situácie" sheetId="1" r:id="rId1"/>
  </sheets>
  <definedNames>
    <definedName name="_xlnm.Print_Area" localSheetId="0">'Ukazovatele finančnej situácie'!$A$1:$E$93</definedName>
    <definedName name="Z_DD20BAC4_DB5E_496A_B6D3_BAC0F35FF208_.wvu.Cols" localSheetId="0" hidden="1">'Ukazovatele finančnej situácie'!$F:$J</definedName>
    <definedName name="Z_DD20BAC4_DB5E_496A_B6D3_BAC0F35FF208_.wvu.PrintArea" localSheetId="0" hidden="1">'Ukazovatele finančnej situácie'!$A$1:$E$87</definedName>
  </definedNames>
  <calcPr calcId="152511"/>
  <customWorkbookViews>
    <customWorkbookView name="Autor - osobné zobrazenie" guid="{DD20BAC4-DB5E-496A-B6D3-BAC0F35FF208}" mergeInterval="0" personalView="1" maximized="1" windowWidth="1916" windowHeight="835" activeSheetId="1"/>
  </customWorkbookViews>
</workbook>
</file>

<file path=xl/calcChain.xml><?xml version="1.0" encoding="utf-8"?>
<calcChain xmlns="http://schemas.openxmlformats.org/spreadsheetml/2006/main">
  <c r="G7" i="1" l="1"/>
  <c r="I12" i="1" l="1"/>
  <c r="H12" i="1"/>
  <c r="G12" i="1"/>
  <c r="E34" i="1" l="1"/>
  <c r="E20" i="1"/>
  <c r="I7" i="1" l="1"/>
  <c r="H7" i="1"/>
  <c r="I11" i="1"/>
  <c r="H11" i="1"/>
  <c r="G11" i="1"/>
  <c r="I10" i="1"/>
  <c r="H10" i="1"/>
  <c r="G10" i="1"/>
  <c r="I9" i="1"/>
  <c r="H9" i="1"/>
  <c r="G9" i="1"/>
  <c r="I8" i="1"/>
  <c r="H8" i="1"/>
  <c r="G8" i="1"/>
  <c r="E24" i="1" l="1"/>
  <c r="E22" i="1"/>
  <c r="E23" i="1"/>
  <c r="E33" i="1"/>
  <c r="D44" i="1" s="1"/>
  <c r="E25" i="1"/>
  <c r="E21" i="1"/>
  <c r="E26" i="1" l="1"/>
  <c r="E27" i="1" s="1"/>
  <c r="E28" i="1"/>
  <c r="E29" i="1" s="1"/>
</calcChain>
</file>

<file path=xl/comments1.xml><?xml version="1.0" encoding="utf-8"?>
<comments xmlns="http://schemas.openxmlformats.org/spreadsheetml/2006/main">
  <authors>
    <author>Autor</author>
    <author>Macko Marek</author>
  </authors>
  <commentList>
    <comment ref="E7" authorId="0" shapeId="0">
      <text>
        <r>
          <rPr>
            <sz val="9"/>
            <color indexed="81"/>
            <rFont val="Segoe UI"/>
            <family val="2"/>
            <charset val="238"/>
          </rPr>
          <t xml:space="preserve">
Z ponuky vyberte relevantný účtovný rok.</t>
        </r>
      </text>
    </comment>
    <comment ref="A48" authorId="1" shapeId="0">
      <text>
        <r>
          <rPr>
            <b/>
            <sz val="9"/>
            <color indexed="81"/>
            <rFont val="Segoe UI"/>
            <family val="2"/>
            <charset val="238"/>
          </rPr>
          <t xml:space="preserve">
Ak relevantné: </t>
        </r>
        <r>
          <rPr>
            <sz val="9"/>
            <color indexed="81"/>
            <rFont val="Segoe UI"/>
            <family val="2"/>
            <charset val="238"/>
          </rPr>
          <t xml:space="preserve">
Vyberte Úč POD a vložte vstupné údaje zo Súvahy, resp. z Výkazu ziskov a strát do stĺpca „Hodnoty z príslušných výkazov“.</t>
        </r>
      </text>
    </comment>
    <comment ref="A60" authorId="1" shapeId="0">
      <text>
        <r>
          <rPr>
            <b/>
            <sz val="9"/>
            <color indexed="81"/>
            <rFont val="Segoe UI"/>
            <family val="2"/>
            <charset val="238"/>
          </rPr>
          <t xml:space="preserve">
Ak relevantné: 
</t>
        </r>
        <r>
          <rPr>
            <sz val="9"/>
            <color indexed="81"/>
            <rFont val="Segoe UI"/>
            <family val="2"/>
            <charset val="238"/>
          </rPr>
          <t xml:space="preserve">
Vyberte Úč MÚJ a vložte vstupné údaje zo Súvahy, resp. z Výkazu ziskov a strát do stĺpca „Hodnoty z príslušných výkazov“.</t>
        </r>
      </text>
    </comment>
    <comment ref="A74" authorId="1" shapeId="0">
      <text>
        <r>
          <rPr>
            <b/>
            <sz val="9"/>
            <color indexed="81"/>
            <rFont val="Segoe UI"/>
            <family val="2"/>
            <charset val="238"/>
          </rPr>
          <t xml:space="preserve">
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<sst xmlns="http://schemas.openxmlformats.org/spreadsheetml/2006/main" count="120" uniqueCount="93">
  <si>
    <t>Referenčné účtovné obdobie</t>
  </si>
  <si>
    <t>Použitý vzorec</t>
  </si>
  <si>
    <t>Podvojné účtovníctvo</t>
  </si>
  <si>
    <t>Skratka</t>
  </si>
  <si>
    <t>_AKT</t>
  </si>
  <si>
    <t>_CK</t>
  </si>
  <si>
    <t>Jednoduché účtovníctvo</t>
  </si>
  <si>
    <t>x - žaidatateľ doplní/upraví údaje podľa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</si>
  <si>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</si>
  <si>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</si>
  <si>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</si>
  <si>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</si>
  <si>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</si>
  <si>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</si>
  <si>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</si>
  <si>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</si>
  <si>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</si>
  <si>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</si>
  <si>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</si>
  <si>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</si>
  <si>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</si>
  <si>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</si>
  <si>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</si>
  <si>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</si>
  <si>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</si>
  <si>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Firmy obchodované na burze</t>
  </si>
  <si>
    <t>Firmy neemitujúce akcie na trhu</t>
  </si>
  <si>
    <t>Firma je s dobrou finančno-ekonomickou situáciou</t>
  </si>
  <si>
    <t>&gt;2,99</t>
  </si>
  <si>
    <t>&gt;2,9</t>
  </si>
  <si>
    <t>Firma s neurčitou finančnou situáciou</t>
  </si>
  <si>
    <t>1,81-2,99</t>
  </si>
  <si>
    <t>1,2-2,9</t>
  </si>
  <si>
    <t>Firma s veľmi silnými finančnými problémami</t>
  </si>
  <si>
    <t>&lt;1,81</t>
  </si>
  <si>
    <t>&lt;1,2</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</si>
  <si>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</si>
  <si>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</si>
  <si>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</si>
  <si>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</si>
  <si>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</si>
  <si>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</si>
  <si>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</si>
  <si>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</si>
  <si>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</si>
  <si>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</si>
  <si>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</si>
  <si>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Hodnoty z príslušných výkazov</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</si>
  <si>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</si>
  <si>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</si>
  <si>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</si>
  <si>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</si>
  <si>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</si>
  <si>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</si>
  <si>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</si>
  <si>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</si>
  <si>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</si>
  <si>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</si>
  <si>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</si>
  <si>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</si>
  <si>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</si>
  <si>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</si>
  <si>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</si>
  <si>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</si>
  <si>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</si>
  <si>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</si>
  <si>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</si>
  <si>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</si>
  <si>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</si>
  <si>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</si>
  <si>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</si>
  <si>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</si>
  <si>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</si>
  <si>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Ukazovateľ splnenia podmienky, že podnik žiadateľa je aktívny</t>
  </si>
  <si>
    <t>Výška celkových oprávnených výdavkov žiadateľa</t>
  </si>
  <si>
    <r>
      <rPr>
        <sz val="10"/>
        <rFont val="Arial"/>
        <family val="2"/>
        <charset val="238"/>
      </rPr>
      <t>X</t>
    </r>
    <r>
      <rPr>
        <vertAlign val="subscript"/>
        <sz val="10"/>
        <rFont val="Arial"/>
        <family val="2"/>
        <charset val="238"/>
      </rPr>
      <t>6</t>
    </r>
  </si>
  <si>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</si>
  <si>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</si>
  <si>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</si>
  <si>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Pomer celkových aktív k výške COV žiadateľa</t>
  </si>
  <si>
    <t xml:space="preserve">áno </t>
  </si>
  <si>
    <t>nie</t>
  </si>
  <si>
    <t>Slovné zhodnotenie finančnej situácie podniku</t>
  </si>
  <si>
    <t>≥0,2</t>
  </si>
  <si>
    <t>&lt;0,2</t>
  </si>
  <si>
    <t>≥0,6</t>
  </si>
  <si>
    <t>&lt;0,6</t>
  </si>
  <si>
    <t>Referenčné účtovné obdobie je účtovné obdobie v trvaní 12 kalendárnych mesiacov: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</si>
  <si>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Príloha č. 5 ŽoNFP - Ukazovateľe finančnej situácie žiadateľa</t>
  </si>
  <si>
    <t>Ukazovatele hodnotenia finančnej situácie</t>
  </si>
  <si>
    <r>
      <t xml:space="preserve">Upozornenie: 
</t>
    </r>
    <r>
      <rPr>
        <i/>
        <sz val="10"/>
        <rFont val="Arial"/>
        <family val="2"/>
        <charset val="238"/>
      </rPr>
      <t>Povinnosť predložiť prílohu sa vzťahuje na všetkých žiadateľov.</t>
    </r>
  </si>
  <si>
    <t xml:space="preserve">                            Podpis a pečiatka štatutárneho orgánu žiadateľa</t>
  </si>
  <si>
    <t>V..................................         dňa...................................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</si>
</sst>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Red]\-#,##0.00\ "/>
    <numFmt numFmtId="165" formatCode="#,##0.0000_ ;[Red]\-#,##0.0000\ "/>
  </numFmts>
  <fonts count="17" x14ac:knownFonts="1">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b/>
      <sz val="18"/>
      <name val="Arial"/>
      <family val="2"/>
      <charset val="238"/>
    </font>
  </fonts>
  <fills count="10">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style="thin">
        <color theme="1"/>
      </bottom>
      <diagonal/>
    </border>
    <border>
      <left style="thin">
        <color theme="1"/>
      </left>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indexed="64"/>
      </left>
      <right style="thin">
        <color indexed="64"/>
      </right>
      <top style="thin">
        <color indexed="64"/>
      </top>
      <bottom/>
      <diagonal/>
    </border>
    <border>
      <left/>
      <right/>
      <top style="thin">
        <color indexed="64"/>
      </top>
      <bottom/>
      <diagonal/>
    </border>
    <border>
      <left style="thin">
        <color theme="1"/>
      </left>
      <right/>
      <top/>
      <bottom/>
      <diagonal/>
    </border>
    <border>
      <left/>
      <right style="thin">
        <color theme="1"/>
      </right>
      <top/>
      <bottom/>
      <diagonal/>
    </border>
  </borders>
  <cellStyleXfs count="4">
    <xf numFmtId="0" fontId="0" fillId="0" borderId="0"/>
    <xf numFmtId="0" fontId="4" fillId="0" borderId="0"/>
    <xf numFmtId="0" fontId="3" fillId="0" borderId="0"/>
    <xf numFmtId="0" fontId="3" fillId="0" borderId="0"/>
  </cellStyleXfs>
  <cellXfs count="100">
    <xf numFmtId="0" fontId="0" fillId="0" borderId="0" xfId="0"/>
    <xf numFmtId="0" fontId="10" fillId="0" borderId="4" xfId="0" applyFont="1" applyBorder="1" applyProtection="1">
      <protection locked="0"/>
    </xf>
    <xf numFmtId="0" fontId="3" fillId="0" borderId="0" xfId="0" applyFont="1" applyProtection="1">
      <protection locked="0"/>
    </xf>
    <xf numFmtId="0" fontId="5" fillId="0" borderId="14" xfId="1" applyFont="1" applyBorder="1" applyAlignment="1" applyProtection="1">
      <alignment vertical="center" wrapText="1"/>
      <protection locked="0"/>
    </xf>
    <xf numFmtId="164" fontId="3" fillId="0" borderId="5" xfId="1" applyNumberFormat="1" applyFont="1" applyBorder="1" applyAlignment="1" applyProtection="1">
      <alignment horizontal="center"/>
      <protection locked="0"/>
    </xf>
    <xf numFmtId="0" fontId="0" fillId="0" borderId="0" xfId="0" applyProtection="1">
      <protection locked="0"/>
    </xf>
    <xf numFmtId="0" fontId="3" fillId="2" borderId="0" xfId="0" applyFont="1" applyFill="1" applyAlignment="1" applyProtection="1">
      <protection locked="0"/>
    </xf>
    <xf numFmtId="0" fontId="3" fillId="2" borderId="0" xfId="0" applyFont="1" applyFill="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2" borderId="0" xfId="0" applyFont="1" applyFill="1" applyAlignment="1" applyProtection="1"/>
    <xf numFmtId="0" fontId="13" fillId="2" borderId="0" xfId="1" applyFont="1" applyFill="1" applyBorder="1" applyAlignment="1" applyProtection="1"/>
    <xf numFmtId="0" fontId="5" fillId="2" borderId="13" xfId="1" applyFont="1" applyFill="1" applyBorder="1" applyAlignment="1" applyProtection="1">
      <alignment horizontal="center" vertical="center" wrapText="1"/>
    </xf>
    <xf numFmtId="0" fontId="5" fillId="2" borderId="13" xfId="1" applyFont="1" applyFill="1" applyBorder="1" applyAlignment="1" applyProtection="1">
      <alignment horizontal="center"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6" fillId="2" borderId="0" xfId="2" applyFont="1" applyFill="1" applyBorder="1" applyAlignment="1" applyProtection="1">
      <alignment horizontal="left" wrapText="1"/>
    </xf>
    <xf numFmtId="0" fontId="5" fillId="2" borderId="19" xfId="1" applyFont="1" applyFill="1" applyBorder="1" applyAlignment="1" applyProtection="1">
      <alignment horizontal="center" vertical="center" wrapText="1"/>
    </xf>
    <xf numFmtId="0" fontId="5" fillId="2" borderId="19" xfId="1" applyFont="1" applyFill="1" applyBorder="1" applyAlignment="1" applyProtection="1">
      <alignment horizontal="center" vertical="center"/>
    </xf>
    <xf numFmtId="0" fontId="7" fillId="3" borderId="5" xfId="0" applyFont="1" applyFill="1" applyBorder="1" applyAlignment="1" applyProtection="1">
      <alignment horizontal="left" vertical="center"/>
    </xf>
    <xf numFmtId="0" fontId="7" fillId="3" borderId="3" xfId="0" applyFont="1" applyFill="1" applyBorder="1" applyAlignment="1" applyProtection="1">
      <alignment horizontal="center" vertical="center" wrapText="1"/>
    </xf>
    <xf numFmtId="164" fontId="3" fillId="5" borderId="5" xfId="1" applyNumberFormat="1" applyFont="1" applyFill="1" applyBorder="1" applyAlignment="1" applyProtection="1">
      <alignment horizontal="left"/>
    </xf>
    <xf numFmtId="164" fontId="3" fillId="0" borderId="5" xfId="1" applyNumberFormat="1" applyFont="1" applyBorder="1" applyAlignment="1" applyProtection="1">
      <alignment horizontal="left"/>
    </xf>
    <xf numFmtId="0" fontId="3" fillId="2" borderId="0" xfId="1" applyFont="1" applyFill="1" applyBorder="1" applyProtection="1"/>
    <xf numFmtId="0" fontId="3" fillId="2" borderId="0" xfId="0" applyFont="1" applyFill="1" applyProtection="1"/>
    <xf numFmtId="0" fontId="7" fillId="3" borderId="5" xfId="2" applyFont="1" applyFill="1" applyBorder="1" applyAlignment="1" applyProtection="1">
      <alignment horizontal="left" vertical="center"/>
    </xf>
    <xf numFmtId="2" fontId="7" fillId="3" borderId="5" xfId="2" applyNumberFormat="1" applyFont="1" applyFill="1" applyBorder="1" applyAlignment="1" applyProtection="1">
      <alignment horizontal="center" vertical="center" wrapText="1"/>
    </xf>
    <xf numFmtId="164" fontId="8" fillId="5" borderId="5" xfId="1" applyNumberFormat="1" applyFont="1" applyFill="1" applyBorder="1" applyAlignment="1" applyProtection="1">
      <alignment horizontal="left"/>
    </xf>
    <xf numFmtId="165" fontId="3" fillId="0" borderId="5" xfId="1" applyNumberFormat="1" applyFont="1" applyBorder="1" applyAlignment="1" applyProtection="1">
      <alignment horizontal="center"/>
    </xf>
    <xf numFmtId="0" fontId="9" fillId="3" borderId="5" xfId="1" applyFont="1" applyFill="1" applyBorder="1" applyAlignment="1" applyProtection="1">
      <alignment horizontal="center" vertical="center"/>
    </xf>
    <xf numFmtId="0" fontId="3" fillId="0" borderId="5" xfId="1" applyFont="1" applyBorder="1" applyAlignment="1" applyProtection="1">
      <alignment horizontal="center" vertical="center"/>
    </xf>
    <xf numFmtId="0" fontId="3" fillId="2" borderId="0" xfId="0" applyFont="1" applyFill="1" applyBorder="1" applyProtection="1"/>
    <xf numFmtId="0" fontId="9" fillId="3" borderId="22" xfId="1" applyFont="1" applyFill="1" applyBorder="1" applyAlignment="1" applyProtection="1">
      <alignment horizontal="center" vertical="center"/>
    </xf>
    <xf numFmtId="0" fontId="3" fillId="0" borderId="4" xfId="1" applyFont="1" applyBorder="1" applyAlignment="1" applyProtection="1">
      <alignment horizontal="center" vertical="center"/>
    </xf>
    <xf numFmtId="0" fontId="3" fillId="0" borderId="24" xfId="1" applyFont="1" applyBorder="1" applyAlignment="1" applyProtection="1">
      <alignment horizontal="center" vertical="center"/>
    </xf>
    <xf numFmtId="0" fontId="7" fillId="2" borderId="0" xfId="0" applyFont="1" applyFill="1" applyBorder="1" applyAlignment="1" applyProtection="1">
      <alignment horizontal="left" vertical="center"/>
    </xf>
    <xf numFmtId="0" fontId="11" fillId="2" borderId="0" xfId="0" applyFont="1" applyFill="1" applyBorder="1" applyProtection="1"/>
    <xf numFmtId="0" fontId="3" fillId="0" borderId="0" xfId="0" applyFont="1" applyProtection="1"/>
    <xf numFmtId="0" fontId="7" fillId="3" borderId="5" xfId="1" applyFont="1" applyFill="1" applyBorder="1" applyAlignment="1" applyProtection="1">
      <alignment horizontal="left" vertical="center"/>
    </xf>
    <xf numFmtId="0" fontId="3" fillId="5" borderId="5" xfId="1" applyFont="1" applyFill="1" applyBorder="1" applyAlignment="1" applyProtection="1">
      <alignment horizontal="left" vertical="center"/>
    </xf>
    <xf numFmtId="0" fontId="3" fillId="2" borderId="0" xfId="1" applyFont="1" applyFill="1" applyBorder="1" applyAlignment="1" applyProtection="1">
      <alignment horizontal="left" vertical="center"/>
    </xf>
    <xf numFmtId="0" fontId="10" fillId="2" borderId="0" xfId="1" applyFont="1" applyFill="1" applyBorder="1" applyAlignment="1" applyProtection="1">
      <alignment horizontal="center" vertical="center" wrapText="1"/>
    </xf>
    <xf numFmtId="0" fontId="2" fillId="0" borderId="0" xfId="0" applyFont="1" applyBorder="1" applyProtection="1"/>
    <xf numFmtId="0" fontId="3" fillId="0" borderId="0" xfId="0" applyFont="1" applyBorder="1" applyProtection="1"/>
    <xf numFmtId="4" fontId="3" fillId="0" borderId="5" xfId="1" applyNumberFormat="1" applyFont="1" applyBorder="1" applyAlignment="1" applyProtection="1">
      <alignment horizontal="center" vertical="center"/>
    </xf>
    <xf numFmtId="0" fontId="7" fillId="3" borderId="26" xfId="1" applyFont="1" applyFill="1" applyBorder="1" applyAlignment="1" applyProtection="1">
      <alignment vertical="center"/>
    </xf>
    <xf numFmtId="0" fontId="7" fillId="3" borderId="0" xfId="1" applyFont="1" applyFill="1" applyBorder="1" applyAlignment="1" applyProtection="1">
      <alignment vertical="center"/>
    </xf>
    <xf numFmtId="0" fontId="7" fillId="3" borderId="27" xfId="1" applyFont="1" applyFill="1" applyBorder="1" applyAlignment="1" applyProtection="1">
      <alignment vertical="center"/>
    </xf>
    <xf numFmtId="0" fontId="3" fillId="7" borderId="26" xfId="1" applyFont="1" applyFill="1" applyBorder="1" applyAlignment="1" applyProtection="1">
      <alignment horizontal="left" vertical="center"/>
    </xf>
    <xf numFmtId="0" fontId="3" fillId="7" borderId="0" xfId="1" applyFont="1" applyFill="1" applyBorder="1" applyAlignment="1" applyProtection="1">
      <alignment horizontal="left" vertical="center"/>
    </xf>
    <xf numFmtId="0" fontId="3" fillId="7" borderId="27" xfId="1" applyFont="1" applyFill="1" applyBorder="1" applyAlignment="1" applyProtection="1">
      <alignment horizontal="left" vertical="center"/>
    </xf>
    <xf numFmtId="0" fontId="3" fillId="8" borderId="26" xfId="1" applyFont="1" applyFill="1" applyBorder="1" applyAlignment="1" applyProtection="1">
      <alignment horizontal="left" vertical="center"/>
    </xf>
    <xf numFmtId="0" fontId="3" fillId="8" borderId="0" xfId="1" applyFont="1" applyFill="1" applyBorder="1" applyAlignment="1" applyProtection="1">
      <alignment horizontal="left" vertical="center"/>
    </xf>
    <xf numFmtId="0" fontId="3" fillId="8" borderId="27" xfId="1" applyFont="1" applyFill="1" applyBorder="1" applyAlignment="1" applyProtection="1">
      <alignment horizontal="left" vertical="center"/>
    </xf>
    <xf numFmtId="0" fontId="3" fillId="9" borderId="26" xfId="1" applyFont="1" applyFill="1" applyBorder="1" applyAlignment="1" applyProtection="1">
      <alignment horizontal="left" vertical="center"/>
    </xf>
    <xf numFmtId="0" fontId="3" fillId="9" borderId="0" xfId="1" applyFont="1" applyFill="1" applyBorder="1" applyAlignment="1" applyProtection="1">
      <alignment horizontal="left" vertical="center"/>
    </xf>
    <xf numFmtId="0" fontId="3" fillId="9" borderId="27" xfId="1" applyFont="1" applyFill="1" applyBorder="1" applyAlignment="1" applyProtection="1">
      <alignment horizontal="left" vertical="center"/>
    </xf>
    <xf numFmtId="0" fontId="3" fillId="0" borderId="5" xfId="1" applyFont="1" applyBorder="1" applyAlignment="1" applyProtection="1">
      <alignment horizontal="left" vertical="center"/>
    </xf>
    <xf numFmtId="0" fontId="3" fillId="4" borderId="5" xfId="1" applyFont="1" applyFill="1" applyBorder="1" applyAlignment="1" applyProtection="1">
      <alignment horizontal="left" vertical="center" wrapText="1"/>
    </xf>
    <xf numFmtId="0" fontId="2" fillId="0" borderId="0" xfId="0" applyFont="1" applyAlignment="1" applyProtection="1">
      <alignment horizontal="right" vertical="center"/>
    </xf>
    <xf numFmtId="0" fontId="0" fillId="0" borderId="0" xfId="0" applyAlignment="1" applyProtection="1">
      <alignment horizontal="right" vertical="center"/>
    </xf>
    <xf numFmtId="0" fontId="16" fillId="2" borderId="0" xfId="1" applyFont="1" applyFill="1" applyBorder="1" applyAlignment="1" applyProtection="1">
      <alignment horizontal="center" vertical="center" wrapText="1"/>
    </xf>
    <xf numFmtId="0" fontId="16" fillId="2" borderId="0" xfId="1" applyFont="1" applyFill="1" applyBorder="1" applyAlignment="1" applyProtection="1">
      <alignment horizontal="center" vertical="center"/>
    </xf>
    <xf numFmtId="0" fontId="5" fillId="0" borderId="1" xfId="1" applyFont="1" applyBorder="1" applyAlignment="1" applyProtection="1">
      <alignment horizontal="left" vertical="center" wrapText="1"/>
    </xf>
    <xf numFmtId="0" fontId="5" fillId="0" borderId="2" xfId="1" applyFont="1" applyBorder="1" applyAlignment="1" applyProtection="1">
      <alignment horizontal="left" vertical="center" wrapText="1"/>
    </xf>
    <xf numFmtId="0" fontId="3" fillId="2" borderId="8" xfId="2" applyFont="1" applyFill="1" applyBorder="1" applyAlignment="1" applyProtection="1">
      <alignment horizontal="left" vertical="center" wrapText="1"/>
    </xf>
    <xf numFmtId="0" fontId="3" fillId="2" borderId="15" xfId="2" applyFont="1" applyFill="1" applyBorder="1" applyAlignment="1" applyProtection="1">
      <alignment horizontal="left" vertical="center" wrapText="1"/>
    </xf>
    <xf numFmtId="0" fontId="3" fillId="2" borderId="16" xfId="2" applyFont="1" applyFill="1" applyBorder="1" applyAlignment="1" applyProtection="1">
      <alignment horizontal="left" vertical="center" wrapText="1"/>
    </xf>
    <xf numFmtId="0" fontId="3" fillId="2" borderId="11" xfId="2" applyFont="1" applyFill="1" applyBorder="1" applyAlignment="1" applyProtection="1">
      <alignment horizontal="left" vertical="center" wrapText="1"/>
    </xf>
    <xf numFmtId="0" fontId="3" fillId="2" borderId="0" xfId="2" applyFont="1" applyFill="1" applyBorder="1" applyAlignment="1" applyProtection="1">
      <alignment horizontal="left" vertical="center" wrapText="1"/>
    </xf>
    <xf numFmtId="0" fontId="3" fillId="2" borderId="17" xfId="2" applyFont="1" applyFill="1" applyBorder="1" applyAlignment="1" applyProtection="1">
      <alignment horizontal="left" vertical="center" wrapText="1"/>
    </xf>
    <xf numFmtId="0" fontId="3" fillId="2" borderId="12" xfId="2" applyFont="1" applyFill="1" applyBorder="1" applyAlignment="1" applyProtection="1">
      <alignment horizontal="left" vertical="center" wrapText="1"/>
    </xf>
    <xf numFmtId="0" fontId="3" fillId="2" borderId="13" xfId="2" applyFont="1" applyFill="1" applyBorder="1" applyAlignment="1" applyProtection="1">
      <alignment horizontal="left" vertical="center" wrapText="1"/>
    </xf>
    <xf numFmtId="0" fontId="3" fillId="2" borderId="18" xfId="2" applyFont="1" applyFill="1" applyBorder="1" applyAlignment="1" applyProtection="1">
      <alignment horizontal="left" vertical="center" wrapText="1"/>
    </xf>
    <xf numFmtId="0" fontId="7" fillId="3" borderId="5" xfId="0" applyFont="1" applyFill="1" applyBorder="1" applyAlignment="1" applyProtection="1">
      <alignment horizontal="left" vertical="center"/>
    </xf>
    <xf numFmtId="0" fontId="7" fillId="6" borderId="5" xfId="1" applyFont="1" applyFill="1" applyBorder="1" applyAlignment="1" applyProtection="1">
      <alignment horizontal="left" vertical="center"/>
    </xf>
    <xf numFmtId="0" fontId="10" fillId="2" borderId="0" xfId="0" applyFont="1" applyFill="1" applyBorder="1" applyAlignment="1" applyProtection="1">
      <alignment horizontal="left" vertical="top" wrapText="1"/>
    </xf>
    <xf numFmtId="0" fontId="3" fillId="2" borderId="0" xfId="0" applyFont="1" applyFill="1" applyAlignment="1" applyProtection="1">
      <alignment horizontal="center"/>
    </xf>
    <xf numFmtId="4" fontId="10" fillId="0" borderId="5" xfId="1" applyNumberFormat="1" applyFont="1" applyBorder="1" applyAlignment="1" applyProtection="1">
      <alignment horizontal="center" vertical="center" wrapText="1"/>
      <protection locked="0"/>
    </xf>
    <xf numFmtId="0" fontId="7" fillId="6" borderId="0" xfId="0" applyFont="1" applyFill="1" applyBorder="1" applyAlignment="1" applyProtection="1">
      <alignment horizontal="left" vertical="center"/>
    </xf>
    <xf numFmtId="0" fontId="7" fillId="3" borderId="6" xfId="1" applyFont="1" applyFill="1" applyBorder="1" applyAlignment="1" applyProtection="1">
      <alignment horizontal="left" vertical="center" wrapText="1"/>
    </xf>
    <xf numFmtId="0" fontId="7" fillId="3" borderId="7" xfId="1" applyFont="1" applyFill="1" applyBorder="1" applyAlignment="1" applyProtection="1">
      <alignment horizontal="left" vertical="center" wrapText="1"/>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7" fillId="3" borderId="5" xfId="2" applyFont="1" applyFill="1" applyBorder="1" applyAlignment="1" applyProtection="1">
      <alignment horizontal="left" vertical="center"/>
    </xf>
    <xf numFmtId="0" fontId="3" fillId="4" borderId="5" xfId="1" applyFont="1" applyFill="1" applyBorder="1" applyAlignment="1" applyProtection="1">
      <alignment horizontal="left" vertical="center"/>
    </xf>
    <xf numFmtId="0" fontId="3" fillId="0" borderId="5" xfId="1" applyFont="1" applyFill="1" applyBorder="1" applyAlignment="1" applyProtection="1">
      <alignment horizontal="left" vertical="center"/>
    </xf>
    <xf numFmtId="4" fontId="10" fillId="0" borderId="5" xfId="1" applyNumberFormat="1" applyFont="1" applyFill="1" applyBorder="1" applyAlignment="1" applyProtection="1">
      <alignment horizontal="center" vertical="center" wrapText="1"/>
      <protection locked="0"/>
    </xf>
    <xf numFmtId="0" fontId="7" fillId="3" borderId="7" xfId="1" applyFont="1" applyFill="1" applyBorder="1" applyAlignment="1" applyProtection="1">
      <alignment horizontal="left" vertical="center"/>
    </xf>
    <xf numFmtId="0" fontId="3" fillId="0" borderId="25" xfId="0" applyFont="1" applyBorder="1" applyAlignment="1" applyProtection="1">
      <alignment horizontal="center"/>
      <protection locked="0"/>
    </xf>
    <xf numFmtId="0" fontId="3" fillId="7" borderId="6" xfId="1" applyFont="1" applyFill="1" applyBorder="1" applyAlignment="1" applyProtection="1">
      <alignment horizontal="left" vertical="center"/>
    </xf>
    <xf numFmtId="0" fontId="3" fillId="7" borderId="20" xfId="1" applyFont="1" applyFill="1" applyBorder="1" applyAlignment="1" applyProtection="1">
      <alignment horizontal="left" vertical="center"/>
    </xf>
    <xf numFmtId="0" fontId="3" fillId="0" borderId="20" xfId="2" applyBorder="1" applyAlignment="1" applyProtection="1">
      <alignment horizontal="left" vertical="center"/>
    </xf>
    <xf numFmtId="0" fontId="3" fillId="9" borderId="22" xfId="1" applyFont="1" applyFill="1" applyBorder="1" applyAlignment="1" applyProtection="1">
      <alignment horizontal="left" vertical="center"/>
    </xf>
    <xf numFmtId="0" fontId="3" fillId="9" borderId="23" xfId="1" applyFont="1" applyFill="1" applyBorder="1" applyAlignment="1" applyProtection="1">
      <alignment horizontal="left" vertical="center"/>
    </xf>
    <xf numFmtId="0" fontId="7" fillId="3" borderId="21" xfId="1" applyFont="1" applyFill="1" applyBorder="1" applyAlignment="1" applyProtection="1">
      <alignment horizontal="left" vertical="center"/>
    </xf>
    <xf numFmtId="0" fontId="7" fillId="3" borderId="19" xfId="1" applyFont="1" applyFill="1" applyBorder="1" applyAlignment="1" applyProtection="1">
      <alignment horizontal="left" vertical="center"/>
    </xf>
    <xf numFmtId="0" fontId="3" fillId="0" borderId="19" xfId="2" applyBorder="1" applyAlignment="1" applyProtection="1">
      <alignment vertical="center"/>
    </xf>
    <xf numFmtId="0" fontId="10" fillId="0" borderId="9" xfId="1" applyFont="1" applyFill="1" applyBorder="1" applyAlignment="1" applyProtection="1">
      <alignment horizontal="center" vertical="center"/>
    </xf>
    <xf numFmtId="0" fontId="10" fillId="0" borderId="10" xfId="1" applyFont="1" applyFill="1" applyBorder="1" applyAlignment="1" applyProtection="1">
      <alignment horizontal="center" vertical="center"/>
    </xf>
  </cellXfs>
  <cellStyles count="4">
    <cellStyle name="Normálna 2" xfId="2"/>
    <cellStyle name="Normálne" xfId="0" builtinId="0"/>
    <cellStyle name="Normálne 2" xfId="3"/>
    <cellStyle name="normálne_Hárok1" xfId="1"/>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H$5"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checked="Checked"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48</xdr:row>
          <xdr:rowOff>0</xdr:rowOff>
        </xdr:from>
        <xdr:to>
          <xdr:col>4</xdr:col>
          <xdr:colOff>1438275</xdr:colOff>
          <xdr:row>49</xdr:row>
          <xdr:rowOff>28575</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60</xdr:row>
          <xdr:rowOff>9525</xdr:rowOff>
        </xdr:from>
        <xdr:to>
          <xdr:col>4</xdr:col>
          <xdr:colOff>1438275</xdr:colOff>
          <xdr:row>61</xdr:row>
          <xdr:rowOff>47625</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74</xdr:row>
          <xdr:rowOff>19050</xdr:rowOff>
        </xdr:from>
        <xdr:to>
          <xdr:col>4</xdr:col>
          <xdr:colOff>1438275</xdr:colOff>
          <xdr:row>75</xdr:row>
          <xdr:rowOff>57150</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xdr:twoCellAnchor>
    <xdr:from>
      <xdr:col>1</xdr:col>
      <xdr:colOff>1693332</xdr:colOff>
      <xdr:row>1</xdr:row>
      <xdr:rowOff>232833</xdr:rowOff>
    </xdr:from>
    <xdr:to>
      <xdr:col>4</xdr:col>
      <xdr:colOff>910016</xdr:colOff>
      <xdr:row>2</xdr:row>
      <xdr:rowOff>16335</xdr:rowOff>
    </xdr:to>
    <xdr:grpSp>
      <xdr:nvGrpSpPr>
        <xdr:cNvPr id="6" name="Skupina 5"/>
        <xdr:cNvGrpSpPr>
          <a:grpSpLocks/>
        </xdr:cNvGrpSpPr>
      </xdr:nvGrpSpPr>
      <xdr:grpSpPr>
        <a:xfrm>
          <a:off x="2419613" y="399521"/>
          <a:ext cx="6288997" cy="378814"/>
          <a:chOff x="0" y="0"/>
          <a:chExt cx="5834418" cy="388962"/>
        </a:xfrm>
      </xdr:grpSpPr>
      <xdr:pic>
        <xdr:nvPicPr>
          <xdr:cNvPr id="7" name="Obrázok 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8"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0"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1"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3"/>
  <sheetViews>
    <sheetView showGridLines="0" tabSelected="1" view="pageBreakPreview" zoomScale="80" zoomScaleNormal="100" zoomScaleSheetLayoutView="80" workbookViewId="0">
      <selection activeCell="M3" sqref="M3"/>
    </sheetView>
  </sheetViews>
  <sheetFormatPr defaultRowHeight="12.75" x14ac:dyDescent="0.2"/>
  <cols>
    <col min="1" max="1" width="10.85546875" style="2" customWidth="1"/>
    <col min="2" max="2" width="30.42578125" style="2" customWidth="1"/>
    <col min="3" max="3" width="35.42578125" style="2" customWidth="1"/>
    <col min="4" max="4" width="40.42578125" style="2" customWidth="1"/>
    <col min="5" max="5" width="52.7109375" style="2" customWidth="1"/>
    <col min="6" max="6" width="11.42578125" style="2" hidden="1" customWidth="1"/>
    <col min="7" max="9" width="16.85546875" style="2" hidden="1" customWidth="1"/>
    <col min="10" max="10" width="9.140625" style="2" hidden="1" customWidth="1"/>
    <col min="11" max="13" width="9.140625" style="2" customWidth="1"/>
    <col min="14" max="16384" width="9.140625" style="2"/>
  </cols>
  <sheetData>
    <row r="1" spans="1:9" ht="12.75" customHeight="1" x14ac:dyDescent="0.2">
      <c r="A1" s="59" t="s">
        <v>88</v>
      </c>
      <c r="B1" s="60"/>
      <c r="C1" s="60"/>
      <c r="D1" s="60"/>
      <c r="E1" s="60"/>
    </row>
    <row r="2" spans="1:9" ht="47.25" customHeight="1" x14ac:dyDescent="0.25">
      <c r="A2" s="77"/>
      <c r="B2" s="77"/>
      <c r="C2" s="77"/>
      <c r="D2" s="77"/>
      <c r="E2" s="77"/>
      <c r="F2" s="5"/>
    </row>
    <row r="3" spans="1:9" ht="12.75" customHeight="1" x14ac:dyDescent="0.2">
      <c r="A3" s="10"/>
      <c r="B3" s="10"/>
      <c r="C3" s="10"/>
      <c r="D3" s="10"/>
      <c r="E3" s="10"/>
    </row>
    <row r="4" spans="1:9" ht="12.75" customHeight="1" x14ac:dyDescent="0.25">
      <c r="A4" s="11"/>
      <c r="B4" s="11"/>
      <c r="C4" s="11"/>
      <c r="D4" s="11"/>
      <c r="E4" s="11"/>
    </row>
    <row r="5" spans="1:9" ht="48.75" customHeight="1" x14ac:dyDescent="0.2">
      <c r="A5" s="61" t="s">
        <v>89</v>
      </c>
      <c r="B5" s="62"/>
      <c r="C5" s="62"/>
      <c r="D5" s="62"/>
      <c r="E5" s="62"/>
      <c r="G5" s="1" t="s">
        <v>8</v>
      </c>
      <c r="H5" s="1">
        <v>3</v>
      </c>
    </row>
    <row r="6" spans="1:9" ht="17.25" customHeight="1" thickBot="1" x14ac:dyDescent="0.25">
      <c r="A6" s="12"/>
      <c r="B6" s="13"/>
      <c r="C6" s="13"/>
      <c r="D6" s="13"/>
      <c r="E6" s="13"/>
      <c r="G6" s="1">
        <v>1</v>
      </c>
      <c r="H6" s="1">
        <v>2</v>
      </c>
      <c r="I6" s="1">
        <v>3</v>
      </c>
    </row>
    <row r="7" spans="1:9" ht="36" customHeight="1" thickBot="1" x14ac:dyDescent="0.25">
      <c r="A7" s="63" t="s">
        <v>0</v>
      </c>
      <c r="B7" s="64"/>
      <c r="C7" s="64"/>
      <c r="D7" s="64"/>
      <c r="E7" s="3"/>
      <c r="G7" s="1" t="e">
        <f>D54/D51</f>
        <v>#DIV/0!</v>
      </c>
      <c r="H7" s="1" t="e">
        <f>D66/D63</f>
        <v>#DIV/0!</v>
      </c>
      <c r="I7" s="1" t="e">
        <f>D80/D77</f>
        <v>#DIV/0!</v>
      </c>
    </row>
    <row r="8" spans="1:9" ht="17.25" customHeight="1" thickBot="1" x14ac:dyDescent="0.25">
      <c r="A8" s="14"/>
      <c r="B8" s="14"/>
      <c r="C8" s="14"/>
      <c r="D8" s="14"/>
      <c r="E8" s="15"/>
      <c r="G8" s="1" t="e">
        <f>D53/D51</f>
        <v>#DIV/0!</v>
      </c>
      <c r="H8" s="1" t="e">
        <f>D65/D63</f>
        <v>#DIV/0!</v>
      </c>
      <c r="I8" s="1" t="e">
        <f>D79/D77</f>
        <v>#DIV/0!</v>
      </c>
    </row>
    <row r="9" spans="1:9" ht="15" customHeight="1" x14ac:dyDescent="0.2">
      <c r="A9" s="65" t="s">
        <v>87</v>
      </c>
      <c r="B9" s="66"/>
      <c r="C9" s="66"/>
      <c r="D9" s="66"/>
      <c r="E9" s="67"/>
      <c r="G9" s="1" t="e">
        <f>(D58+D56)/D51</f>
        <v>#DIV/0!</v>
      </c>
      <c r="H9" s="1" t="e">
        <f>(D70+D68)/D63</f>
        <v>#DIV/0!</v>
      </c>
      <c r="I9" s="1" t="e">
        <f>(D84+D82)/D77</f>
        <v>#DIV/0!</v>
      </c>
    </row>
    <row r="10" spans="1:9" ht="15" customHeight="1" x14ac:dyDescent="0.2">
      <c r="A10" s="68"/>
      <c r="B10" s="69"/>
      <c r="C10" s="69"/>
      <c r="D10" s="69"/>
      <c r="E10" s="70"/>
      <c r="G10" s="1" t="e">
        <f>D57/D52</f>
        <v>#DIV/0!</v>
      </c>
      <c r="H10" s="1" t="e">
        <f>D69/D64</f>
        <v>#DIV/0!</v>
      </c>
      <c r="I10" s="1" t="e">
        <f>D83/D78</f>
        <v>#DIV/0!</v>
      </c>
    </row>
    <row r="11" spans="1:9" ht="15" customHeight="1" x14ac:dyDescent="0.2">
      <c r="A11" s="68"/>
      <c r="B11" s="69"/>
      <c r="C11" s="69"/>
      <c r="D11" s="69"/>
      <c r="E11" s="70"/>
      <c r="G11" s="1" t="e">
        <f>D55/D51</f>
        <v>#DIV/0!</v>
      </c>
      <c r="H11" s="1" t="e">
        <f>D67/D63</f>
        <v>#DIV/0!</v>
      </c>
      <c r="I11" s="1" t="e">
        <f>D81/D77</f>
        <v>#DIV/0!</v>
      </c>
    </row>
    <row r="12" spans="1:9" ht="15" customHeight="1" x14ac:dyDescent="0.2">
      <c r="A12" s="68"/>
      <c r="B12" s="69"/>
      <c r="C12" s="69"/>
      <c r="D12" s="69"/>
      <c r="E12" s="70"/>
      <c r="G12" s="1" t="e">
        <f>D51/E32</f>
        <v>#DIV/0!</v>
      </c>
      <c r="H12" s="1" t="e">
        <f>D63/E32</f>
        <v>#DIV/0!</v>
      </c>
      <c r="I12" s="1" t="e">
        <f>D77/E32</f>
        <v>#DIV/0!</v>
      </c>
    </row>
    <row r="13" spans="1:9" ht="15" customHeight="1" x14ac:dyDescent="0.2">
      <c r="A13" s="68"/>
      <c r="B13" s="69"/>
      <c r="C13" s="69"/>
      <c r="D13" s="69"/>
      <c r="E13" s="70"/>
      <c r="I13" s="2">
        <v>2015</v>
      </c>
    </row>
    <row r="14" spans="1:9" ht="15" customHeight="1" x14ac:dyDescent="0.2">
      <c r="A14" s="68"/>
      <c r="B14" s="69"/>
      <c r="C14" s="69"/>
      <c r="D14" s="69"/>
      <c r="E14" s="70"/>
      <c r="I14" s="2">
        <v>2016</v>
      </c>
    </row>
    <row r="15" spans="1:9" ht="15" customHeight="1" x14ac:dyDescent="0.2">
      <c r="A15" s="68"/>
      <c r="B15" s="69"/>
      <c r="C15" s="69"/>
      <c r="D15" s="69"/>
      <c r="E15" s="70"/>
      <c r="I15" s="2">
        <v>2017</v>
      </c>
    </row>
    <row r="16" spans="1:9" ht="15" customHeight="1" thickBot="1" x14ac:dyDescent="0.25">
      <c r="A16" s="71"/>
      <c r="B16" s="72"/>
      <c r="C16" s="72"/>
      <c r="D16" s="72"/>
      <c r="E16" s="73"/>
      <c r="I16" s="2">
        <v>2018</v>
      </c>
    </row>
    <row r="17" spans="1:9" ht="12" customHeight="1" x14ac:dyDescent="0.2">
      <c r="A17" s="16"/>
      <c r="B17" s="16"/>
      <c r="C17" s="16"/>
      <c r="D17" s="16"/>
      <c r="E17" s="16"/>
      <c r="I17" s="2">
        <v>2019</v>
      </c>
    </row>
    <row r="18" spans="1:9" ht="30" customHeight="1" x14ac:dyDescent="0.2">
      <c r="A18" s="76" t="s">
        <v>90</v>
      </c>
      <c r="B18" s="76"/>
      <c r="C18" s="76"/>
      <c r="D18" s="76"/>
      <c r="E18" s="76"/>
    </row>
    <row r="19" spans="1:9" ht="14.25" customHeight="1" x14ac:dyDescent="0.2">
      <c r="A19" s="17"/>
      <c r="B19" s="18"/>
      <c r="C19" s="18"/>
      <c r="D19" s="18"/>
      <c r="E19" s="18"/>
    </row>
    <row r="20" spans="1:9" ht="19.5" customHeight="1" x14ac:dyDescent="0.2">
      <c r="A20" s="74" t="s">
        <v>9</v>
      </c>
      <c r="B20" s="74"/>
      <c r="C20" s="74"/>
      <c r="D20" s="19" t="s">
        <v>1</v>
      </c>
      <c r="E20" s="20" t="str">
        <f>CONCATENATE("Hodnoty z výkazov roku ",E7)</f>
        <v xml:space="preserve">Hodnoty z výkazov roku </v>
      </c>
    </row>
    <row r="21" spans="1:9" ht="15.75" customHeight="1" x14ac:dyDescent="0.3">
      <c r="A21" s="85" t="s">
        <v>10</v>
      </c>
      <c r="B21" s="85"/>
      <c r="C21" s="85"/>
      <c r="D21" s="21" t="s">
        <v>11</v>
      </c>
      <c r="E21" s="44" t="e">
        <f>HLOOKUP($H$5,$G$6:$I$11,2,FALSE)</f>
        <v>#DIV/0!</v>
      </c>
    </row>
    <row r="22" spans="1:9" ht="15.75" customHeight="1" x14ac:dyDescent="0.3">
      <c r="A22" s="85" t="s">
        <v>12</v>
      </c>
      <c r="B22" s="85"/>
      <c r="C22" s="85"/>
      <c r="D22" s="21" t="s">
        <v>13</v>
      </c>
      <c r="E22" s="44" t="e">
        <f>HLOOKUP($H$5,$G$6:$I$11,3,FALSE)</f>
        <v>#DIV/0!</v>
      </c>
    </row>
    <row r="23" spans="1:9" ht="15.75" customHeight="1" x14ac:dyDescent="0.3">
      <c r="A23" s="85" t="s">
        <v>14</v>
      </c>
      <c r="B23" s="85"/>
      <c r="C23" s="85"/>
      <c r="D23" s="21" t="s">
        <v>15</v>
      </c>
      <c r="E23" s="44" t="e">
        <f>HLOOKUP($H$5,$G$6:$I$11,4,FALSE)</f>
        <v>#DIV/0!</v>
      </c>
    </row>
    <row r="24" spans="1:9" ht="15.75" customHeight="1" x14ac:dyDescent="0.3">
      <c r="A24" s="58" t="s">
        <v>16</v>
      </c>
      <c r="B24" s="58"/>
      <c r="C24" s="58"/>
      <c r="D24" s="21" t="s">
        <v>17</v>
      </c>
      <c r="E24" s="44" t="e">
        <f>HLOOKUP($H$5,$G$6:$I$11,5,FALSE)</f>
        <v>#DIV/0!</v>
      </c>
    </row>
    <row r="25" spans="1:9" ht="15.75" customHeight="1" x14ac:dyDescent="0.3">
      <c r="A25" s="58" t="s">
        <v>18</v>
      </c>
      <c r="B25" s="58"/>
      <c r="C25" s="58"/>
      <c r="D25" s="21" t="s">
        <v>19</v>
      </c>
      <c r="E25" s="44" t="e">
        <f>HLOOKUP($H$5,$G$6:$I$11,6,FALSE)</f>
        <v>#DIV/0!</v>
      </c>
    </row>
    <row r="26" spans="1:9" ht="15.75" customHeight="1" x14ac:dyDescent="0.3">
      <c r="A26" s="75" t="s">
        <v>20</v>
      </c>
      <c r="B26" s="75"/>
      <c r="C26" s="75"/>
      <c r="D26" s="21" t="s">
        <v>21</v>
      </c>
      <c r="E26" s="44" t="e">
        <f>1.2*E21+1.4*E22+3.3*E23+0.6*E24+1*E25</f>
        <v>#DIV/0!</v>
      </c>
    </row>
    <row r="27" spans="1:9" ht="15.75" customHeight="1" x14ac:dyDescent="0.2">
      <c r="A27" s="57" t="s">
        <v>22</v>
      </c>
      <c r="B27" s="57"/>
      <c r="C27" s="57"/>
      <c r="D27" s="22"/>
      <c r="E27" s="44" t="e">
        <f>IF(E26&gt;2.99,A37,IF(E26&lt;1.81,A39,A38))</f>
        <v>#DIV/0!</v>
      </c>
    </row>
    <row r="28" spans="1:9" ht="15.75" customHeight="1" x14ac:dyDescent="0.3">
      <c r="A28" s="75" t="s">
        <v>23</v>
      </c>
      <c r="B28" s="75"/>
      <c r="C28" s="75"/>
      <c r="D28" s="21" t="s">
        <v>24</v>
      </c>
      <c r="E28" s="44" t="e">
        <f>0.717*E21+0.847*E22+3.107*E23+0.42*E24+0.998*E25</f>
        <v>#DIV/0!</v>
      </c>
    </row>
    <row r="29" spans="1:9" ht="15.75" customHeight="1" x14ac:dyDescent="0.2">
      <c r="A29" s="57" t="s">
        <v>22</v>
      </c>
      <c r="B29" s="57"/>
      <c r="C29" s="57"/>
      <c r="D29" s="22"/>
      <c r="E29" s="44" t="e">
        <f>IF(E28&gt;2.9,A37,IF(E28&lt;1.2,A39,A38))</f>
        <v>#DIV/0!</v>
      </c>
    </row>
    <row r="30" spans="1:9" ht="15.75" customHeight="1" x14ac:dyDescent="0.2">
      <c r="A30" s="23"/>
      <c r="B30" s="23"/>
      <c r="C30" s="23"/>
      <c r="D30" s="23"/>
      <c r="E30" s="24"/>
    </row>
    <row r="31" spans="1:9" ht="19.5" customHeight="1" x14ac:dyDescent="0.2">
      <c r="A31" s="84" t="s">
        <v>73</v>
      </c>
      <c r="B31" s="84"/>
      <c r="C31" s="84"/>
      <c r="D31" s="25"/>
      <c r="E31" s="26"/>
    </row>
    <row r="32" spans="1:9" ht="15.75" x14ac:dyDescent="0.3">
      <c r="A32" s="85" t="s">
        <v>74</v>
      </c>
      <c r="B32" s="85"/>
      <c r="C32" s="85"/>
      <c r="D32" s="27" t="s">
        <v>75</v>
      </c>
      <c r="E32" s="4"/>
    </row>
    <row r="33" spans="1:5" ht="15.75" x14ac:dyDescent="0.3">
      <c r="A33" s="58" t="s">
        <v>18</v>
      </c>
      <c r="B33" s="58"/>
      <c r="C33" s="58"/>
      <c r="D33" s="21" t="s">
        <v>19</v>
      </c>
      <c r="E33" s="28" t="str">
        <f>IFERROR(HLOOKUP($H$5,$G$6:$I$12,6),"")</f>
        <v/>
      </c>
    </row>
    <row r="34" spans="1:5" ht="15.75" x14ac:dyDescent="0.3">
      <c r="A34" s="85" t="s">
        <v>76</v>
      </c>
      <c r="B34" s="85"/>
      <c r="C34" s="85"/>
      <c r="D34" s="21" t="s">
        <v>77</v>
      </c>
      <c r="E34" s="28" t="str">
        <f>IFERROR(HLOOKUP($H$5,$G$6:$I$12,7),"")</f>
        <v/>
      </c>
    </row>
    <row r="35" spans="1:5" ht="15.75" customHeight="1" x14ac:dyDescent="0.2">
      <c r="A35" s="23"/>
      <c r="B35" s="23"/>
      <c r="C35" s="23"/>
      <c r="D35" s="23"/>
      <c r="E35" s="24"/>
    </row>
    <row r="36" spans="1:5" ht="19.5" customHeight="1" x14ac:dyDescent="0.2">
      <c r="A36" s="45" t="s">
        <v>22</v>
      </c>
      <c r="B36" s="46"/>
      <c r="C36" s="47"/>
      <c r="D36" s="29" t="s">
        <v>25</v>
      </c>
      <c r="E36" s="29" t="s">
        <v>26</v>
      </c>
    </row>
    <row r="37" spans="1:5" ht="15.75" customHeight="1" x14ac:dyDescent="0.2">
      <c r="A37" s="48" t="s">
        <v>27</v>
      </c>
      <c r="B37" s="49"/>
      <c r="C37" s="50"/>
      <c r="D37" s="30" t="s">
        <v>28</v>
      </c>
      <c r="E37" s="30" t="s">
        <v>29</v>
      </c>
    </row>
    <row r="38" spans="1:5" ht="15.75" customHeight="1" x14ac:dyDescent="0.2">
      <c r="A38" s="51" t="s">
        <v>30</v>
      </c>
      <c r="B38" s="52"/>
      <c r="C38" s="53"/>
      <c r="D38" s="30" t="s">
        <v>31</v>
      </c>
      <c r="E38" s="30" t="s">
        <v>32</v>
      </c>
    </row>
    <row r="39" spans="1:5" ht="15.75" customHeight="1" x14ac:dyDescent="0.2">
      <c r="A39" s="54" t="s">
        <v>33</v>
      </c>
      <c r="B39" s="55"/>
      <c r="C39" s="56"/>
      <c r="D39" s="30" t="s">
        <v>34</v>
      </c>
      <c r="E39" s="30" t="s">
        <v>35</v>
      </c>
    </row>
    <row r="40" spans="1:5" ht="15.75" customHeight="1" x14ac:dyDescent="0.2">
      <c r="A40" s="31"/>
      <c r="B40" s="31"/>
      <c r="C40" s="31"/>
      <c r="D40" s="24"/>
      <c r="E40" s="24"/>
    </row>
    <row r="41" spans="1:5" ht="19.5" customHeight="1" x14ac:dyDescent="0.2">
      <c r="A41" s="95" t="s">
        <v>78</v>
      </c>
      <c r="B41" s="96"/>
      <c r="C41" s="97"/>
      <c r="D41" s="32" t="s">
        <v>18</v>
      </c>
      <c r="E41" s="32" t="s">
        <v>79</v>
      </c>
    </row>
    <row r="42" spans="1:5" ht="15.75" customHeight="1" x14ac:dyDescent="0.2">
      <c r="A42" s="90" t="s">
        <v>80</v>
      </c>
      <c r="B42" s="91"/>
      <c r="C42" s="92"/>
      <c r="D42" s="33" t="s">
        <v>83</v>
      </c>
      <c r="E42" s="33" t="s">
        <v>85</v>
      </c>
    </row>
    <row r="43" spans="1:5" ht="15.75" customHeight="1" x14ac:dyDescent="0.2">
      <c r="A43" s="93" t="s">
        <v>81</v>
      </c>
      <c r="B43" s="93"/>
      <c r="C43" s="94"/>
      <c r="D43" s="34" t="s">
        <v>84</v>
      </c>
      <c r="E43" s="34" t="s">
        <v>86</v>
      </c>
    </row>
    <row r="44" spans="1:5" ht="15.75" customHeight="1" x14ac:dyDescent="0.2">
      <c r="A44" s="85" t="s">
        <v>82</v>
      </c>
      <c r="B44" s="85"/>
      <c r="C44" s="85"/>
      <c r="D44" s="98" t="str">
        <f>IF((AND(OR(E33="",E34=""))),"",IF(AND(E33&gt;=0.2,E34&gt;=0.6),"podnik žiadateľa je aktívny","podnik žiadateľa nie je aktívny"))</f>
        <v/>
      </c>
      <c r="E44" s="99"/>
    </row>
    <row r="45" spans="1:5" ht="19.5" customHeight="1" x14ac:dyDescent="0.2">
      <c r="A45" s="31"/>
      <c r="B45" s="31"/>
      <c r="C45" s="31"/>
      <c r="D45" s="24"/>
      <c r="E45" s="24"/>
    </row>
    <row r="46" spans="1:5" x14ac:dyDescent="0.2">
      <c r="A46" s="79" t="s">
        <v>2</v>
      </c>
      <c r="B46" s="79"/>
      <c r="C46" s="79"/>
      <c r="D46" s="79"/>
      <c r="E46" s="79"/>
    </row>
    <row r="47" spans="1:5" x14ac:dyDescent="0.2">
      <c r="A47" s="35"/>
      <c r="B47" s="35"/>
      <c r="C47" s="35"/>
      <c r="D47" s="35"/>
      <c r="E47" s="35"/>
    </row>
    <row r="48" spans="1:5" x14ac:dyDescent="0.2">
      <c r="A48" s="36" t="s">
        <v>36</v>
      </c>
      <c r="B48" s="31"/>
      <c r="C48" s="31"/>
      <c r="D48" s="24"/>
      <c r="E48" s="24"/>
    </row>
    <row r="49" spans="1:5" x14ac:dyDescent="0.2">
      <c r="A49" s="8"/>
      <c r="B49" s="9"/>
      <c r="C49" s="9"/>
      <c r="E49" s="37"/>
    </row>
    <row r="50" spans="1:5" ht="33" customHeight="1" x14ac:dyDescent="0.2">
      <c r="A50" s="38" t="s">
        <v>3</v>
      </c>
      <c r="B50" s="80" t="s">
        <v>56</v>
      </c>
      <c r="C50" s="81"/>
      <c r="D50" s="82" t="s">
        <v>47</v>
      </c>
      <c r="E50" s="83"/>
    </row>
    <row r="51" spans="1:5" x14ac:dyDescent="0.2">
      <c r="A51" s="39" t="s">
        <v>4</v>
      </c>
      <c r="B51" s="57" t="s">
        <v>55</v>
      </c>
      <c r="C51" s="57"/>
      <c r="D51" s="78"/>
      <c r="E51" s="78"/>
    </row>
    <row r="52" spans="1:5" x14ac:dyDescent="0.2">
      <c r="A52" s="39" t="s">
        <v>5</v>
      </c>
      <c r="B52" s="57" t="s">
        <v>54</v>
      </c>
      <c r="C52" s="57"/>
      <c r="D52" s="78"/>
      <c r="E52" s="78"/>
    </row>
    <row r="53" spans="1:5" x14ac:dyDescent="0.2">
      <c r="A53" s="39" t="s">
        <v>37</v>
      </c>
      <c r="B53" s="86" t="s">
        <v>53</v>
      </c>
      <c r="C53" s="86"/>
      <c r="D53" s="78"/>
      <c r="E53" s="78"/>
    </row>
    <row r="54" spans="1:5" x14ac:dyDescent="0.2">
      <c r="A54" s="39" t="s">
        <v>38</v>
      </c>
      <c r="B54" s="57" t="s">
        <v>52</v>
      </c>
      <c r="C54" s="57"/>
      <c r="D54" s="87"/>
      <c r="E54" s="87"/>
    </row>
    <row r="55" spans="1:5" x14ac:dyDescent="0.2">
      <c r="A55" s="39" t="s">
        <v>39</v>
      </c>
      <c r="B55" s="57" t="s">
        <v>51</v>
      </c>
      <c r="C55" s="57"/>
      <c r="D55" s="87"/>
      <c r="E55" s="87"/>
    </row>
    <row r="56" spans="1:5" x14ac:dyDescent="0.2">
      <c r="A56" s="39" t="s">
        <v>40</v>
      </c>
      <c r="B56" s="86" t="s">
        <v>50</v>
      </c>
      <c r="C56" s="86"/>
      <c r="D56" s="87"/>
      <c r="E56" s="87"/>
    </row>
    <row r="57" spans="1:5" x14ac:dyDescent="0.2">
      <c r="A57" s="39" t="s">
        <v>41</v>
      </c>
      <c r="B57" s="57" t="s">
        <v>49</v>
      </c>
      <c r="C57" s="57"/>
      <c r="D57" s="87"/>
      <c r="E57" s="87"/>
    </row>
    <row r="58" spans="1:5" x14ac:dyDescent="0.2">
      <c r="A58" s="39" t="s">
        <v>42</v>
      </c>
      <c r="B58" s="86" t="s">
        <v>48</v>
      </c>
      <c r="C58" s="86"/>
      <c r="D58" s="87"/>
      <c r="E58" s="87"/>
    </row>
    <row r="59" spans="1:5" x14ac:dyDescent="0.2">
      <c r="A59" s="40"/>
      <c r="B59" s="40"/>
      <c r="C59" s="40"/>
      <c r="D59" s="41"/>
      <c r="E59" s="41"/>
    </row>
    <row r="60" spans="1:5" x14ac:dyDescent="0.2">
      <c r="A60" s="36" t="s">
        <v>43</v>
      </c>
      <c r="B60" s="31"/>
      <c r="C60" s="31"/>
      <c r="D60" s="24"/>
      <c r="E60" s="24"/>
    </row>
    <row r="61" spans="1:5" x14ac:dyDescent="0.2">
      <c r="A61" s="42"/>
      <c r="B61" s="43"/>
      <c r="C61" s="43"/>
      <c r="D61" s="37"/>
      <c r="E61" s="37"/>
    </row>
    <row r="62" spans="1:5" ht="34.5" customHeight="1" x14ac:dyDescent="0.2">
      <c r="A62" s="38" t="s">
        <v>3</v>
      </c>
      <c r="B62" s="80" t="s">
        <v>56</v>
      </c>
      <c r="C62" s="81"/>
      <c r="D62" s="82" t="s">
        <v>47</v>
      </c>
      <c r="E62" s="83"/>
    </row>
    <row r="63" spans="1:5" x14ac:dyDescent="0.2">
      <c r="A63" s="39" t="s">
        <v>4</v>
      </c>
      <c r="B63" s="57" t="s">
        <v>55</v>
      </c>
      <c r="C63" s="57"/>
      <c r="D63" s="78"/>
      <c r="E63" s="78"/>
    </row>
    <row r="64" spans="1:5" x14ac:dyDescent="0.2">
      <c r="A64" s="39" t="s">
        <v>5</v>
      </c>
      <c r="B64" s="57" t="s">
        <v>63</v>
      </c>
      <c r="C64" s="57"/>
      <c r="D64" s="78"/>
      <c r="E64" s="78"/>
    </row>
    <row r="65" spans="1:5" x14ac:dyDescent="0.2">
      <c r="A65" s="39" t="s">
        <v>37</v>
      </c>
      <c r="B65" s="86" t="s">
        <v>62</v>
      </c>
      <c r="C65" s="86"/>
      <c r="D65" s="78"/>
      <c r="E65" s="78"/>
    </row>
    <row r="66" spans="1:5" x14ac:dyDescent="0.2">
      <c r="A66" s="39" t="s">
        <v>38</v>
      </c>
      <c r="B66" s="57" t="s">
        <v>61</v>
      </c>
      <c r="C66" s="57"/>
      <c r="D66" s="87"/>
      <c r="E66" s="87"/>
    </row>
    <row r="67" spans="1:5" x14ac:dyDescent="0.2">
      <c r="A67" s="39" t="s">
        <v>39</v>
      </c>
      <c r="B67" s="57" t="s">
        <v>60</v>
      </c>
      <c r="C67" s="57"/>
      <c r="D67" s="87"/>
      <c r="E67" s="87"/>
    </row>
    <row r="68" spans="1:5" x14ac:dyDescent="0.2">
      <c r="A68" s="39" t="s">
        <v>40</v>
      </c>
      <c r="B68" s="86" t="s">
        <v>59</v>
      </c>
      <c r="C68" s="86"/>
      <c r="D68" s="87"/>
      <c r="E68" s="87"/>
    </row>
    <row r="69" spans="1:5" x14ac:dyDescent="0.2">
      <c r="A69" s="39" t="s">
        <v>41</v>
      </c>
      <c r="B69" s="57" t="s">
        <v>58</v>
      </c>
      <c r="C69" s="57"/>
      <c r="D69" s="87"/>
      <c r="E69" s="87"/>
    </row>
    <row r="70" spans="1:5" x14ac:dyDescent="0.2">
      <c r="A70" s="39" t="s">
        <v>42</v>
      </c>
      <c r="B70" s="86" t="s">
        <v>72</v>
      </c>
      <c r="C70" s="86"/>
      <c r="D70" s="87"/>
      <c r="E70" s="87"/>
    </row>
    <row r="71" spans="1:5" x14ac:dyDescent="0.2">
      <c r="A71" s="40"/>
      <c r="B71" s="40"/>
      <c r="C71" s="40"/>
      <c r="D71" s="41"/>
      <c r="E71" s="41"/>
    </row>
    <row r="72" spans="1:5" x14ac:dyDescent="0.2">
      <c r="A72" s="79" t="s">
        <v>6</v>
      </c>
      <c r="B72" s="79"/>
      <c r="C72" s="79"/>
      <c r="D72" s="79"/>
      <c r="E72" s="79"/>
    </row>
    <row r="73" spans="1:5" x14ac:dyDescent="0.2">
      <c r="A73" s="40"/>
      <c r="B73" s="40"/>
      <c r="C73" s="40"/>
      <c r="D73" s="41"/>
      <c r="E73" s="41"/>
    </row>
    <row r="74" spans="1:5" x14ac:dyDescent="0.2">
      <c r="A74" s="36" t="s">
        <v>44</v>
      </c>
      <c r="B74" s="31"/>
      <c r="C74" s="31"/>
      <c r="D74" s="24"/>
      <c r="E74" s="24"/>
    </row>
    <row r="75" spans="1:5" x14ac:dyDescent="0.2">
      <c r="A75" s="42"/>
      <c r="B75" s="43"/>
      <c r="C75" s="43"/>
      <c r="D75" s="37"/>
      <c r="E75" s="37"/>
    </row>
    <row r="76" spans="1:5" ht="37.5" customHeight="1" x14ac:dyDescent="0.2">
      <c r="A76" s="38" t="s">
        <v>3</v>
      </c>
      <c r="B76" s="80" t="s">
        <v>57</v>
      </c>
      <c r="C76" s="88"/>
      <c r="D76" s="82" t="s">
        <v>47</v>
      </c>
      <c r="E76" s="83"/>
    </row>
    <row r="77" spans="1:5" x14ac:dyDescent="0.2">
      <c r="A77" s="39" t="s">
        <v>4</v>
      </c>
      <c r="B77" s="57" t="s">
        <v>64</v>
      </c>
      <c r="C77" s="57"/>
      <c r="D77" s="78"/>
      <c r="E77" s="78"/>
    </row>
    <row r="78" spans="1:5" x14ac:dyDescent="0.2">
      <c r="A78" s="39" t="s">
        <v>5</v>
      </c>
      <c r="B78" s="57" t="s">
        <v>67</v>
      </c>
      <c r="C78" s="57"/>
      <c r="D78" s="78"/>
      <c r="E78" s="78"/>
    </row>
    <row r="79" spans="1:5" x14ac:dyDescent="0.2">
      <c r="A79" s="39" t="s">
        <v>37</v>
      </c>
      <c r="B79" s="86" t="s">
        <v>66</v>
      </c>
      <c r="C79" s="86"/>
      <c r="D79" s="78"/>
      <c r="E79" s="78"/>
    </row>
    <row r="80" spans="1:5" x14ac:dyDescent="0.2">
      <c r="A80" s="39" t="s">
        <v>38</v>
      </c>
      <c r="B80" s="57" t="s">
        <v>65</v>
      </c>
      <c r="C80" s="57"/>
      <c r="D80" s="87"/>
      <c r="E80" s="87"/>
    </row>
    <row r="81" spans="1:5" x14ac:dyDescent="0.2">
      <c r="A81" s="39" t="s">
        <v>39</v>
      </c>
      <c r="B81" s="57" t="s">
        <v>68</v>
      </c>
      <c r="C81" s="57"/>
      <c r="D81" s="87"/>
      <c r="E81" s="87"/>
    </row>
    <row r="82" spans="1:5" x14ac:dyDescent="0.2">
      <c r="A82" s="39" t="s">
        <v>40</v>
      </c>
      <c r="B82" s="86" t="s">
        <v>69</v>
      </c>
      <c r="C82" s="86"/>
      <c r="D82" s="87"/>
      <c r="E82" s="87"/>
    </row>
    <row r="83" spans="1:5" x14ac:dyDescent="0.2">
      <c r="A83" s="39" t="s">
        <v>41</v>
      </c>
      <c r="B83" s="57" t="s">
        <v>70</v>
      </c>
      <c r="C83" s="57"/>
      <c r="D83" s="87"/>
      <c r="E83" s="87"/>
    </row>
    <row r="84" spans="1:5" x14ac:dyDescent="0.2">
      <c r="A84" s="39" t="s">
        <v>42</v>
      </c>
      <c r="B84" s="86" t="s">
        <v>71</v>
      </c>
      <c r="C84" s="86"/>
      <c r="D84" s="87"/>
      <c r="E84" s="87"/>
    </row>
    <row r="85" spans="1:5" x14ac:dyDescent="0.2">
      <c r="A85" s="40" t="s">
        <v>7</v>
      </c>
      <c r="B85" s="40"/>
      <c r="C85" s="40"/>
      <c r="D85" s="41"/>
      <c r="E85" s="41"/>
    </row>
    <row r="86" spans="1:5" x14ac:dyDescent="0.2">
      <c r="A86" s="40" t="s">
        <v>45</v>
      </c>
      <c r="B86" s="40"/>
      <c r="C86" s="40"/>
      <c r="D86" s="41"/>
      <c r="E86" s="41"/>
    </row>
    <row r="87" spans="1:5" x14ac:dyDescent="0.2">
      <c r="A87" s="40" t="s">
        <v>46</v>
      </c>
      <c r="B87" s="40"/>
      <c r="C87" s="40"/>
      <c r="D87" s="41"/>
      <c r="E87" s="41"/>
    </row>
    <row r="88" spans="1:5" ht="15.75" customHeight="1" x14ac:dyDescent="0.2">
      <c r="A88" s="6"/>
      <c r="B88" s="6"/>
      <c r="C88" s="6"/>
      <c r="D88" s="6"/>
      <c r="E88" s="6"/>
    </row>
    <row r="89" spans="1:5" ht="15.75" customHeight="1" x14ac:dyDescent="0.2">
      <c r="A89" s="6"/>
      <c r="B89" s="6"/>
      <c r="C89" s="6"/>
      <c r="D89" s="6"/>
      <c r="E89" s="6"/>
    </row>
    <row r="90" spans="1:5" ht="15.75" customHeight="1" x14ac:dyDescent="0.2">
      <c r="A90" s="7"/>
      <c r="B90" s="7"/>
      <c r="C90" s="7"/>
      <c r="D90" s="7"/>
      <c r="E90" s="7"/>
    </row>
    <row r="91" spans="1:5" ht="15.75" customHeight="1" x14ac:dyDescent="0.2">
      <c r="A91" s="7" t="s">
        <v>92</v>
      </c>
      <c r="B91" s="7"/>
      <c r="C91" s="7"/>
      <c r="D91" s="7"/>
      <c r="E91" s="7"/>
    </row>
    <row r="92" spans="1:5" ht="15.75" customHeight="1" x14ac:dyDescent="0.2">
      <c r="D92" s="89" t="s">
        <v>91</v>
      </c>
      <c r="E92" s="89"/>
    </row>
    <row r="93" spans="1:5" ht="15.75" customHeight="1" x14ac:dyDescent="0.2"/>
  </sheetData>
  <sheetProtection formatCells="0" formatColumns="0" formatRows="0" insertColumns="0" insertRows="0" insertHyperlinks="0" deleteColumns="0" deleteRows="0" selectLockedCells="1" sort="0" autoFilter="0" pivotTables="0"/>
  <customSheetViews>
    <customSheetView guid="{DD20BAC4-DB5E-496A-B6D3-BAC0F35FF208}" scale="90" showPageBreaks="1" printArea="1" hiddenColumns="1" view="pageBreakPreview">
      <selection sqref="A1:XFD1048576"/>
      <rowBreaks count="1" manualBreakCount="1">
        <brk id="90" max="16383" man="1"/>
      </rowBreaks>
      <colBreaks count="1" manualBreakCount="1">
        <brk id="5" max="1048575" man="1"/>
      </colBreaks>
      <pageMargins left="0.7" right="0.7" top="0.75" bottom="0.75" header="0.3" footer="0.3"/>
      <pageSetup paperSize="9" scale="53" orientation="portrait" r:id="rId1"/>
    </customSheetView>
  </customSheetViews>
  <mergeCells count="86">
    <mergeCell ref="D92:E92"/>
    <mergeCell ref="A34:C34"/>
    <mergeCell ref="A44:C44"/>
    <mergeCell ref="A42:C42"/>
    <mergeCell ref="A43:C43"/>
    <mergeCell ref="A41:C41"/>
    <mergeCell ref="D44:E44"/>
    <mergeCell ref="B84:C84"/>
    <mergeCell ref="D84:E84"/>
    <mergeCell ref="B83:C83"/>
    <mergeCell ref="D83:E83"/>
    <mergeCell ref="D68:E68"/>
    <mergeCell ref="B69:C69"/>
    <mergeCell ref="D69:E69"/>
    <mergeCell ref="B70:C70"/>
    <mergeCell ref="D70:E70"/>
    <mergeCell ref="B77:C77"/>
    <mergeCell ref="D77:E77"/>
    <mergeCell ref="B67:C67"/>
    <mergeCell ref="D67:E67"/>
    <mergeCell ref="B68:C68"/>
    <mergeCell ref="A72:E72"/>
    <mergeCell ref="B76:C76"/>
    <mergeCell ref="D76:E76"/>
    <mergeCell ref="B81:C81"/>
    <mergeCell ref="D81:E81"/>
    <mergeCell ref="B82:C82"/>
    <mergeCell ref="D82:E82"/>
    <mergeCell ref="B78:C78"/>
    <mergeCell ref="D78:E78"/>
    <mergeCell ref="B79:C79"/>
    <mergeCell ref="D79:E79"/>
    <mergeCell ref="B80:C80"/>
    <mergeCell ref="D80:E80"/>
    <mergeCell ref="B64:C64"/>
    <mergeCell ref="D64:E64"/>
    <mergeCell ref="B65:C65"/>
    <mergeCell ref="D65:E65"/>
    <mergeCell ref="B66:C66"/>
    <mergeCell ref="D66:E66"/>
    <mergeCell ref="B58:C58"/>
    <mergeCell ref="D58:E58"/>
    <mergeCell ref="B62:C62"/>
    <mergeCell ref="D62:E62"/>
    <mergeCell ref="B63:C63"/>
    <mergeCell ref="D63:E63"/>
    <mergeCell ref="B55:C55"/>
    <mergeCell ref="D55:E55"/>
    <mergeCell ref="B56:C56"/>
    <mergeCell ref="D56:E56"/>
    <mergeCell ref="B57:C57"/>
    <mergeCell ref="D57:E57"/>
    <mergeCell ref="B52:C52"/>
    <mergeCell ref="D52:E52"/>
    <mergeCell ref="B53:C53"/>
    <mergeCell ref="D53:E53"/>
    <mergeCell ref="B54:C54"/>
    <mergeCell ref="D54:E54"/>
    <mergeCell ref="A26:C26"/>
    <mergeCell ref="A18:E18"/>
    <mergeCell ref="A2:E2"/>
    <mergeCell ref="B51:C51"/>
    <mergeCell ref="D51:E51"/>
    <mergeCell ref="A28:C28"/>
    <mergeCell ref="A29:C29"/>
    <mergeCell ref="A46:E46"/>
    <mergeCell ref="B50:C50"/>
    <mergeCell ref="D50:E50"/>
    <mergeCell ref="A31:C31"/>
    <mergeCell ref="A32:C32"/>
    <mergeCell ref="A33:C33"/>
    <mergeCell ref="A21:C21"/>
    <mergeCell ref="A22:C22"/>
    <mergeCell ref="A23:C23"/>
    <mergeCell ref="A24:C24"/>
    <mergeCell ref="A25:C25"/>
    <mergeCell ref="A1:E1"/>
    <mergeCell ref="A5:E5"/>
    <mergeCell ref="A7:D7"/>
    <mergeCell ref="A9:E16"/>
    <mergeCell ref="A20:C20"/>
    <mergeCell ref="A36:C36"/>
    <mergeCell ref="A37:C37"/>
    <mergeCell ref="A38:C38"/>
    <mergeCell ref="A39:C39"/>
    <mergeCell ref="A27:C27"/>
  </mergeCells>
  <conditionalFormatting sqref="D44:E44">
    <cfRule type="containsText" dxfId="1" priority="1" operator="containsText" text="podnik žiadateľa nie je aktívny">
      <formula>NOT(ISERROR(SEARCH("podnik žiadateľa nie je aktívny",D44)))</formula>
    </cfRule>
    <cfRule type="containsText" dxfId="0" priority="2" operator="containsText" text="podnik žiadateľa je aktívny">
      <formula>NOT(ISERROR(SEARCH("podnik žiadateľa je aktívny",D44)))</formula>
    </cfRule>
  </conditionalFormatting>
  <dataValidations count="1">
    <dataValidation type="list" allowBlank="1" showInputMessage="1" showErrorMessage="1" sqref="E7">
      <formula1>$I$13:$I$17</formula1>
    </dataValidation>
  </dataValidations>
  <pageMargins left="0.7" right="0.7" top="0.75" bottom="0.75" header="0.3" footer="0.3"/>
  <pageSetup paperSize="9" scale="49" orientation="portrait" r:id="rId2"/>
  <colBreaks count="1" manualBreakCount="1">
    <brk id="5"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Option Button 1">
              <controlPr defaultSize="0" autoFill="0" autoLine="0" autoPict="0">
                <anchor moveWithCells="1">
                  <from>
                    <xdr:col>0</xdr:col>
                    <xdr:colOff>0</xdr:colOff>
                    <xdr:row>48</xdr:row>
                    <xdr:rowOff>0</xdr:rowOff>
                  </from>
                  <to>
                    <xdr:col>4</xdr:col>
                    <xdr:colOff>1438275</xdr:colOff>
                    <xdr:row>49</xdr:row>
                    <xdr:rowOff>28575</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0</xdr:col>
                    <xdr:colOff>0</xdr:colOff>
                    <xdr:row>60</xdr:row>
                    <xdr:rowOff>9525</xdr:rowOff>
                  </from>
                  <to>
                    <xdr:col>4</xdr:col>
                    <xdr:colOff>1438275</xdr:colOff>
                    <xdr:row>61</xdr:row>
                    <xdr:rowOff>47625</xdr:rowOff>
                  </to>
                </anchor>
              </controlPr>
            </control>
          </mc:Choice>
        </mc:AlternateContent>
        <mc:AlternateContent xmlns:mc="http://schemas.openxmlformats.org/markup-compatibility/2006">
          <mc:Choice Requires="x14">
            <control shapeId="2051" r:id="rId7" name="Option Button 3">
              <controlPr defaultSize="0" autoFill="0" autoLine="0" autoPict="0" altText="Úč FO">
                <anchor moveWithCells="1">
                  <from>
                    <xdr:col>0</xdr:col>
                    <xdr:colOff>0</xdr:colOff>
                    <xdr:row>74</xdr:row>
                    <xdr:rowOff>19050</xdr:rowOff>
                  </from>
                  <to>
                    <xdr:col>4</xdr:col>
                    <xdr:colOff>1438275</xdr:colOff>
                    <xdr:row>75</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Ukazovatele finančnej situácie</vt:lpstr>
      <vt:lpstr>'Ukazovatele finančnej situácie'!Oblasť_tlače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Rastislav Milošovič</cp:lastModifiedBy>
  <cp:lastPrinted>2018-05-03T09:12:21Z</cp:lastPrinted>
  <dcterms:created xsi:type="dcterms:W3CDTF">2018-03-08T11:24:00Z</dcterms:created>
  <dcterms:modified xsi:type="dcterms:W3CDTF">2018-12-20T14:33:07Z</dcterms:modified>
</cp:coreProperties>
</file>