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Usmernenie 1\pdf SZ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'!$A$1:$M$38</definedName>
    <definedName name="_xlnm.Print_Area" localSheetId="1">'Prieskum trhu '!$A$1:$J$51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G17" i="8" l="1"/>
  <c r="I17" i="8" s="1"/>
  <c r="H17" i="8" l="1"/>
  <c r="J17" i="8" s="1"/>
  <c r="G18" i="8" l="1"/>
  <c r="I18" i="8" s="1"/>
  <c r="H18" i="8" l="1"/>
  <c r="J18" i="8" s="1"/>
  <c r="E39" i="9"/>
  <c r="E41" i="9" l="1"/>
  <c r="E40" i="9"/>
  <c r="E142" i="9"/>
  <c r="E89" i="9"/>
  <c r="G21" i="8" l="1"/>
  <c r="I21" i="8" s="1"/>
  <c r="G20" i="8"/>
  <c r="I20" i="8" s="1"/>
  <c r="G19" i="8"/>
  <c r="I19" i="8" s="1"/>
  <c r="H20" i="8" l="1"/>
  <c r="J20" i="8" s="1"/>
  <c r="H21" i="8"/>
  <c r="J21" i="8" s="1"/>
  <c r="H19" i="8"/>
  <c r="J19" i="8" s="1"/>
  <c r="C25" i="4"/>
  <c r="C27" i="4" s="1"/>
  <c r="I22" i="8" l="1"/>
  <c r="J22" i="8"/>
  <c r="H25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</commentList>
</comments>
</file>

<file path=xl/sharedStrings.xml><?xml version="1.0" encoding="utf-8"?>
<sst xmlns="http://schemas.openxmlformats.org/spreadsheetml/2006/main" count="224" uniqueCount="121">
  <si>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</si>
  <si>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</si>
  <si>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</si>
  <si>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</si>
  <si>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</si>
  <si>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</si>
  <si>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</si>
  <si>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</si>
  <si>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</si>
  <si>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</si>
  <si>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</si>
  <si>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</si>
  <si>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</si>
  <si>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</si>
  <si>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</si>
  <si>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</si>
  <si>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</si>
  <si>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</si>
  <si>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</si>
  <si>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</si>
  <si>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</si>
  <si>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</si>
  <si>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</si>
  <si>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</si>
  <si>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</si>
  <si>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</si>
  <si>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</si>
  <si>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</si>
  <si>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</si>
  <si>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</si>
  <si>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</si>
  <si>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</si>
  <si>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Podrobný rozpočet projektu</t>
  </si>
  <si>
    <t>Zhodnocovanie biologicky rozložiteľného komunálneho odpadu</t>
  </si>
  <si>
    <t>viac ako 1 000</t>
  </si>
  <si>
    <t>Zvýšená kapacita pre zhodnocovanie odpadov</t>
  </si>
  <si>
    <t>500 - 1 000</t>
  </si>
  <si>
    <t>menej ako 500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</si>
  <si>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</si>
  <si>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</si>
  <si>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</si>
  <si>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</si>
  <si>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</si>
  <si>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</si>
  <si>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</si>
  <si>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</si>
  <si>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</si>
  <si>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</si>
  <si>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</si>
  <si>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</si>
  <si>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</si>
  <si>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</si>
  <si>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</si>
  <si>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</si>
  <si>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</si>
  <si>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</si>
  <si>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</si>
  <si>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</si>
  <si>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</si>
  <si>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</si>
  <si>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</si>
  <si>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</si>
  <si>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</si>
  <si>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</si>
  <si>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</si>
  <si>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</si>
  <si>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</si>
  <si>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</si>
  <si>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</si>
  <si>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</si>
  <si>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Použitím finančného limitu</t>
  </si>
  <si>
    <t>Opis predmetu zákazky + parametre</t>
  </si>
  <si>
    <t>Názov zákazky resp.  časti zákazky 
(samostatného funkčnéo celku)
v zmysle Opisu predmetu zákazky</t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</si>
  <si>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</si>
  <si>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</si>
  <si>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</si>
  <si>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</si>
  <si>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</si>
  <si>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</si>
  <si>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</si>
  <si>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</si>
  <si>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</si>
  <si>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</si>
  <si>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</si>
  <si>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Zmluva s úspešným uchádzačom z VO</t>
  </si>
  <si>
    <t>Kúpna zmluva na kúpu pozemku/stavby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</si>
  <si>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</si>
  <si>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</si>
  <si>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</si>
  <si>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</si>
  <si>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Rozpočet stavby</t>
  </si>
  <si>
    <t>027 Pozemky</t>
  </si>
  <si>
    <t>930 Rezerva na nepredvídané výdavky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</si>
  <si>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</si>
  <si>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</si>
  <si>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</si>
  <si>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</si>
  <si>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rFont val="Arial"/>
        <family val="2"/>
        <charset val="238"/>
      </rPr>
      <t>za projekt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(celkové oprávnené výdavky projektu)</t>
    </r>
  </si>
  <si>
    <t>Ide o sumu celkových oprávnených výdavkov projektu bez/s DPH.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</si>
  <si>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</si>
  <si>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Príloha č. 6 ŽoNFP - Podporná dokumentácia k oprávnenosti výdavkov</t>
  </si>
  <si>
    <r>
      <t xml:space="preserve">RO pre OP KŽP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</si>
  <si>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</si>
  <si>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 xml:space="preserve">Merná jednotka sa stanoví s ohľadom na typ výdavku.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</si>
  <si>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Jednotková cena sa uvádza s presnosťou na dve desatinné miesta.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</si>
  <si>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zhodnocovanie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</si>
  <si>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Príloha č. 6 ŽoNFP -  Podporná dokumentácia k oprávnenosti výdavkov</t>
  </si>
  <si>
    <t>023 Dopravné prostriedky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</si>
  <si>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trhu, alebo odborného posúdenia).</t>
  </si>
  <si>
    <t>Použitím percentuálneho limitu</t>
  </si>
  <si>
    <t>Vecne oprávnený výdavok</t>
  </si>
  <si>
    <t>bez DPH  
(EUR)</t>
  </si>
  <si>
    <t>s DPH
(EUR)</t>
  </si>
  <si>
    <t>OV po zohľadnení finančnej medzery</t>
  </si>
  <si>
    <t>Miera finančnej medzery:</t>
  </si>
  <si>
    <t>Názov funkčného celku v zmysle predloženej                                  cenovej ponuky</t>
  </si>
  <si>
    <t>OV po pohľadnení finančnej medzery predstavuje výšku vecne oprávneného výdavku očisteného mierou finančnej medzery, výsledkom je suma oprávneného výdavku, na ktorý sa aplikuje intenzita pomoci za účelom vyčíslenia NFP. Výška oprávneného výdavku s/bez DPH sa vypočíta automaticky (ako súčin vecne oprávneného výdavku s/bez DPH a Miery finančnej medzery uvedenej v bunke C12) s rezervy.</t>
  </si>
  <si>
    <t>Výška vecne oprávneného výdavku zodpovedá tej časti investičného výdavku, ktorý spĺňa podmienky oprávnenosti, pred zohľadnením finančnej medzery v zmysle finančnej analýzy.
Suma s/bez DPH sa vypočíta automaticky (použitím stanovenej jednotkovej ceny bez DPH a počtu jednotiek).
V prípade, ak má žiadateľ nárok na odpočet DPH (je platiteľom DPH v súvislosti s činnosťou podporovanou v rámci projektu), za oprávnený výdavok je považovaná výška výdavku bez DPH (po zohľadnení finančnej medzery).
V prípade, ak žiadateľ nemá nárok na odpočet DPH (nie je platiteľm DPH v súvislosti s činnosťou podporovanou v rámci projektu), za oprávnený výdavok je považovaná výška výdavku s DPH (po zohľadnení finančnej medzery). 
V prípade, ak dodávateľ tovaru/služieb/prác nie je platca DPH,  žiadateľ uvedie v stĺpci G rovnakú sumu ako v stĺpci H.</t>
  </si>
  <si>
    <t>Víťazná ceová ponuka úspešného uchádzača</t>
  </si>
  <si>
    <t xml:space="preserve">Miera finančnej medzery (MFM) predstavuje hodnotu výsledku finančnej analýzy uvedenej v Tabuľke prílohy č. 9 formulára ŽoNFP na hárku "Peňažné toky" v bunke B67.
Žiadateľ uvedie mieru finančnej medzery do bunky C12 Podrobného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ktoré sa zaraďujú do skupiny výdavkov 930, keďže tieto výdavky sa na účely výpočtu MFM v súlade metodikou nezohľadňujú (nie sú na účely analýzy reálnym finančným tokom). </t>
  </si>
  <si>
    <t>Znalecký posudok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</si>
</sst>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36" xfId="0" applyFont="1" applyBorder="1"/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32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39" xfId="0" applyFont="1" applyBorder="1"/>
    <xf numFmtId="0" fontId="32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9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16" fontId="24" fillId="2" borderId="1" xfId="0" applyNumberFormat="1" applyFont="1" applyFill="1" applyBorder="1" applyAlignment="1" applyProtection="1">
      <alignment horizontal="center"/>
      <protection locked="0"/>
    </xf>
    <xf numFmtId="0" fontId="37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8" fillId="0" borderId="2" xfId="0" applyNumberFormat="1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center"/>
      <protection locked="0"/>
    </xf>
    <xf numFmtId="0" fontId="38" fillId="0" borderId="1" xfId="0" applyNumberFormat="1" applyFont="1" applyBorder="1" applyAlignment="1" applyProtection="1">
      <alignment wrapText="1"/>
      <protection locked="0"/>
    </xf>
    <xf numFmtId="0" fontId="24" fillId="2" borderId="19" xfId="0" applyFont="1" applyFill="1" applyBorder="1" applyAlignment="1" applyProtection="1">
      <alignment horizontal="center"/>
      <protection locked="0"/>
    </xf>
    <xf numFmtId="0" fontId="37" fillId="0" borderId="19" xfId="0" applyFont="1" applyFill="1" applyBorder="1" applyAlignment="1" applyProtection="1">
      <alignment vertical="center" wrapText="1"/>
      <protection locked="0"/>
    </xf>
    <xf numFmtId="4" fontId="38" fillId="0" borderId="19" xfId="0" applyNumberFormat="1" applyFont="1" applyBorder="1" applyAlignment="1" applyProtection="1">
      <alignment horizontal="right" vertical="center" wrapText="1"/>
      <protection locked="0"/>
    </xf>
    <xf numFmtId="0" fontId="38" fillId="0" borderId="11" xfId="0" applyNumberFormat="1" applyFont="1" applyBorder="1" applyAlignment="1" applyProtection="1">
      <alignment wrapText="1"/>
      <protection locked="0"/>
    </xf>
    <xf numFmtId="0" fontId="24" fillId="0" borderId="11" xfId="0" applyFont="1" applyBorder="1" applyAlignment="1" applyProtection="1">
      <alignment horizontal="left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  <protection locked="0"/>
    </xf>
    <xf numFmtId="164" fontId="38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4" fillId="0" borderId="0" xfId="0" applyFont="1" applyFill="1" applyProtection="1"/>
    <xf numFmtId="0" fontId="24" fillId="0" borderId="0" xfId="0" applyFont="1" applyBorder="1" applyProtection="1"/>
    <xf numFmtId="0" fontId="24" fillId="0" borderId="0" xfId="0" applyFont="1" applyBorder="1" applyProtection="1">
      <protection locked="0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3" fillId="13" borderId="29" xfId="0" applyFont="1" applyFill="1" applyBorder="1" applyAlignment="1">
      <alignment horizontal="center" vertical="center" wrapText="1"/>
    </xf>
    <xf numFmtId="0" fontId="28" fillId="13" borderId="30" xfId="0" applyFont="1" applyFill="1" applyBorder="1" applyAlignment="1">
      <alignment horizontal="center" vertical="center" wrapText="1"/>
    </xf>
    <xf numFmtId="0" fontId="43" fillId="13" borderId="30" xfId="0" applyFont="1" applyFill="1" applyBorder="1" applyAlignment="1">
      <alignment horizontal="center" vertical="center" wrapText="1"/>
    </xf>
    <xf numFmtId="0" fontId="43" fillId="13" borderId="42" xfId="0" applyFont="1" applyFill="1" applyBorder="1" applyAlignment="1">
      <alignment horizontal="center" vertical="center" wrapText="1"/>
    </xf>
    <xf numFmtId="0" fontId="43" fillId="13" borderId="43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14" fontId="24" fillId="0" borderId="34" xfId="0" applyNumberFormat="1" applyFont="1" applyBorder="1" applyAlignment="1">
      <alignment wrapText="1"/>
    </xf>
    <xf numFmtId="14" fontId="24" fillId="0" borderId="33" xfId="0" applyNumberFormat="1" applyFont="1" applyBorder="1" applyAlignment="1">
      <alignment wrapText="1"/>
    </xf>
    <xf numFmtId="0" fontId="24" fillId="0" borderId="44" xfId="0" applyFont="1" applyBorder="1"/>
    <xf numFmtId="14" fontId="24" fillId="0" borderId="2" xfId="0" applyNumberFormat="1" applyFont="1" applyBorder="1" applyAlignment="1">
      <alignment wrapText="1"/>
    </xf>
    <xf numFmtId="14" fontId="24" fillId="0" borderId="41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43" fillId="13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0" fontId="39" fillId="0" borderId="19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4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11" xfId="0" applyNumberFormat="1" applyFont="1" applyBorder="1" applyAlignment="1">
      <alignment horizontal="center"/>
    </xf>
    <xf numFmtId="165" fontId="24" fillId="0" borderId="0" xfId="0" applyNumberFormat="1" applyFont="1" applyAlignment="1" applyProtection="1">
      <alignment horizontal="right"/>
      <protection locked="0"/>
    </xf>
    <xf numFmtId="165" fontId="24" fillId="0" borderId="0" xfId="0" applyNumberFormat="1" applyFont="1" applyProtection="1">
      <protection locked="0"/>
    </xf>
    <xf numFmtId="165" fontId="24" fillId="0" borderId="0" xfId="0" applyNumberFormat="1" applyFont="1" applyFill="1" applyBorder="1" applyAlignment="1" applyProtection="1">
      <alignment horizontal="center"/>
      <protection locked="0"/>
    </xf>
    <xf numFmtId="165" fontId="24" fillId="0" borderId="0" xfId="0" applyNumberFormat="1" applyFont="1"/>
    <xf numFmtId="165" fontId="24" fillId="0" borderId="0" xfId="0" applyNumberFormat="1" applyFont="1" applyAlignment="1">
      <alignment wrapText="1"/>
    </xf>
    <xf numFmtId="165" fontId="43" fillId="13" borderId="30" xfId="0" applyNumberFormat="1" applyFont="1" applyFill="1" applyBorder="1" applyAlignment="1">
      <alignment horizontal="center" vertical="center" wrapText="1"/>
    </xf>
    <xf numFmtId="165" fontId="24" fillId="0" borderId="34" xfId="0" applyNumberFormat="1" applyFont="1" applyBorder="1"/>
    <xf numFmtId="165" fontId="24" fillId="0" borderId="34" xfId="0" applyNumberFormat="1" applyFont="1" applyBorder="1" applyAlignment="1">
      <alignment wrapText="1"/>
    </xf>
    <xf numFmtId="165" fontId="24" fillId="0" borderId="1" xfId="0" applyNumberFormat="1" applyFont="1" applyBorder="1"/>
    <xf numFmtId="165" fontId="24" fillId="0" borderId="1" xfId="0" applyNumberFormat="1" applyFont="1" applyBorder="1" applyAlignment="1">
      <alignment wrapText="1"/>
    </xf>
    <xf numFmtId="165" fontId="24" fillId="0" borderId="19" xfId="0" applyNumberFormat="1" applyFont="1" applyBorder="1"/>
    <xf numFmtId="165" fontId="24" fillId="0" borderId="19" xfId="0" applyNumberFormat="1" applyFont="1" applyBorder="1" applyAlignment="1">
      <alignment wrapText="1"/>
    </xf>
    <xf numFmtId="165" fontId="24" fillId="0" borderId="11" xfId="0" applyNumberFormat="1" applyFont="1" applyBorder="1"/>
    <xf numFmtId="165" fontId="24" fillId="0" borderId="11" xfId="0" applyNumberFormat="1" applyFont="1" applyBorder="1" applyAlignment="1">
      <alignment wrapText="1"/>
    </xf>
    <xf numFmtId="165" fontId="24" fillId="0" borderId="9" xfId="0" applyNumberFormat="1" applyFont="1" applyBorder="1"/>
    <xf numFmtId="165" fontId="24" fillId="0" borderId="9" xfId="0" applyNumberFormat="1" applyFont="1" applyBorder="1" applyAlignment="1">
      <alignment wrapText="1"/>
    </xf>
    <xf numFmtId="165" fontId="24" fillId="0" borderId="18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5" fontId="24" fillId="0" borderId="0" xfId="0" applyNumberFormat="1" applyFont="1" applyBorder="1" applyAlignment="1">
      <alignment horizontal="center"/>
    </xf>
    <xf numFmtId="4" fontId="38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19" xfId="0" applyNumberFormat="1" applyFont="1" applyFill="1" applyBorder="1" applyAlignment="1" applyProtection="1">
      <alignment horizontal="right" vertical="center" wrapText="1"/>
      <protection locked="0"/>
    </xf>
    <xf numFmtId="4" fontId="36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" xfId="0" applyFont="1" applyBorder="1" applyAlignment="1" applyProtection="1">
      <alignment horizontal="justify" wrapText="1"/>
      <protection locked="0"/>
    </xf>
    <xf numFmtId="0" fontId="38" fillId="0" borderId="11" xfId="0" applyFont="1" applyBorder="1" applyAlignment="1" applyProtection="1">
      <alignment horizontal="justify" wrapText="1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4" fontId="38" fillId="13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8" borderId="6" xfId="0" applyFont="1" applyFill="1" applyBorder="1" applyAlignment="1" applyProtection="1">
      <alignment horizontal="center" vertical="center" wrapText="1"/>
    </xf>
    <xf numFmtId="9" fontId="24" fillId="0" borderId="1" xfId="2" applyFont="1" applyBorder="1" applyAlignment="1" applyProtection="1">
      <alignment horizontal="left" vertical="center"/>
      <protection locked="0"/>
    </xf>
    <xf numFmtId="0" fontId="35" fillId="8" borderId="1" xfId="0" applyFont="1" applyFill="1" applyBorder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0" fontId="35" fillId="8" borderId="41" xfId="0" applyFont="1" applyFill="1" applyBorder="1" applyAlignment="1" applyProtection="1">
      <alignment horizontal="center" vertical="center" wrapText="1"/>
    </xf>
    <xf numFmtId="0" fontId="35" fillId="8" borderId="3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 vertical="center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0" fontId="36" fillId="4" borderId="45" xfId="0" applyFont="1" applyFill="1" applyBorder="1" applyAlignment="1" applyProtection="1">
      <alignment horizontal="left" vertical="center"/>
    </xf>
    <xf numFmtId="0" fontId="36" fillId="4" borderId="46" xfId="0" applyFont="1" applyFill="1" applyBorder="1" applyAlignment="1" applyProtection="1">
      <alignment horizontal="left" vertical="center"/>
    </xf>
    <xf numFmtId="0" fontId="36" fillId="15" borderId="45" xfId="0" applyFont="1" applyFill="1" applyBorder="1" applyAlignment="1" applyProtection="1">
      <alignment horizontal="left" vertical="center"/>
    </xf>
    <xf numFmtId="0" fontId="36" fillId="15" borderId="40" xfId="0" applyFont="1" applyFill="1" applyBorder="1" applyAlignment="1" applyProtection="1">
      <alignment horizontal="left" vertical="center"/>
    </xf>
    <xf numFmtId="0" fontId="36" fillId="3" borderId="3" xfId="0" applyFont="1" applyFill="1" applyBorder="1" applyAlignment="1" applyProtection="1">
      <alignment horizontal="left" vertical="center" wrapText="1"/>
      <protection locked="0"/>
    </xf>
    <xf numFmtId="0" fontId="36" fillId="3" borderId="4" xfId="0" applyFont="1" applyFill="1" applyBorder="1" applyAlignment="1" applyProtection="1">
      <alignment horizontal="left" vertical="center" wrapText="1"/>
      <protection locked="0"/>
    </xf>
    <xf numFmtId="0" fontId="36" fillId="3" borderId="47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35" fillId="8" borderId="18" xfId="0" applyFont="1" applyFill="1" applyBorder="1" applyAlignment="1" applyProtection="1">
      <alignment horizontal="center" vertical="center" wrapText="1"/>
    </xf>
    <xf numFmtId="0" fontId="35" fillId="8" borderId="7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6" fillId="9" borderId="1" xfId="0" applyFont="1" applyFill="1" applyBorder="1" applyAlignment="1" applyProtection="1">
      <alignment horizontal="left"/>
      <protection locked="0"/>
    </xf>
    <xf numFmtId="0" fontId="27" fillId="0" borderId="25" xfId="0" applyFont="1" applyBorder="1"/>
    <xf numFmtId="0" fontId="27" fillId="0" borderId="0" xfId="0" applyFont="1" applyBorder="1"/>
    <xf numFmtId="0" fontId="27" fillId="0" borderId="0" xfId="0" applyFont="1"/>
    <xf numFmtId="0" fontId="40" fillId="0" borderId="1" xfId="0" applyFont="1" applyBorder="1" applyAlignment="1">
      <alignment horizontal="left" vertical="center" wrapText="1"/>
    </xf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5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5" xfId="0" applyFont="1" applyBorder="1" applyAlignment="1" applyProtection="1">
      <alignment horizontal="left"/>
      <protection locked="0"/>
    </xf>
    <xf numFmtId="0" fontId="28" fillId="0" borderId="6" xfId="0" applyFont="1" applyBorder="1" applyAlignment="1" applyProtection="1">
      <alignment horizontal="left"/>
      <protection locked="0"/>
    </xf>
    <xf numFmtId="0" fontId="30" fillId="6" borderId="0" xfId="0" applyFont="1" applyFill="1" applyBorder="1" applyAlignment="1">
      <alignment horizontal="left"/>
    </xf>
    <xf numFmtId="0" fontId="31" fillId="0" borderId="32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left" vertical="center" wrapText="1"/>
    </xf>
    <xf numFmtId="0" fontId="30" fillId="6" borderId="7" xfId="0" applyFont="1" applyFill="1" applyBorder="1" applyAlignment="1">
      <alignment horizontal="left"/>
    </xf>
    <xf numFmtId="0" fontId="43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9" fillId="0" borderId="0" xfId="0" applyFont="1" applyAlignment="1">
      <alignment horizontal="left"/>
    </xf>
    <xf numFmtId="0" fontId="38" fillId="0" borderId="19" xfId="0" applyFont="1" applyBorder="1" applyAlignment="1">
      <alignment horizontal="left"/>
    </xf>
    <xf numFmtId="0" fontId="44" fillId="0" borderId="19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0" fontId="44" fillId="0" borderId="6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4" fillId="11" borderId="10" xfId="0" applyNumberFormat="1" applyFont="1" applyFill="1" applyBorder="1" applyAlignment="1" applyProtection="1">
      <alignment horizontal="left" vertical="center" wrapText="1"/>
    </xf>
    <xf numFmtId="3" fontId="14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21" fillId="4" borderId="20" xfId="0" applyFont="1" applyFill="1" applyBorder="1" applyAlignment="1">
      <alignment vertical="center" wrapText="1"/>
    </xf>
    <xf numFmtId="0" fontId="21" fillId="4" borderId="22" xfId="0" applyFont="1" applyFill="1" applyBorder="1" applyAlignment="1">
      <alignment vertical="center" wrapText="1"/>
    </xf>
    <xf numFmtId="0" fontId="21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</cellXfs>
  <cellStyles count="3">
    <cellStyle name="Čiarka" xfId="1" builtinId="3"/>
    <cellStyle name="Normálne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123326</xdr:rowOff>
    </xdr:from>
    <xdr:to>
      <xdr:col>10</xdr:col>
      <xdr:colOff>1086689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4776"/>
          <a:ext cx="7673227" cy="657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86"/>
  <sheetViews>
    <sheetView tabSelected="1" view="pageBreakPreview" zoomScale="80" zoomScaleNormal="80" zoomScaleSheetLayoutView="80" workbookViewId="0">
      <selection activeCell="G90" sqref="G90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79" customWidth="1"/>
    <col min="5" max="5" width="9" style="77" customWidth="1"/>
    <col min="6" max="6" width="16.140625" style="77" customWidth="1"/>
    <col min="7" max="10" width="15.7109375" style="77" customWidth="1"/>
    <col min="11" max="11" width="33.140625" style="77" customWidth="1"/>
    <col min="12" max="12" width="37.7109375" style="77" customWidth="1"/>
    <col min="13" max="13" width="37" style="23" customWidth="1"/>
    <col min="14" max="14" width="66.42578125" style="47" customWidth="1"/>
    <col min="15" max="15" width="30" style="23" customWidth="1"/>
    <col min="16" max="35" width="9.140625" style="23" customWidth="1"/>
    <col min="36" max="16384" width="9.140625" style="23"/>
  </cols>
  <sheetData>
    <row r="1" spans="1:15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22"/>
    </row>
    <row r="2" spans="1:15" x14ac:dyDescent="0.3">
      <c r="A2" s="159" t="s">
        <v>100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22"/>
    </row>
    <row r="3" spans="1:15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22"/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22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22"/>
    </row>
    <row r="6" spans="1:15" x14ac:dyDescent="0.3">
      <c r="A6" s="51"/>
      <c r="B6" s="51" t="s">
        <v>93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160" t="s">
        <v>32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53" t="s">
        <v>0</v>
      </c>
      <c r="B10" s="53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</row>
    <row r="11" spans="1:15" ht="20.25" customHeight="1" x14ac:dyDescent="0.3">
      <c r="A11" s="53" t="s">
        <v>1</v>
      </c>
      <c r="B11" s="53"/>
      <c r="C11" s="163"/>
      <c r="D11" s="164"/>
      <c r="E11" s="164"/>
      <c r="F11" s="164"/>
      <c r="G11" s="164"/>
      <c r="H11" s="164"/>
      <c r="I11" s="164"/>
      <c r="J11" s="164"/>
      <c r="K11" s="164"/>
      <c r="L11" s="164"/>
      <c r="M11" s="164"/>
    </row>
    <row r="12" spans="1:15" ht="20.25" customHeight="1" x14ac:dyDescent="0.3">
      <c r="A12" s="53" t="s">
        <v>114</v>
      </c>
      <c r="B12" s="53"/>
      <c r="C12" s="142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4.75" customHeight="1" x14ac:dyDescent="0.3">
      <c r="A14" s="165" t="s">
        <v>27</v>
      </c>
      <c r="B14" s="166"/>
      <c r="C14" s="167" t="s">
        <v>33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68"/>
    </row>
    <row r="15" spans="1:15" ht="22.5" customHeight="1" x14ac:dyDescent="0.3">
      <c r="A15" s="144" t="s">
        <v>58</v>
      </c>
      <c r="B15" s="144" t="s">
        <v>2</v>
      </c>
      <c r="C15" s="144" t="s">
        <v>3</v>
      </c>
      <c r="D15" s="144" t="s">
        <v>59</v>
      </c>
      <c r="E15" s="144" t="s">
        <v>60</v>
      </c>
      <c r="F15" s="144" t="s">
        <v>61</v>
      </c>
      <c r="G15" s="143" t="s">
        <v>110</v>
      </c>
      <c r="H15" s="143"/>
      <c r="I15" s="143" t="s">
        <v>113</v>
      </c>
      <c r="J15" s="143"/>
      <c r="K15" s="144" t="s">
        <v>13</v>
      </c>
      <c r="L15" s="145" t="s">
        <v>62</v>
      </c>
      <c r="M15" s="173" t="s">
        <v>30</v>
      </c>
    </row>
    <row r="16" spans="1:15" ht="42.75" customHeight="1" x14ac:dyDescent="0.3">
      <c r="A16" s="144"/>
      <c r="B16" s="144"/>
      <c r="C16" s="144"/>
      <c r="D16" s="144"/>
      <c r="E16" s="144"/>
      <c r="F16" s="144"/>
      <c r="G16" s="141" t="s">
        <v>111</v>
      </c>
      <c r="H16" s="58" t="s">
        <v>112</v>
      </c>
      <c r="I16" s="141" t="s">
        <v>111</v>
      </c>
      <c r="J16" s="58" t="s">
        <v>112</v>
      </c>
      <c r="K16" s="144"/>
      <c r="L16" s="146"/>
      <c r="M16" s="174"/>
    </row>
    <row r="17" spans="1:14" s="65" customFormat="1" x14ac:dyDescent="0.3">
      <c r="A17" s="59">
        <v>42370</v>
      </c>
      <c r="B17" s="60" t="s">
        <v>16</v>
      </c>
      <c r="C17" s="61"/>
      <c r="D17" s="62"/>
      <c r="E17" s="62"/>
      <c r="F17" s="62"/>
      <c r="G17" s="134">
        <f>E17*F17</f>
        <v>0</v>
      </c>
      <c r="H17" s="134">
        <f>G17*1.2</f>
        <v>0</v>
      </c>
      <c r="I17" s="140">
        <f>ROUND(IF(C17=$H$46,G17,G17*$C$12),2)</f>
        <v>0</v>
      </c>
      <c r="J17" s="140">
        <f>ROUND(IF(C17=$H$46,H17,H17*$C$12),2)</f>
        <v>0</v>
      </c>
      <c r="K17" s="63"/>
      <c r="L17" s="137"/>
      <c r="M17" s="137"/>
      <c r="N17" s="64"/>
    </row>
    <row r="18" spans="1:14" s="65" customFormat="1" x14ac:dyDescent="0.3">
      <c r="A18" s="59">
        <v>42401</v>
      </c>
      <c r="B18" s="60" t="s">
        <v>16</v>
      </c>
      <c r="C18" s="61"/>
      <c r="D18" s="62"/>
      <c r="E18" s="62"/>
      <c r="F18" s="62"/>
      <c r="G18" s="134">
        <f>E18*F18</f>
        <v>0</v>
      </c>
      <c r="H18" s="134">
        <f>G18*1.2</f>
        <v>0</v>
      </c>
      <c r="I18" s="140">
        <f>ROUND(IF(C18=$H$46,G18,G18*$C$12),2)</f>
        <v>0</v>
      </c>
      <c r="J18" s="140">
        <f t="shared" ref="J18:J19" si="0">ROUND(IF(C18=$H$46,H18,H18*$C$12),2)</f>
        <v>0</v>
      </c>
      <c r="K18" s="66"/>
      <c r="L18" s="137"/>
      <c r="M18" s="67"/>
      <c r="N18" s="64"/>
    </row>
    <row r="19" spans="1:14" s="65" customFormat="1" x14ac:dyDescent="0.3">
      <c r="A19" s="68"/>
      <c r="B19" s="60" t="s">
        <v>16</v>
      </c>
      <c r="C19" s="61"/>
      <c r="D19" s="62"/>
      <c r="E19" s="62"/>
      <c r="F19" s="62"/>
      <c r="G19" s="134">
        <f t="shared" ref="G19:G21" si="1">E19*F19</f>
        <v>0</v>
      </c>
      <c r="H19" s="134">
        <f>G19*1.2</f>
        <v>0</v>
      </c>
      <c r="I19" s="140">
        <f>ROUND(IF(C19=$H$46,G19,G19*$C$12),2)</f>
        <v>0</v>
      </c>
      <c r="J19" s="140">
        <f t="shared" si="0"/>
        <v>0</v>
      </c>
      <c r="K19" s="69"/>
      <c r="L19" s="137"/>
      <c r="M19" s="67"/>
      <c r="N19" s="64"/>
    </row>
    <row r="20" spans="1:14" s="65" customFormat="1" x14ac:dyDescent="0.3">
      <c r="A20" s="68"/>
      <c r="B20" s="60" t="s">
        <v>16</v>
      </c>
      <c r="C20" s="61"/>
      <c r="D20" s="62"/>
      <c r="E20" s="62"/>
      <c r="F20" s="62"/>
      <c r="G20" s="134">
        <f t="shared" si="1"/>
        <v>0</v>
      </c>
      <c r="H20" s="134">
        <f>G20*1.2</f>
        <v>0</v>
      </c>
      <c r="I20" s="140">
        <f t="shared" ref="I18:I21" si="2">IF(C20=$H$46,G20,G20*$C$12)</f>
        <v>0</v>
      </c>
      <c r="J20" s="140">
        <f t="shared" ref="J18:J21" si="3">IF(C20=$H$46,H20,H20*$C$12)</f>
        <v>0</v>
      </c>
      <c r="K20" s="69"/>
      <c r="L20" s="137"/>
      <c r="M20" s="67"/>
      <c r="N20" s="64"/>
    </row>
    <row r="21" spans="1:14" s="65" customFormat="1" ht="17.25" thickBot="1" x14ac:dyDescent="0.35">
      <c r="A21" s="70" t="s">
        <v>63</v>
      </c>
      <c r="B21" s="71" t="s">
        <v>16</v>
      </c>
      <c r="C21" s="61"/>
      <c r="D21" s="72"/>
      <c r="E21" s="72"/>
      <c r="F21" s="72"/>
      <c r="G21" s="135">
        <f t="shared" si="1"/>
        <v>0</v>
      </c>
      <c r="H21" s="134">
        <f>G21*1.2</f>
        <v>0</v>
      </c>
      <c r="I21" s="140">
        <f t="shared" si="2"/>
        <v>0</v>
      </c>
      <c r="J21" s="140">
        <f t="shared" si="3"/>
        <v>0</v>
      </c>
      <c r="K21" s="73"/>
      <c r="L21" s="138"/>
      <c r="M21" s="74"/>
      <c r="N21" s="64"/>
    </row>
    <row r="22" spans="1:14" ht="23.45" customHeight="1" thickBot="1" x14ac:dyDescent="0.35">
      <c r="A22" s="169" t="s">
        <v>64</v>
      </c>
      <c r="B22" s="170"/>
      <c r="C22" s="170"/>
      <c r="D22" s="170"/>
      <c r="E22" s="170"/>
      <c r="F22" s="170"/>
      <c r="G22" s="170"/>
      <c r="H22" s="171"/>
      <c r="I22" s="136">
        <f t="shared" ref="I22:J22" si="4">SUM(I17:I21)</f>
        <v>0</v>
      </c>
      <c r="J22" s="136">
        <f t="shared" si="4"/>
        <v>0</v>
      </c>
      <c r="L22" s="75"/>
      <c r="M22" s="78"/>
    </row>
    <row r="23" spans="1:14" x14ac:dyDescent="0.3">
      <c r="L23" s="80"/>
      <c r="M23" s="81"/>
    </row>
    <row r="25" spans="1:14" ht="21" customHeight="1" x14ac:dyDescent="0.3">
      <c r="A25" s="172" t="s">
        <v>65</v>
      </c>
      <c r="B25" s="172"/>
      <c r="C25" s="172"/>
      <c r="D25" s="172"/>
      <c r="E25" s="82"/>
      <c r="F25" s="82"/>
      <c r="G25" s="82"/>
      <c r="H25" s="82"/>
      <c r="I25" s="82"/>
      <c r="J25" s="82"/>
      <c r="K25" s="82"/>
      <c r="L25" s="82"/>
      <c r="M25" s="82"/>
    </row>
    <row r="26" spans="1:14" ht="72.75" customHeight="1" x14ac:dyDescent="0.3">
      <c r="A26" s="153" t="s">
        <v>114</v>
      </c>
      <c r="B26" s="154"/>
      <c r="C26" s="157" t="s">
        <v>119</v>
      </c>
      <c r="D26" s="158"/>
      <c r="E26" s="158"/>
      <c r="F26" s="158"/>
      <c r="G26" s="158"/>
      <c r="H26" s="158"/>
      <c r="I26" s="158"/>
      <c r="J26" s="158"/>
      <c r="K26" s="158"/>
      <c r="L26" s="158"/>
      <c r="M26" s="158"/>
    </row>
    <row r="27" spans="1:14" ht="16.5" customHeight="1" x14ac:dyDescent="0.3">
      <c r="A27" s="153" t="s">
        <v>66</v>
      </c>
      <c r="B27" s="154"/>
      <c r="C27" s="157" t="s">
        <v>67</v>
      </c>
      <c r="D27" s="158"/>
      <c r="E27" s="158"/>
      <c r="F27" s="158"/>
      <c r="G27" s="158"/>
      <c r="H27" s="158"/>
      <c r="I27" s="158"/>
      <c r="J27" s="158"/>
      <c r="K27" s="158"/>
      <c r="L27" s="158"/>
      <c r="M27" s="158"/>
    </row>
    <row r="28" spans="1:14" ht="30.75" customHeight="1" x14ac:dyDescent="0.3">
      <c r="A28" s="153" t="s">
        <v>2</v>
      </c>
      <c r="B28" s="154"/>
      <c r="C28" s="157" t="s">
        <v>68</v>
      </c>
      <c r="D28" s="158"/>
      <c r="E28" s="158"/>
      <c r="F28" s="158"/>
      <c r="G28" s="158"/>
      <c r="H28" s="158"/>
      <c r="I28" s="158"/>
      <c r="J28" s="158"/>
      <c r="K28" s="158"/>
      <c r="L28" s="158"/>
      <c r="M28" s="158"/>
    </row>
    <row r="29" spans="1:14" ht="15.75" customHeight="1" x14ac:dyDescent="0.3">
      <c r="A29" s="153" t="s">
        <v>25</v>
      </c>
      <c r="B29" s="154"/>
      <c r="C29" s="149" t="s">
        <v>31</v>
      </c>
      <c r="D29" s="150"/>
      <c r="E29" s="150"/>
      <c r="F29" s="150"/>
      <c r="G29" s="150"/>
      <c r="H29" s="150"/>
      <c r="I29" s="150"/>
      <c r="J29" s="150"/>
      <c r="K29" s="150"/>
      <c r="L29" s="150"/>
      <c r="M29" s="150"/>
    </row>
    <row r="30" spans="1:14" ht="45.75" customHeight="1" x14ac:dyDescent="0.3">
      <c r="A30" s="153" t="s">
        <v>59</v>
      </c>
      <c r="B30" s="154"/>
      <c r="C30" s="149" t="s">
        <v>103</v>
      </c>
      <c r="D30" s="150"/>
      <c r="E30" s="150"/>
      <c r="F30" s="150"/>
      <c r="G30" s="150"/>
      <c r="H30" s="150"/>
      <c r="I30" s="150"/>
      <c r="J30" s="150"/>
      <c r="K30" s="150"/>
      <c r="L30" s="150"/>
      <c r="M30" s="150"/>
    </row>
    <row r="31" spans="1:14" ht="15.75" customHeight="1" x14ac:dyDescent="0.3">
      <c r="A31" s="153" t="s">
        <v>69</v>
      </c>
      <c r="B31" s="154"/>
      <c r="C31" s="149" t="s">
        <v>104</v>
      </c>
      <c r="D31" s="150"/>
      <c r="E31" s="150"/>
      <c r="F31" s="150"/>
      <c r="G31" s="150"/>
      <c r="H31" s="150"/>
      <c r="I31" s="150"/>
      <c r="J31" s="150"/>
      <c r="K31" s="150"/>
      <c r="L31" s="150"/>
      <c r="M31" s="150"/>
    </row>
    <row r="32" spans="1:14" s="81" customFormat="1" ht="77.25" customHeight="1" x14ac:dyDescent="0.3">
      <c r="A32" s="147" t="s">
        <v>110</v>
      </c>
      <c r="B32" s="148"/>
      <c r="C32" s="149" t="s">
        <v>117</v>
      </c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83"/>
    </row>
    <row r="33" spans="1:22" s="81" customFormat="1" ht="28.5" customHeight="1" x14ac:dyDescent="0.3">
      <c r="A33" s="147" t="s">
        <v>113</v>
      </c>
      <c r="B33" s="148"/>
      <c r="C33" s="149" t="s">
        <v>116</v>
      </c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83"/>
    </row>
    <row r="34" spans="1:22" ht="30" customHeight="1" x14ac:dyDescent="0.3">
      <c r="A34" s="153" t="s">
        <v>26</v>
      </c>
      <c r="B34" s="154"/>
      <c r="C34" s="149" t="s">
        <v>95</v>
      </c>
      <c r="D34" s="150"/>
      <c r="E34" s="150"/>
      <c r="F34" s="150"/>
      <c r="G34" s="150"/>
      <c r="H34" s="150"/>
      <c r="I34" s="150"/>
      <c r="J34" s="150"/>
      <c r="K34" s="150"/>
      <c r="L34" s="150"/>
      <c r="M34" s="150"/>
    </row>
    <row r="35" spans="1:22" ht="116.25" customHeight="1" x14ac:dyDescent="0.3">
      <c r="A35" s="153" t="s">
        <v>62</v>
      </c>
      <c r="B35" s="154"/>
      <c r="C35" s="149" t="s">
        <v>102</v>
      </c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5"/>
      <c r="O35" s="156"/>
      <c r="P35" s="156"/>
      <c r="Q35" s="156"/>
      <c r="R35" s="156"/>
      <c r="S35" s="156"/>
      <c r="T35" s="156"/>
      <c r="U35" s="156"/>
      <c r="V35" s="156"/>
    </row>
    <row r="36" spans="1:22" ht="59.45" customHeight="1" x14ac:dyDescent="0.3">
      <c r="A36" s="153" t="s">
        <v>30</v>
      </c>
      <c r="B36" s="154"/>
      <c r="C36" s="149" t="s">
        <v>96</v>
      </c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5"/>
      <c r="O36" s="156"/>
      <c r="P36" s="156"/>
      <c r="Q36" s="156"/>
      <c r="R36" s="156"/>
      <c r="S36" s="156"/>
      <c r="T36" s="156"/>
      <c r="U36" s="156"/>
      <c r="V36" s="156"/>
    </row>
    <row r="37" spans="1:22" ht="33.6" customHeight="1" x14ac:dyDescent="0.3">
      <c r="A37" s="147" t="s">
        <v>97</v>
      </c>
      <c r="B37" s="148"/>
      <c r="C37" s="149" t="s">
        <v>98</v>
      </c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84"/>
      <c r="O37" s="85"/>
      <c r="P37" s="85"/>
      <c r="Q37" s="85"/>
      <c r="R37" s="85"/>
      <c r="S37" s="85"/>
      <c r="T37" s="85"/>
      <c r="U37" s="85"/>
      <c r="V37" s="85"/>
    </row>
    <row r="38" spans="1:22" ht="51" customHeight="1" x14ac:dyDescent="0.3">
      <c r="A38" s="151" t="s">
        <v>108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</row>
    <row r="39" spans="1:22" x14ac:dyDescent="0.3">
      <c r="A39" s="47"/>
      <c r="B39" s="47"/>
      <c r="C39" s="47"/>
      <c r="D39" s="48"/>
      <c r="E39" s="49"/>
      <c r="F39" s="49"/>
      <c r="G39" s="49"/>
      <c r="H39" s="49"/>
      <c r="I39" s="49"/>
      <c r="J39" s="49"/>
      <c r="K39" s="49"/>
      <c r="L39" s="49"/>
      <c r="M39" s="47"/>
    </row>
    <row r="40" spans="1:22" ht="15" hidden="1" customHeight="1" x14ac:dyDescent="0.3">
      <c r="A40" s="86"/>
      <c r="B40" s="86"/>
      <c r="C40" s="86"/>
      <c r="D40" s="87"/>
      <c r="E40" s="88"/>
      <c r="F40" s="88"/>
      <c r="G40" s="88"/>
      <c r="H40" s="47" t="s">
        <v>20</v>
      </c>
      <c r="I40" s="47"/>
      <c r="J40" s="47"/>
      <c r="K40" s="47"/>
      <c r="L40" s="88"/>
      <c r="M40" s="86"/>
    </row>
    <row r="41" spans="1:22" ht="15" hidden="1" customHeight="1" x14ac:dyDescent="0.3">
      <c r="A41" s="86"/>
      <c r="B41" s="86"/>
      <c r="C41" s="86"/>
      <c r="D41" s="87"/>
      <c r="E41" s="88"/>
      <c r="F41" s="88"/>
      <c r="G41" s="88"/>
      <c r="H41" s="47" t="s">
        <v>21</v>
      </c>
      <c r="I41" s="47"/>
      <c r="J41" s="47"/>
      <c r="K41" s="47"/>
      <c r="L41" s="88"/>
      <c r="M41" s="86"/>
    </row>
    <row r="42" spans="1:22" ht="15" hidden="1" customHeight="1" x14ac:dyDescent="0.3">
      <c r="A42" s="47"/>
      <c r="B42" s="47"/>
      <c r="C42" s="47"/>
      <c r="D42" s="48"/>
      <c r="E42" s="49"/>
      <c r="F42" s="49"/>
      <c r="G42" s="49"/>
      <c r="H42" s="47" t="s">
        <v>7</v>
      </c>
      <c r="I42" s="47"/>
      <c r="J42" s="47"/>
      <c r="K42" s="47"/>
      <c r="L42" s="49"/>
      <c r="M42" s="47"/>
    </row>
    <row r="43" spans="1:22" ht="15" hidden="1" customHeight="1" x14ac:dyDescent="0.3">
      <c r="A43" s="47"/>
      <c r="B43" s="47"/>
      <c r="C43" s="47"/>
      <c r="D43" s="48"/>
      <c r="E43" s="49"/>
      <c r="F43" s="49"/>
      <c r="G43" s="49"/>
      <c r="H43" s="47" t="s">
        <v>14</v>
      </c>
      <c r="I43" s="47"/>
      <c r="J43" s="47"/>
      <c r="K43" s="47"/>
      <c r="L43" s="49"/>
      <c r="M43" s="47"/>
    </row>
    <row r="44" spans="1:22" ht="15" hidden="1" customHeight="1" x14ac:dyDescent="0.3">
      <c r="A44" s="47"/>
      <c r="B44" s="47"/>
      <c r="C44" s="47"/>
      <c r="D44" s="48"/>
      <c r="E44" s="49"/>
      <c r="F44" s="49"/>
      <c r="G44" s="49"/>
      <c r="H44" s="47" t="s">
        <v>107</v>
      </c>
      <c r="I44" s="47"/>
      <c r="J44" s="47"/>
      <c r="K44" s="47"/>
      <c r="L44" s="49"/>
      <c r="M44" s="47"/>
    </row>
    <row r="45" spans="1:22" ht="15" hidden="1" customHeight="1" x14ac:dyDescent="0.3">
      <c r="A45" s="47"/>
      <c r="B45" s="47"/>
      <c r="C45" s="47"/>
      <c r="D45" s="48"/>
      <c r="E45" s="49"/>
      <c r="F45" s="49"/>
      <c r="G45" s="49"/>
      <c r="H45" s="47" t="s">
        <v>91</v>
      </c>
      <c r="I45" s="47"/>
      <c r="J45" s="47"/>
      <c r="K45" s="47"/>
      <c r="L45" s="49"/>
      <c r="M45" s="47"/>
    </row>
    <row r="46" spans="1:22" ht="15" hidden="1" customHeight="1" x14ac:dyDescent="0.3">
      <c r="A46" s="47"/>
      <c r="B46" s="47"/>
      <c r="C46" s="47"/>
      <c r="D46" s="48"/>
      <c r="E46" s="49"/>
      <c r="F46" s="49"/>
      <c r="G46" s="49"/>
      <c r="H46" s="47" t="s">
        <v>92</v>
      </c>
      <c r="I46" s="47"/>
      <c r="J46" s="47"/>
      <c r="K46" s="47"/>
      <c r="L46" s="49"/>
      <c r="M46" s="47"/>
      <c r="N46" s="23"/>
    </row>
    <row r="47" spans="1:22" ht="15" hidden="1" customHeight="1" x14ac:dyDescent="0.3">
      <c r="A47" s="47"/>
      <c r="B47" s="47"/>
      <c r="C47" s="47"/>
      <c r="D47" s="48"/>
      <c r="E47" s="49"/>
      <c r="F47" s="49"/>
      <c r="G47" s="49"/>
      <c r="H47" s="47"/>
      <c r="I47" s="47"/>
      <c r="J47" s="47"/>
      <c r="K47" s="47"/>
      <c r="L47" s="49"/>
      <c r="M47" s="47"/>
      <c r="N47" s="23"/>
    </row>
    <row r="48" spans="1:22" ht="15" hidden="1" customHeight="1" x14ac:dyDescent="0.3">
      <c r="A48" s="47"/>
      <c r="B48" s="47"/>
      <c r="C48" s="47"/>
      <c r="D48" s="48"/>
      <c r="E48" s="49"/>
      <c r="F48" s="49"/>
      <c r="G48" s="49"/>
      <c r="H48" s="76" t="s">
        <v>84</v>
      </c>
      <c r="I48" s="76"/>
      <c r="J48" s="76"/>
      <c r="K48" s="47"/>
      <c r="L48" s="49"/>
      <c r="M48" s="47"/>
      <c r="N48" s="23"/>
    </row>
    <row r="49" spans="1:14" ht="15" hidden="1" customHeight="1" x14ac:dyDescent="0.3">
      <c r="A49" s="47"/>
      <c r="B49" s="47"/>
      <c r="C49" s="47"/>
      <c r="D49" s="48"/>
      <c r="E49" s="49"/>
      <c r="F49" s="49"/>
      <c r="G49" s="49"/>
      <c r="H49" s="76" t="s">
        <v>118</v>
      </c>
      <c r="I49" s="76"/>
      <c r="J49" s="76"/>
      <c r="K49" s="47"/>
      <c r="L49" s="49"/>
      <c r="M49" s="47"/>
      <c r="N49" s="23"/>
    </row>
    <row r="50" spans="1:14" ht="15" hidden="1" customHeight="1" x14ac:dyDescent="0.3">
      <c r="A50" s="47"/>
      <c r="B50" s="47"/>
      <c r="C50" s="47"/>
      <c r="D50" s="48"/>
      <c r="E50" s="49"/>
      <c r="F50" s="49"/>
      <c r="G50" s="49"/>
      <c r="H50" s="76" t="s">
        <v>28</v>
      </c>
      <c r="I50" s="76"/>
      <c r="J50" s="76"/>
      <c r="K50" s="49"/>
      <c r="L50" s="49"/>
      <c r="M50" s="47"/>
      <c r="N50" s="23"/>
    </row>
    <row r="51" spans="1:14" ht="15" hidden="1" customHeight="1" x14ac:dyDescent="0.3">
      <c r="A51" s="47"/>
      <c r="B51" s="47"/>
      <c r="C51" s="47"/>
      <c r="D51" s="48"/>
      <c r="E51" s="49"/>
      <c r="F51" s="49"/>
      <c r="G51" s="49"/>
      <c r="H51" s="76" t="s">
        <v>120</v>
      </c>
      <c r="I51" s="76"/>
      <c r="J51" s="76"/>
      <c r="K51" s="49"/>
      <c r="L51" s="49"/>
      <c r="M51" s="47"/>
      <c r="N51" s="23"/>
    </row>
    <row r="52" spans="1:14" ht="15" hidden="1" customHeight="1" x14ac:dyDescent="0.3">
      <c r="A52" s="47"/>
      <c r="B52" s="47"/>
      <c r="C52" s="47"/>
      <c r="D52" s="48"/>
      <c r="E52" s="49"/>
      <c r="F52" s="49"/>
      <c r="G52" s="49"/>
      <c r="H52" s="76" t="s">
        <v>90</v>
      </c>
      <c r="I52" s="76"/>
      <c r="J52" s="76"/>
      <c r="K52" s="84"/>
      <c r="L52" s="49"/>
      <c r="M52" s="47"/>
      <c r="N52" s="23"/>
    </row>
    <row r="53" spans="1:14" ht="15" hidden="1" customHeight="1" x14ac:dyDescent="0.3">
      <c r="A53" s="47"/>
      <c r="B53" s="47"/>
      <c r="C53" s="47"/>
      <c r="D53" s="48"/>
      <c r="E53" s="49"/>
      <c r="F53" s="49"/>
      <c r="G53" s="49"/>
      <c r="H53" s="76" t="s">
        <v>85</v>
      </c>
      <c r="I53" s="76"/>
      <c r="J53" s="76"/>
      <c r="K53" s="84"/>
      <c r="L53" s="49"/>
      <c r="M53" s="47"/>
      <c r="N53" s="23"/>
    </row>
    <row r="54" spans="1:14" ht="15" hidden="1" customHeight="1" x14ac:dyDescent="0.3">
      <c r="A54" s="47"/>
      <c r="B54" s="47"/>
      <c r="C54" s="47"/>
      <c r="D54" s="48"/>
      <c r="E54" s="49"/>
      <c r="F54" s="49"/>
      <c r="G54" s="49"/>
      <c r="H54" s="76" t="s">
        <v>109</v>
      </c>
      <c r="I54" s="76"/>
      <c r="J54" s="76"/>
      <c r="K54" s="84"/>
      <c r="L54" s="49"/>
      <c r="M54" s="47"/>
      <c r="N54" s="23"/>
    </row>
    <row r="55" spans="1:14" ht="15" hidden="1" customHeight="1" x14ac:dyDescent="0.3">
      <c r="A55" s="47"/>
      <c r="B55" s="47"/>
      <c r="C55" s="47"/>
      <c r="D55" s="48"/>
      <c r="E55" s="49"/>
      <c r="F55" s="49"/>
      <c r="G55" s="49"/>
      <c r="H55" s="76" t="s">
        <v>29</v>
      </c>
      <c r="I55" s="76"/>
      <c r="J55" s="76"/>
      <c r="K55" s="84"/>
      <c r="L55" s="49"/>
      <c r="M55" s="47"/>
      <c r="N55" s="23"/>
    </row>
    <row r="56" spans="1:14" ht="15" hidden="1" customHeight="1" x14ac:dyDescent="0.3">
      <c r="A56" s="47"/>
      <c r="B56" s="47"/>
      <c r="C56" s="47"/>
      <c r="D56" s="48"/>
      <c r="E56" s="49"/>
      <c r="F56" s="49"/>
      <c r="G56" s="49"/>
      <c r="K56" s="84"/>
      <c r="L56" s="49"/>
      <c r="M56" s="47"/>
      <c r="N56" s="23"/>
    </row>
    <row r="57" spans="1:14" ht="15" hidden="1" customHeight="1" x14ac:dyDescent="0.3">
      <c r="A57" s="47"/>
      <c r="B57" s="47"/>
      <c r="C57" s="47"/>
      <c r="D57" s="48"/>
      <c r="E57" s="49"/>
      <c r="F57" s="49"/>
      <c r="G57" s="49"/>
      <c r="H57" s="76" t="s">
        <v>70</v>
      </c>
      <c r="I57" s="76"/>
      <c r="J57" s="76"/>
      <c r="K57" s="84"/>
      <c r="L57" s="49"/>
      <c r="M57" s="47"/>
      <c r="N57" s="23"/>
    </row>
    <row r="58" spans="1:14" ht="15" hidden="1" customHeight="1" x14ac:dyDescent="0.3">
      <c r="A58" s="47"/>
      <c r="B58" s="47"/>
      <c r="C58" s="47"/>
      <c r="D58" s="48"/>
      <c r="E58" s="49"/>
      <c r="F58" s="49"/>
      <c r="G58" s="49"/>
      <c r="H58" s="77" t="s">
        <v>86</v>
      </c>
      <c r="K58" s="84"/>
      <c r="L58" s="49"/>
      <c r="M58" s="47"/>
      <c r="N58" s="23"/>
    </row>
    <row r="59" spans="1:14" ht="15" hidden="1" customHeight="1" x14ac:dyDescent="0.3">
      <c r="A59" s="47"/>
      <c r="B59" s="47"/>
      <c r="C59" s="47"/>
      <c r="D59" s="48"/>
      <c r="E59" s="49"/>
      <c r="F59" s="49"/>
      <c r="G59" s="49"/>
      <c r="H59" s="76" t="s">
        <v>70</v>
      </c>
      <c r="I59" s="76"/>
      <c r="J59" s="76"/>
      <c r="K59" s="84"/>
      <c r="L59" s="49"/>
      <c r="M59" s="47"/>
      <c r="N59" s="23"/>
    </row>
    <row r="60" spans="1:14" ht="15" hidden="1" customHeight="1" x14ac:dyDescent="0.3">
      <c r="A60" s="47"/>
      <c r="B60" s="47"/>
      <c r="C60" s="47"/>
      <c r="D60" s="48"/>
      <c r="E60" s="49"/>
      <c r="F60" s="49"/>
      <c r="G60" s="49"/>
      <c r="H60" s="77" t="s">
        <v>87</v>
      </c>
      <c r="K60" s="49"/>
      <c r="L60" s="49"/>
      <c r="M60" s="47"/>
      <c r="N60" s="23"/>
    </row>
    <row r="61" spans="1:14" ht="15" hidden="1" customHeight="1" x14ac:dyDescent="0.3">
      <c r="A61" s="47"/>
      <c r="B61" s="47"/>
      <c r="C61" s="47"/>
      <c r="D61" s="48"/>
      <c r="E61" s="49"/>
      <c r="F61" s="49"/>
      <c r="G61" s="49"/>
      <c r="H61" s="76" t="s">
        <v>89</v>
      </c>
      <c r="I61" s="76"/>
      <c r="J61" s="76"/>
      <c r="K61" s="84"/>
      <c r="L61" s="49"/>
      <c r="M61" s="47"/>
      <c r="N61" s="23"/>
    </row>
    <row r="62" spans="1:14" hidden="1" x14ac:dyDescent="0.3">
      <c r="A62" s="47"/>
      <c r="B62" s="47"/>
      <c r="C62" s="47"/>
      <c r="D62" s="48"/>
      <c r="E62" s="49"/>
      <c r="F62" s="49"/>
      <c r="G62" s="49"/>
      <c r="H62" s="76" t="s">
        <v>88</v>
      </c>
      <c r="I62" s="76"/>
      <c r="J62" s="76"/>
      <c r="K62" s="49"/>
      <c r="L62" s="49"/>
      <c r="M62" s="47"/>
      <c r="N62" s="23"/>
    </row>
    <row r="63" spans="1:14" hidden="1" x14ac:dyDescent="0.3">
      <c r="A63" s="47"/>
      <c r="B63" s="47"/>
      <c r="C63" s="47"/>
      <c r="D63" s="48"/>
      <c r="E63" s="49"/>
      <c r="F63" s="49"/>
      <c r="G63" s="49"/>
      <c r="H63" s="76" t="s">
        <v>70</v>
      </c>
      <c r="I63" s="76"/>
      <c r="J63" s="76"/>
      <c r="K63" s="49"/>
      <c r="L63" s="49"/>
      <c r="M63" s="47"/>
      <c r="N63" s="23"/>
    </row>
    <row r="64" spans="1:14" hidden="1" x14ac:dyDescent="0.3">
      <c r="A64" s="47"/>
      <c r="B64" s="47"/>
      <c r="C64" s="47"/>
      <c r="D64" s="48"/>
      <c r="E64" s="49"/>
      <c r="F64" s="49"/>
      <c r="G64" s="49"/>
      <c r="H64" s="76" t="s">
        <v>29</v>
      </c>
      <c r="I64" s="76"/>
      <c r="J64" s="76"/>
      <c r="K64" s="49"/>
      <c r="L64" s="49"/>
      <c r="M64" s="47"/>
      <c r="N64" s="23"/>
    </row>
    <row r="65" spans="1:14" hidden="1" x14ac:dyDescent="0.3">
      <c r="A65" s="47"/>
      <c r="B65" s="47"/>
      <c r="C65" s="47"/>
      <c r="D65" s="48"/>
      <c r="E65" s="49"/>
      <c r="F65" s="49"/>
      <c r="G65" s="49"/>
      <c r="H65" s="23"/>
      <c r="I65" s="23"/>
      <c r="J65" s="23"/>
      <c r="K65" s="49"/>
      <c r="L65" s="49"/>
      <c r="M65" s="47"/>
      <c r="N65" s="23"/>
    </row>
    <row r="66" spans="1:14" hidden="1" x14ac:dyDescent="0.3">
      <c r="A66" s="47"/>
      <c r="B66" s="47"/>
      <c r="C66" s="47"/>
      <c r="D66" s="48"/>
      <c r="E66" s="49"/>
      <c r="F66" s="49"/>
      <c r="G66" s="49"/>
      <c r="H66" s="49"/>
      <c r="I66" s="49"/>
      <c r="J66" s="49"/>
      <c r="K66" s="49"/>
      <c r="L66" s="49"/>
      <c r="M66" s="47"/>
      <c r="N66" s="23"/>
    </row>
    <row r="67" spans="1:14" hidden="1" x14ac:dyDescent="0.3">
      <c r="A67" s="47"/>
      <c r="B67" s="47"/>
      <c r="C67" s="47"/>
      <c r="D67" s="48"/>
      <c r="E67" s="49"/>
      <c r="F67" s="49"/>
      <c r="G67" s="49"/>
      <c r="H67" s="49"/>
      <c r="I67" s="49"/>
      <c r="J67" s="49"/>
      <c r="K67" s="49"/>
      <c r="L67" s="49"/>
      <c r="M67" s="47"/>
      <c r="N67" s="23"/>
    </row>
    <row r="68" spans="1:14" hidden="1" x14ac:dyDescent="0.3">
      <c r="A68" s="47"/>
      <c r="B68" s="47"/>
      <c r="C68" s="47"/>
      <c r="D68" s="48"/>
      <c r="E68" s="49"/>
      <c r="F68" s="49"/>
      <c r="G68" s="49"/>
      <c r="H68" s="49"/>
      <c r="I68" s="49"/>
      <c r="J68" s="49"/>
      <c r="K68" s="49"/>
      <c r="L68" s="49"/>
      <c r="M68" s="47"/>
      <c r="N68" s="23"/>
    </row>
    <row r="69" spans="1:14" hidden="1" x14ac:dyDescent="0.3">
      <c r="A69" s="47"/>
      <c r="B69" s="47"/>
      <c r="C69" s="47"/>
      <c r="D69" s="48"/>
      <c r="E69" s="49"/>
      <c r="F69" s="49"/>
      <c r="G69" s="49"/>
      <c r="H69" s="49"/>
      <c r="I69" s="49"/>
      <c r="J69" s="49"/>
      <c r="K69" s="49"/>
      <c r="L69" s="49"/>
      <c r="M69" s="47"/>
      <c r="N69" s="23"/>
    </row>
    <row r="70" spans="1:14" x14ac:dyDescent="0.3">
      <c r="A70" s="47"/>
      <c r="B70" s="47"/>
      <c r="C70" s="47"/>
      <c r="D70" s="48"/>
      <c r="E70" s="49"/>
      <c r="F70" s="49"/>
      <c r="G70" s="49"/>
      <c r="H70" s="49"/>
      <c r="I70" s="49"/>
      <c r="J70" s="49"/>
      <c r="K70" s="49"/>
      <c r="L70" s="49"/>
      <c r="M70" s="47"/>
      <c r="N70" s="23"/>
    </row>
    <row r="71" spans="1:14" x14ac:dyDescent="0.3">
      <c r="A71" s="47"/>
      <c r="B71" s="47"/>
      <c r="C71" s="47"/>
      <c r="D71" s="48"/>
      <c r="E71" s="49"/>
      <c r="F71" s="49"/>
      <c r="G71" s="49"/>
      <c r="H71" s="49"/>
      <c r="I71" s="49"/>
      <c r="J71" s="49"/>
      <c r="K71" s="49"/>
      <c r="L71" s="49"/>
      <c r="M71" s="47"/>
      <c r="N71" s="23"/>
    </row>
    <row r="72" spans="1:14" x14ac:dyDescent="0.3">
      <c r="A72" s="47"/>
      <c r="B72" s="47"/>
      <c r="C72" s="47"/>
      <c r="D72" s="48"/>
      <c r="E72" s="49"/>
      <c r="F72" s="49"/>
      <c r="G72" s="49"/>
      <c r="H72" s="49"/>
      <c r="I72" s="49"/>
      <c r="J72" s="49"/>
      <c r="K72" s="49"/>
      <c r="L72" s="49"/>
      <c r="M72" s="47"/>
      <c r="N72" s="23"/>
    </row>
    <row r="73" spans="1:14" x14ac:dyDescent="0.3">
      <c r="A73" s="47"/>
      <c r="B73" s="47"/>
      <c r="C73" s="47"/>
      <c r="D73" s="48"/>
      <c r="E73" s="49"/>
      <c r="F73" s="49"/>
      <c r="G73" s="49"/>
      <c r="H73" s="49"/>
      <c r="I73" s="49"/>
      <c r="J73" s="49"/>
      <c r="K73" s="49"/>
      <c r="L73" s="49"/>
      <c r="M73" s="47"/>
      <c r="N73" s="23"/>
    </row>
    <row r="74" spans="1:14" x14ac:dyDescent="0.3">
      <c r="A74" s="47"/>
      <c r="B74" s="47"/>
      <c r="C74" s="47"/>
      <c r="D74" s="48"/>
      <c r="E74" s="49"/>
      <c r="F74" s="49"/>
      <c r="G74" s="49"/>
      <c r="H74" s="49"/>
      <c r="I74" s="49"/>
      <c r="J74" s="49"/>
      <c r="K74" s="49"/>
      <c r="L74" s="49"/>
      <c r="M74" s="47"/>
      <c r="N74" s="23"/>
    </row>
    <row r="75" spans="1:14" x14ac:dyDescent="0.3">
      <c r="A75" s="47"/>
      <c r="B75" s="47"/>
      <c r="C75" s="47"/>
      <c r="D75" s="48"/>
      <c r="E75" s="49"/>
      <c r="F75" s="49"/>
      <c r="G75" s="49"/>
      <c r="H75" s="49"/>
      <c r="I75" s="49"/>
      <c r="J75" s="49"/>
      <c r="K75" s="49"/>
      <c r="L75" s="49"/>
      <c r="M75" s="47"/>
      <c r="N75" s="23"/>
    </row>
    <row r="76" spans="1:14" x14ac:dyDescent="0.3">
      <c r="A76" s="47"/>
      <c r="B76" s="47"/>
      <c r="C76" s="47"/>
      <c r="D76" s="48"/>
      <c r="E76" s="49"/>
      <c r="F76" s="49"/>
      <c r="G76" s="49"/>
      <c r="H76" s="49"/>
      <c r="I76" s="49"/>
      <c r="J76" s="49"/>
      <c r="K76" s="49"/>
      <c r="L76" s="49"/>
      <c r="M76" s="47"/>
      <c r="N76" s="23"/>
    </row>
    <row r="77" spans="1:14" x14ac:dyDescent="0.3">
      <c r="A77" s="47"/>
      <c r="B77" s="47"/>
      <c r="C77" s="47"/>
      <c r="D77" s="48"/>
      <c r="E77" s="49"/>
      <c r="F77" s="49"/>
      <c r="G77" s="49"/>
      <c r="H77" s="49"/>
      <c r="I77" s="49"/>
      <c r="J77" s="49"/>
      <c r="K77" s="49"/>
      <c r="L77" s="49"/>
      <c r="M77" s="47"/>
      <c r="N77" s="23"/>
    </row>
    <row r="78" spans="1:14" x14ac:dyDescent="0.3">
      <c r="A78" s="47"/>
      <c r="B78" s="47"/>
      <c r="C78" s="47"/>
      <c r="D78" s="48"/>
      <c r="E78" s="49"/>
      <c r="F78" s="49"/>
      <c r="G78" s="49"/>
      <c r="H78" s="49"/>
      <c r="I78" s="49"/>
      <c r="J78" s="49"/>
      <c r="K78" s="49"/>
      <c r="L78" s="49"/>
      <c r="M78" s="47"/>
      <c r="N78" s="23"/>
    </row>
    <row r="79" spans="1:14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9"/>
      <c r="L79" s="49"/>
      <c r="M79" s="47"/>
      <c r="N79" s="23"/>
    </row>
    <row r="80" spans="1:14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9"/>
      <c r="L80" s="49"/>
      <c r="M80" s="47"/>
      <c r="N80" s="23"/>
    </row>
    <row r="81" spans="1:14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9"/>
      <c r="L81" s="49"/>
      <c r="M81" s="47"/>
      <c r="N81" s="23"/>
    </row>
    <row r="82" spans="1:14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9"/>
      <c r="L82" s="49"/>
      <c r="M82" s="47"/>
      <c r="N82" s="23"/>
    </row>
    <row r="83" spans="1:14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9"/>
      <c r="L83" s="49"/>
      <c r="M83" s="47"/>
      <c r="N83" s="23"/>
    </row>
    <row r="84" spans="1:14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9"/>
      <c r="L84" s="49"/>
      <c r="M84" s="47"/>
      <c r="N84" s="23"/>
    </row>
    <row r="85" spans="1:14" x14ac:dyDescent="0.3">
      <c r="H85" s="49"/>
      <c r="I85" s="49"/>
      <c r="J85" s="49"/>
    </row>
    <row r="86" spans="1:14" x14ac:dyDescent="0.3">
      <c r="H86" s="49"/>
      <c r="I86" s="49"/>
      <c r="J86" s="49"/>
    </row>
  </sheetData>
  <sheetProtection formatCells="0" formatColumns="0" formatRows="0" insertRows="0" selectLockedCells="1" autoFilter="0" pivotTables="0"/>
  <protectedRanges>
    <protectedRange sqref="L17:L21" name="Rozsah4"/>
    <protectedRange sqref="B17:C21" name="Rozsah3"/>
    <protectedRange sqref="E17:K21" name="Rozsah2"/>
  </protectedRanges>
  <dataConsolidate/>
  <mergeCells count="46">
    <mergeCell ref="C28:M28"/>
    <mergeCell ref="A2:M2"/>
    <mergeCell ref="A7:M7"/>
    <mergeCell ref="C10:M10"/>
    <mergeCell ref="C11:M11"/>
    <mergeCell ref="A14:B14"/>
    <mergeCell ref="C14:M14"/>
    <mergeCell ref="A22:H22"/>
    <mergeCell ref="A25:D25"/>
    <mergeCell ref="A27:B27"/>
    <mergeCell ref="C27:M27"/>
    <mergeCell ref="A28:B28"/>
    <mergeCell ref="M15:M16"/>
    <mergeCell ref="A26:B26"/>
    <mergeCell ref="C26:M26"/>
    <mergeCell ref="F15:F16"/>
    <mergeCell ref="C29:M29"/>
    <mergeCell ref="N35:V35"/>
    <mergeCell ref="A36:B36"/>
    <mergeCell ref="C36:M36"/>
    <mergeCell ref="N36:V36"/>
    <mergeCell ref="A30:B30"/>
    <mergeCell ref="C30:M30"/>
    <mergeCell ref="A31:B31"/>
    <mergeCell ref="C31:M31"/>
    <mergeCell ref="A33:B33"/>
    <mergeCell ref="C33:M33"/>
    <mergeCell ref="A32:B32"/>
    <mergeCell ref="C32:M32"/>
    <mergeCell ref="A29:B29"/>
    <mergeCell ref="A37:B37"/>
    <mergeCell ref="C37:M37"/>
    <mergeCell ref="A38:M38"/>
    <mergeCell ref="A34:B34"/>
    <mergeCell ref="C34:M34"/>
    <mergeCell ref="A35:B35"/>
    <mergeCell ref="C35:M35"/>
    <mergeCell ref="G15:H15"/>
    <mergeCell ref="I15:J15"/>
    <mergeCell ref="K15:K16"/>
    <mergeCell ref="L15:L16"/>
    <mergeCell ref="A15:A16"/>
    <mergeCell ref="B15:B16"/>
    <mergeCell ref="C15:C16"/>
    <mergeCell ref="D15:D16"/>
    <mergeCell ref="E15:E16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uveďte ďalšie typy výdavkov" sqref="B17:B21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L17:L21"/>
    <dataValidation allowBlank="1" showInputMessage="1" showErrorMessage="1" prompt="Zdôvodnite nevyhnutnosť tohto výdavku pre realizáciu hlavnej aktivity projektu." sqref="M17:M21"/>
    <dataValidation type="list" allowBlank="1" showInputMessage="1" showErrorMessage="1" sqref="K17:K21">
      <formula1>$H$48:$H$55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1">
      <formula1>$H$40:$H$46</formula1>
    </dataValidation>
  </dataValidations>
  <pageMargins left="0.78740157480314965" right="0.78740157480314965" top="0.74803149606299213" bottom="0.74803149606299213" header="0.31496062992125984" footer="0.31496062992125984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zoomScale="85" zoomScaleNormal="100" zoomScaleSheetLayoutView="85" workbookViewId="0">
      <selection activeCell="D25" sqref="D25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17" customWidth="1"/>
    <col min="7" max="7" width="19.140625" style="117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175" t="s">
        <v>100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9" s="23" customFormat="1" x14ac:dyDescent="0.3">
      <c r="A2" s="24"/>
      <c r="B2" s="24"/>
      <c r="C2" s="24"/>
      <c r="D2" s="24"/>
      <c r="E2" s="24"/>
      <c r="F2" s="114"/>
      <c r="G2" s="114"/>
      <c r="H2" s="24"/>
      <c r="I2" s="24"/>
      <c r="J2" s="24"/>
    </row>
    <row r="3" spans="1:19" s="23" customFormat="1" x14ac:dyDescent="0.3">
      <c r="F3" s="115"/>
      <c r="G3" s="115"/>
      <c r="R3" s="23" t="s">
        <v>39</v>
      </c>
      <c r="S3" s="23" t="s">
        <v>40</v>
      </c>
    </row>
    <row r="4" spans="1:19" s="23" customFormat="1" x14ac:dyDescent="0.3">
      <c r="F4" s="115"/>
      <c r="G4" s="115"/>
      <c r="R4" s="23" t="s">
        <v>41</v>
      </c>
      <c r="S4" s="23" t="s">
        <v>42</v>
      </c>
    </row>
    <row r="5" spans="1:19" s="23" customFormat="1" x14ac:dyDescent="0.3">
      <c r="F5" s="115"/>
      <c r="G5" s="115"/>
      <c r="S5" s="23" t="s">
        <v>43</v>
      </c>
    </row>
    <row r="6" spans="1:19" s="23" customFormat="1" x14ac:dyDescent="0.3">
      <c r="F6" s="115"/>
      <c r="G6" s="115"/>
    </row>
    <row r="7" spans="1:19" s="23" customFormat="1" x14ac:dyDescent="0.3">
      <c r="A7" s="25"/>
      <c r="B7" s="25"/>
      <c r="C7" s="26"/>
      <c r="D7" s="26"/>
      <c r="E7" s="26"/>
      <c r="F7" s="116"/>
      <c r="G7" s="11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16"/>
      <c r="G8" s="116"/>
      <c r="H8" s="26"/>
      <c r="I8" s="26"/>
      <c r="J8" s="26"/>
    </row>
    <row r="9" spans="1:19" s="23" customFormat="1" ht="20.25" x14ac:dyDescent="0.3">
      <c r="A9" s="176" t="s">
        <v>44</v>
      </c>
      <c r="B9" s="176"/>
      <c r="C9" s="176"/>
      <c r="D9" s="176"/>
      <c r="E9" s="176"/>
      <c r="F9" s="176"/>
      <c r="G9" s="176"/>
      <c r="H9" s="176"/>
      <c r="I9" s="176"/>
      <c r="J9" s="176"/>
    </row>
    <row r="10" spans="1:19" s="23" customFormat="1" x14ac:dyDescent="0.3">
      <c r="A10" s="25"/>
      <c r="B10" s="25"/>
      <c r="C10" s="26"/>
      <c r="D10" s="26"/>
      <c r="E10" s="26"/>
      <c r="F10" s="116"/>
      <c r="G10" s="11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16"/>
      <c r="G11" s="116"/>
      <c r="H11" s="26"/>
      <c r="I11" s="26"/>
      <c r="J11" s="26"/>
    </row>
    <row r="12" spans="1:19" s="27" customFormat="1" ht="18" customHeight="1" x14ac:dyDescent="0.25">
      <c r="A12" s="177" t="s">
        <v>0</v>
      </c>
      <c r="B12" s="177"/>
      <c r="C12" s="178"/>
      <c r="D12" s="179"/>
      <c r="E12" s="179"/>
      <c r="F12" s="179"/>
      <c r="G12" s="179"/>
      <c r="H12" s="179"/>
      <c r="I12" s="179"/>
      <c r="J12" s="179"/>
    </row>
    <row r="13" spans="1:19" s="27" customFormat="1" ht="18" customHeight="1" x14ac:dyDescent="0.25">
      <c r="A13" s="177" t="s">
        <v>45</v>
      </c>
      <c r="B13" s="177"/>
      <c r="C13" s="178"/>
      <c r="D13" s="180"/>
      <c r="E13" s="180"/>
      <c r="F13" s="180"/>
      <c r="G13" s="180"/>
      <c r="H13" s="180"/>
      <c r="I13" s="180"/>
      <c r="J13" s="180"/>
    </row>
    <row r="14" spans="1:19" s="23" customFormat="1" ht="18" customHeight="1" x14ac:dyDescent="0.3">
      <c r="F14" s="115"/>
      <c r="G14" s="115"/>
    </row>
    <row r="15" spans="1:19" s="23" customFormat="1" ht="18" customHeight="1" x14ac:dyDescent="0.3">
      <c r="A15" s="182" t="s">
        <v>46</v>
      </c>
      <c r="B15" s="183"/>
      <c r="C15" s="184"/>
      <c r="D15" s="185"/>
      <c r="E15" s="185"/>
      <c r="F15" s="185"/>
      <c r="G15" s="185"/>
      <c r="H15" s="185"/>
      <c r="I15" s="185"/>
      <c r="J15" s="186"/>
    </row>
    <row r="16" spans="1:19" s="23" customFormat="1" ht="18" customHeight="1" x14ac:dyDescent="0.3">
      <c r="A16" s="182" t="s">
        <v>71</v>
      </c>
      <c r="B16" s="183"/>
      <c r="C16" s="184"/>
      <c r="D16" s="185"/>
      <c r="E16" s="185"/>
      <c r="F16" s="185"/>
      <c r="G16" s="185"/>
      <c r="H16" s="185"/>
      <c r="I16" s="185"/>
      <c r="J16" s="186"/>
    </row>
    <row r="17" spans="1:10" ht="23.25" x14ac:dyDescent="0.35">
      <c r="A17" s="28"/>
      <c r="E17" s="90"/>
      <c r="G17" s="118"/>
      <c r="H17" s="30"/>
      <c r="I17" s="30"/>
    </row>
    <row r="18" spans="1:10" ht="19.5" thickBot="1" x14ac:dyDescent="0.35">
      <c r="A18" s="187" t="s">
        <v>47</v>
      </c>
      <c r="B18" s="187"/>
      <c r="C18" s="187"/>
      <c r="D18" s="187"/>
      <c r="E18" s="187"/>
      <c r="F18" s="187"/>
      <c r="G18" s="187"/>
      <c r="H18" s="187"/>
      <c r="I18" s="187"/>
      <c r="J18" s="187"/>
    </row>
    <row r="19" spans="1:10" s="31" customFormat="1" ht="66" customHeight="1" thickBot="1" x14ac:dyDescent="0.3">
      <c r="A19" s="91" t="s">
        <v>72</v>
      </c>
      <c r="B19" s="92" t="s">
        <v>48</v>
      </c>
      <c r="C19" s="92" t="s">
        <v>49</v>
      </c>
      <c r="D19" s="92" t="s">
        <v>115</v>
      </c>
      <c r="E19" s="93" t="s">
        <v>50</v>
      </c>
      <c r="F19" s="119" t="s">
        <v>53</v>
      </c>
      <c r="G19" s="119" t="s">
        <v>73</v>
      </c>
      <c r="H19" s="93" t="s">
        <v>74</v>
      </c>
      <c r="I19" s="94" t="s">
        <v>75</v>
      </c>
      <c r="J19" s="95" t="s">
        <v>17</v>
      </c>
    </row>
    <row r="20" spans="1:10" x14ac:dyDescent="0.3">
      <c r="A20" s="188"/>
      <c r="B20" s="96">
        <v>1</v>
      </c>
      <c r="C20" s="97"/>
      <c r="D20" s="97"/>
      <c r="E20" s="111"/>
      <c r="F20" s="120"/>
      <c r="G20" s="121"/>
      <c r="H20" s="98"/>
      <c r="I20" s="99"/>
      <c r="J20" s="100"/>
    </row>
    <row r="21" spans="1:10" x14ac:dyDescent="0.3">
      <c r="A21" s="189"/>
      <c r="B21" s="35">
        <v>2</v>
      </c>
      <c r="C21" s="36"/>
      <c r="D21" s="36"/>
      <c r="E21" s="112"/>
      <c r="F21" s="122"/>
      <c r="G21" s="123"/>
      <c r="H21" s="37"/>
      <c r="I21" s="101"/>
      <c r="J21" s="38"/>
    </row>
    <row r="22" spans="1:10" x14ac:dyDescent="0.3">
      <c r="A22" s="190"/>
      <c r="B22" s="39">
        <v>3</v>
      </c>
      <c r="C22" s="40"/>
      <c r="D22" s="40"/>
      <c r="E22" s="112"/>
      <c r="F22" s="124"/>
      <c r="G22" s="125"/>
      <c r="H22" s="37"/>
      <c r="I22" s="102"/>
      <c r="J22" s="41"/>
    </row>
    <row r="23" spans="1:10" ht="17.25" thickBot="1" x14ac:dyDescent="0.35">
      <c r="A23" s="191"/>
      <c r="B23" s="42" t="s">
        <v>51</v>
      </c>
      <c r="C23" s="43"/>
      <c r="D23" s="43"/>
      <c r="E23" s="113"/>
      <c r="F23" s="126"/>
      <c r="G23" s="127"/>
      <c r="H23" s="44"/>
      <c r="I23" s="103"/>
      <c r="J23" s="45"/>
    </row>
    <row r="24" spans="1:10" x14ac:dyDescent="0.3">
      <c r="A24" s="192"/>
      <c r="B24" s="32">
        <v>1</v>
      </c>
      <c r="C24" s="33"/>
      <c r="D24" s="33"/>
      <c r="E24" s="111"/>
      <c r="F24" s="128"/>
      <c r="G24" s="129"/>
      <c r="H24" s="98"/>
      <c r="I24" s="99"/>
      <c r="J24" s="34"/>
    </row>
    <row r="25" spans="1:10" x14ac:dyDescent="0.3">
      <c r="A25" s="189"/>
      <c r="B25" s="35">
        <v>2</v>
      </c>
      <c r="C25" s="36"/>
      <c r="D25" s="36"/>
      <c r="E25" s="112"/>
      <c r="F25" s="122"/>
      <c r="G25" s="123"/>
      <c r="H25" s="37"/>
      <c r="I25" s="101"/>
      <c r="J25" s="38"/>
    </row>
    <row r="26" spans="1:10" x14ac:dyDescent="0.3">
      <c r="A26" s="190"/>
      <c r="B26" s="39">
        <v>3</v>
      </c>
      <c r="C26" s="40"/>
      <c r="D26" s="40"/>
      <c r="E26" s="112"/>
      <c r="F26" s="124"/>
      <c r="G26" s="125"/>
      <c r="H26" s="37"/>
      <c r="I26" s="102"/>
      <c r="J26" s="41"/>
    </row>
    <row r="27" spans="1:10" ht="17.25" thickBot="1" x14ac:dyDescent="0.35">
      <c r="A27" s="191"/>
      <c r="B27" s="42" t="s">
        <v>51</v>
      </c>
      <c r="C27" s="43"/>
      <c r="D27" s="43"/>
      <c r="E27" s="113"/>
      <c r="F27" s="126"/>
      <c r="G27" s="127"/>
      <c r="H27" s="44"/>
      <c r="I27" s="103"/>
      <c r="J27" s="45"/>
    </row>
    <row r="28" spans="1:10" x14ac:dyDescent="0.3">
      <c r="A28" s="192"/>
      <c r="B28" s="32">
        <v>1</v>
      </c>
      <c r="C28" s="33"/>
      <c r="D28" s="33"/>
      <c r="E28" s="111"/>
      <c r="F28" s="128"/>
      <c r="G28" s="129"/>
      <c r="H28" s="98"/>
      <c r="I28" s="99"/>
      <c r="J28" s="34"/>
    </row>
    <row r="29" spans="1:10" x14ac:dyDescent="0.3">
      <c r="A29" s="189"/>
      <c r="B29" s="35">
        <v>2</v>
      </c>
      <c r="C29" s="36"/>
      <c r="D29" s="36"/>
      <c r="E29" s="112"/>
      <c r="F29" s="122"/>
      <c r="G29" s="123"/>
      <c r="H29" s="37"/>
      <c r="I29" s="101"/>
      <c r="J29" s="38"/>
    </row>
    <row r="30" spans="1:10" x14ac:dyDescent="0.3">
      <c r="A30" s="190"/>
      <c r="B30" s="39">
        <v>3</v>
      </c>
      <c r="C30" s="40"/>
      <c r="D30" s="40"/>
      <c r="E30" s="112"/>
      <c r="F30" s="124"/>
      <c r="G30" s="125"/>
      <c r="H30" s="37"/>
      <c r="I30" s="102"/>
      <c r="J30" s="41"/>
    </row>
    <row r="31" spans="1:10" ht="17.25" thickBot="1" x14ac:dyDescent="0.35">
      <c r="A31" s="191"/>
      <c r="B31" s="42" t="s">
        <v>51</v>
      </c>
      <c r="C31" s="43"/>
      <c r="D31" s="43"/>
      <c r="E31" s="113"/>
      <c r="F31" s="126"/>
      <c r="G31" s="127"/>
      <c r="H31" s="44"/>
      <c r="I31" s="103"/>
      <c r="J31" s="45"/>
    </row>
    <row r="32" spans="1:10" x14ac:dyDescent="0.3">
      <c r="A32" s="192"/>
      <c r="B32" s="32">
        <v>1</v>
      </c>
      <c r="C32" s="33"/>
      <c r="D32" s="33"/>
      <c r="E32" s="111"/>
      <c r="F32" s="128"/>
      <c r="G32" s="129"/>
      <c r="H32" s="98"/>
      <c r="I32" s="99"/>
      <c r="J32" s="34"/>
    </row>
    <row r="33" spans="1:10" x14ac:dyDescent="0.3">
      <c r="A33" s="189"/>
      <c r="B33" s="35">
        <v>2</v>
      </c>
      <c r="C33" s="36"/>
      <c r="D33" s="36"/>
      <c r="E33" s="112"/>
      <c r="F33" s="122"/>
      <c r="G33" s="123"/>
      <c r="H33" s="37"/>
      <c r="I33" s="101"/>
      <c r="J33" s="38"/>
    </row>
    <row r="34" spans="1:10" x14ac:dyDescent="0.3">
      <c r="A34" s="190"/>
      <c r="B34" s="39">
        <v>3</v>
      </c>
      <c r="C34" s="40"/>
      <c r="D34" s="40"/>
      <c r="E34" s="112"/>
      <c r="F34" s="124"/>
      <c r="G34" s="125"/>
      <c r="H34" s="37"/>
      <c r="I34" s="102"/>
      <c r="J34" s="41"/>
    </row>
    <row r="35" spans="1:10" ht="17.25" thickBot="1" x14ac:dyDescent="0.35">
      <c r="A35" s="191"/>
      <c r="B35" s="42" t="s">
        <v>51</v>
      </c>
      <c r="C35" s="43"/>
      <c r="D35" s="43"/>
      <c r="E35" s="113"/>
      <c r="F35" s="126"/>
      <c r="G35" s="127"/>
      <c r="H35" s="44"/>
      <c r="I35" s="103"/>
      <c r="J35" s="45"/>
    </row>
    <row r="37" spans="1:10" ht="18.75" x14ac:dyDescent="0.3">
      <c r="A37" s="187" t="s">
        <v>52</v>
      </c>
      <c r="B37" s="187"/>
      <c r="C37" s="187"/>
      <c r="D37" s="187"/>
      <c r="E37" s="187"/>
      <c r="F37" s="193"/>
      <c r="G37" s="193"/>
      <c r="H37" s="193"/>
      <c r="I37" s="193"/>
      <c r="J37" s="193"/>
    </row>
    <row r="38" spans="1:10" ht="24" customHeight="1" x14ac:dyDescent="0.3">
      <c r="A38" s="194" t="s">
        <v>76</v>
      </c>
      <c r="B38" s="194"/>
      <c r="C38" s="194"/>
      <c r="D38" s="104" t="s">
        <v>77</v>
      </c>
      <c r="E38" s="89" t="s">
        <v>53</v>
      </c>
    </row>
    <row r="39" spans="1:10" x14ac:dyDescent="0.3">
      <c r="A39" s="181" t="s">
        <v>4</v>
      </c>
      <c r="B39" s="181"/>
      <c r="C39" s="181"/>
      <c r="D39" s="109" t="s">
        <v>78</v>
      </c>
      <c r="E39" s="131" t="e">
        <f>AVERAGE(F20:F23)</f>
        <v>#DIV/0!</v>
      </c>
    </row>
    <row r="40" spans="1:10" x14ac:dyDescent="0.3">
      <c r="A40" s="181" t="s">
        <v>5</v>
      </c>
      <c r="B40" s="181"/>
      <c r="C40" s="181"/>
      <c r="D40" s="109" t="s">
        <v>78</v>
      </c>
      <c r="E40" s="131" t="e">
        <f>AVERAGE(F24:F27)</f>
        <v>#DIV/0!</v>
      </c>
    </row>
    <row r="41" spans="1:10" x14ac:dyDescent="0.3">
      <c r="A41" s="181" t="s">
        <v>6</v>
      </c>
      <c r="B41" s="181"/>
      <c r="C41" s="181"/>
      <c r="D41" s="109" t="s">
        <v>78</v>
      </c>
      <c r="E41" s="131" t="e">
        <f>AVERAGE(F28:F31)</f>
        <v>#DIV/0!</v>
      </c>
    </row>
    <row r="42" spans="1:10" x14ac:dyDescent="0.3">
      <c r="A42" s="195" t="s">
        <v>51</v>
      </c>
      <c r="B42" s="195"/>
      <c r="C42" s="195"/>
      <c r="D42" s="46"/>
      <c r="E42" s="131"/>
    </row>
    <row r="45" spans="1:10" x14ac:dyDescent="0.3">
      <c r="A45" s="29" t="s">
        <v>54</v>
      </c>
      <c r="E45" s="90"/>
      <c r="G45" s="130" t="s">
        <v>55</v>
      </c>
      <c r="H45" s="30"/>
      <c r="I45" s="30"/>
    </row>
    <row r="46" spans="1:10" x14ac:dyDescent="0.3">
      <c r="E46" s="90"/>
      <c r="G46" s="133"/>
      <c r="H46" s="30"/>
      <c r="I46" s="30"/>
    </row>
    <row r="47" spans="1:10" x14ac:dyDescent="0.3">
      <c r="A47" s="196" t="s">
        <v>99</v>
      </c>
      <c r="B47" s="196"/>
      <c r="C47" s="196"/>
      <c r="D47" s="196"/>
      <c r="E47" s="196"/>
      <c r="F47" s="196"/>
      <c r="G47" s="196"/>
      <c r="H47" s="196"/>
      <c r="I47" s="196"/>
      <c r="J47" s="196"/>
    </row>
    <row r="48" spans="1:10" x14ac:dyDescent="0.3">
      <c r="A48" s="107" t="s">
        <v>79</v>
      </c>
      <c r="B48" s="197" t="s">
        <v>80</v>
      </c>
      <c r="C48" s="198"/>
      <c r="D48" s="198"/>
      <c r="E48" s="198"/>
      <c r="F48" s="198"/>
      <c r="G48" s="198"/>
      <c r="H48" s="198"/>
      <c r="I48" s="198"/>
      <c r="J48" s="198"/>
    </row>
    <row r="49" spans="1:10" x14ac:dyDescent="0.3">
      <c r="A49" s="108" t="s">
        <v>73</v>
      </c>
      <c r="B49" s="199" t="s">
        <v>81</v>
      </c>
      <c r="C49" s="200"/>
      <c r="D49" s="200"/>
      <c r="E49" s="200"/>
      <c r="F49" s="200"/>
      <c r="G49" s="200"/>
      <c r="H49" s="200"/>
      <c r="I49" s="200"/>
      <c r="J49" s="201"/>
    </row>
    <row r="50" spans="1:10" x14ac:dyDescent="0.3">
      <c r="A50" s="108" t="s">
        <v>82</v>
      </c>
      <c r="B50" s="199" t="s">
        <v>83</v>
      </c>
      <c r="C50" s="200"/>
      <c r="D50" s="200"/>
      <c r="E50" s="200"/>
      <c r="F50" s="200"/>
      <c r="G50" s="200"/>
      <c r="H50" s="200"/>
      <c r="I50" s="200"/>
      <c r="J50" s="201"/>
    </row>
    <row r="51" spans="1:10" x14ac:dyDescent="0.3">
      <c r="A51" s="202"/>
      <c r="B51" s="203"/>
      <c r="C51" s="203"/>
      <c r="D51" s="203"/>
      <c r="E51" s="203"/>
      <c r="F51" s="203"/>
      <c r="G51" s="203"/>
      <c r="H51" s="203"/>
      <c r="I51" s="203"/>
      <c r="J51" s="203"/>
    </row>
    <row r="53" spans="1:10" x14ac:dyDescent="0.3">
      <c r="A53" s="23"/>
      <c r="B53" s="23"/>
      <c r="C53" s="23"/>
      <c r="D53" s="23"/>
      <c r="E53" s="23"/>
      <c r="F53" s="115"/>
      <c r="G53" s="115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15"/>
      <c r="G54" s="115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15"/>
      <c r="G55" s="115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15"/>
      <c r="G56" s="115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16"/>
      <c r="G57" s="116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16"/>
      <c r="G58" s="116"/>
      <c r="H58" s="26"/>
      <c r="I58" s="26"/>
      <c r="J58" s="26"/>
    </row>
    <row r="59" spans="1:10" ht="20.25" x14ac:dyDescent="0.3">
      <c r="A59" s="176" t="s">
        <v>56</v>
      </c>
      <c r="B59" s="176"/>
      <c r="C59" s="176"/>
      <c r="D59" s="176"/>
      <c r="E59" s="176"/>
      <c r="F59" s="176"/>
      <c r="G59" s="176"/>
      <c r="H59" s="176"/>
      <c r="I59" s="176"/>
      <c r="J59" s="176"/>
    </row>
    <row r="60" spans="1:10" x14ac:dyDescent="0.3">
      <c r="A60" s="25"/>
      <c r="B60" s="25"/>
      <c r="C60" s="26"/>
      <c r="D60" s="26"/>
      <c r="E60" s="26"/>
      <c r="F60" s="116"/>
      <c r="G60" s="116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16"/>
      <c r="G61" s="116"/>
      <c r="H61" s="26"/>
      <c r="I61" s="26"/>
      <c r="J61" s="26"/>
    </row>
    <row r="62" spans="1:10" ht="18.75" x14ac:dyDescent="0.3">
      <c r="A62" s="177" t="s">
        <v>0</v>
      </c>
      <c r="B62" s="177"/>
      <c r="C62" s="178"/>
      <c r="D62" s="179"/>
      <c r="E62" s="179"/>
      <c r="F62" s="179"/>
      <c r="G62" s="179"/>
      <c r="H62" s="179"/>
      <c r="I62" s="179"/>
      <c r="J62" s="179"/>
    </row>
    <row r="63" spans="1:10" ht="18.75" x14ac:dyDescent="0.3">
      <c r="A63" s="177" t="s">
        <v>45</v>
      </c>
      <c r="B63" s="177"/>
      <c r="C63" s="178"/>
      <c r="D63" s="180"/>
      <c r="E63" s="180"/>
      <c r="F63" s="180"/>
      <c r="G63" s="180"/>
      <c r="H63" s="180"/>
      <c r="I63" s="180"/>
      <c r="J63" s="180"/>
    </row>
    <row r="64" spans="1:10" x14ac:dyDescent="0.3">
      <c r="A64" s="23"/>
      <c r="B64" s="23"/>
      <c r="C64" s="23"/>
      <c r="D64" s="23"/>
      <c r="E64" s="23"/>
      <c r="F64" s="115"/>
      <c r="G64" s="115"/>
      <c r="H64" s="23"/>
      <c r="I64" s="23"/>
      <c r="J64" s="23"/>
    </row>
    <row r="65" spans="1:10" x14ac:dyDescent="0.3">
      <c r="A65" s="182" t="s">
        <v>46</v>
      </c>
      <c r="B65" s="183"/>
      <c r="C65" s="184"/>
      <c r="D65" s="185"/>
      <c r="E65" s="185"/>
      <c r="F65" s="185"/>
      <c r="G65" s="185"/>
      <c r="H65" s="185"/>
      <c r="I65" s="185"/>
      <c r="J65" s="186"/>
    </row>
    <row r="66" spans="1:10" x14ac:dyDescent="0.3">
      <c r="A66" s="182" t="s">
        <v>71</v>
      </c>
      <c r="B66" s="183"/>
      <c r="C66" s="184"/>
      <c r="D66" s="185"/>
      <c r="E66" s="185"/>
      <c r="F66" s="185"/>
      <c r="G66" s="185"/>
      <c r="H66" s="185"/>
      <c r="I66" s="185"/>
      <c r="J66" s="186"/>
    </row>
    <row r="67" spans="1:10" ht="23.25" x14ac:dyDescent="0.35">
      <c r="A67" s="28"/>
      <c r="E67" s="90"/>
      <c r="G67" s="118"/>
      <c r="H67" s="30"/>
      <c r="I67" s="30"/>
    </row>
    <row r="68" spans="1:10" ht="19.5" thickBot="1" x14ac:dyDescent="0.35">
      <c r="A68" s="187" t="s">
        <v>47</v>
      </c>
      <c r="B68" s="187"/>
      <c r="C68" s="187"/>
      <c r="D68" s="187"/>
      <c r="E68" s="187"/>
      <c r="F68" s="187"/>
      <c r="G68" s="187"/>
      <c r="H68" s="187"/>
      <c r="I68" s="187"/>
      <c r="J68" s="187"/>
    </row>
    <row r="69" spans="1:10" ht="79.5" thickBot="1" x14ac:dyDescent="0.35">
      <c r="A69" s="91" t="s">
        <v>72</v>
      </c>
      <c r="B69" s="92" t="s">
        <v>48</v>
      </c>
      <c r="C69" s="92" t="s">
        <v>49</v>
      </c>
      <c r="D69" s="92" t="s">
        <v>115</v>
      </c>
      <c r="E69" s="92" t="s">
        <v>50</v>
      </c>
      <c r="F69" s="119" t="s">
        <v>53</v>
      </c>
      <c r="G69" s="119" t="s">
        <v>73</v>
      </c>
      <c r="H69" s="93" t="s">
        <v>74</v>
      </c>
      <c r="I69" s="94" t="s">
        <v>75</v>
      </c>
      <c r="J69" s="95" t="s">
        <v>17</v>
      </c>
    </row>
    <row r="70" spans="1:10" ht="16.5" customHeight="1" x14ac:dyDescent="0.3">
      <c r="A70" s="188"/>
      <c r="B70" s="96">
        <v>1</v>
      </c>
      <c r="C70" s="97"/>
      <c r="D70" s="97"/>
      <c r="E70" s="111"/>
      <c r="F70" s="120"/>
      <c r="G70" s="121"/>
      <c r="H70" s="98"/>
      <c r="I70" s="99"/>
      <c r="J70" s="100"/>
    </row>
    <row r="71" spans="1:10" x14ac:dyDescent="0.3">
      <c r="A71" s="189"/>
      <c r="B71" s="35">
        <v>2</v>
      </c>
      <c r="C71" s="36"/>
      <c r="D71" s="36"/>
      <c r="E71" s="112"/>
      <c r="F71" s="122"/>
      <c r="G71" s="123"/>
      <c r="H71" s="37"/>
      <c r="I71" s="101"/>
      <c r="J71" s="38"/>
    </row>
    <row r="72" spans="1:10" x14ac:dyDescent="0.3">
      <c r="A72" s="190"/>
      <c r="B72" s="39">
        <v>3</v>
      </c>
      <c r="C72" s="40"/>
      <c r="D72" s="40"/>
      <c r="E72" s="112"/>
      <c r="F72" s="124"/>
      <c r="G72" s="125"/>
      <c r="H72" s="37"/>
      <c r="I72" s="102"/>
      <c r="J72" s="41"/>
    </row>
    <row r="73" spans="1:10" ht="17.25" thickBot="1" x14ac:dyDescent="0.35">
      <c r="A73" s="191"/>
      <c r="B73" s="42" t="s">
        <v>51</v>
      </c>
      <c r="C73" s="43"/>
      <c r="D73" s="43"/>
      <c r="E73" s="113"/>
      <c r="F73" s="126"/>
      <c r="G73" s="127"/>
      <c r="H73" s="44"/>
      <c r="I73" s="103"/>
      <c r="J73" s="45"/>
    </row>
    <row r="74" spans="1:10" ht="16.5" customHeight="1" x14ac:dyDescent="0.3">
      <c r="A74" s="192"/>
      <c r="B74" s="32">
        <v>1</v>
      </c>
      <c r="C74" s="33"/>
      <c r="D74" s="33"/>
      <c r="E74" s="111"/>
      <c r="F74" s="128"/>
      <c r="G74" s="129"/>
      <c r="H74" s="98"/>
      <c r="I74" s="99"/>
      <c r="J74" s="34"/>
    </row>
    <row r="75" spans="1:10" x14ac:dyDescent="0.3">
      <c r="A75" s="189"/>
      <c r="B75" s="35">
        <v>2</v>
      </c>
      <c r="C75" s="36"/>
      <c r="D75" s="36"/>
      <c r="E75" s="112"/>
      <c r="F75" s="122"/>
      <c r="G75" s="123"/>
      <c r="H75" s="37"/>
      <c r="I75" s="101"/>
      <c r="J75" s="38"/>
    </row>
    <row r="76" spans="1:10" x14ac:dyDescent="0.3">
      <c r="A76" s="190"/>
      <c r="B76" s="39">
        <v>3</v>
      </c>
      <c r="C76" s="40"/>
      <c r="D76" s="40"/>
      <c r="E76" s="112"/>
      <c r="F76" s="124"/>
      <c r="G76" s="125"/>
      <c r="H76" s="37"/>
      <c r="I76" s="102"/>
      <c r="J76" s="41"/>
    </row>
    <row r="77" spans="1:10" ht="17.25" thickBot="1" x14ac:dyDescent="0.35">
      <c r="A77" s="191"/>
      <c r="B77" s="42" t="s">
        <v>51</v>
      </c>
      <c r="C77" s="43"/>
      <c r="D77" s="43"/>
      <c r="E77" s="113"/>
      <c r="F77" s="126"/>
      <c r="G77" s="127"/>
      <c r="H77" s="44"/>
      <c r="I77" s="103"/>
      <c r="J77" s="45"/>
    </row>
    <row r="78" spans="1:10" ht="16.5" customHeight="1" x14ac:dyDescent="0.3">
      <c r="A78" s="192"/>
      <c r="B78" s="32">
        <v>1</v>
      </c>
      <c r="C78" s="33"/>
      <c r="D78" s="33"/>
      <c r="E78" s="111"/>
      <c r="F78" s="128"/>
      <c r="G78" s="129"/>
      <c r="H78" s="98"/>
      <c r="I78" s="99"/>
      <c r="J78" s="34"/>
    </row>
    <row r="79" spans="1:10" x14ac:dyDescent="0.3">
      <c r="A79" s="189"/>
      <c r="B79" s="35">
        <v>2</v>
      </c>
      <c r="C79" s="36"/>
      <c r="D79" s="36"/>
      <c r="E79" s="112"/>
      <c r="F79" s="122"/>
      <c r="G79" s="123"/>
      <c r="H79" s="37"/>
      <c r="I79" s="101"/>
      <c r="J79" s="38"/>
    </row>
    <row r="80" spans="1:10" x14ac:dyDescent="0.3">
      <c r="A80" s="190"/>
      <c r="B80" s="39">
        <v>3</v>
      </c>
      <c r="C80" s="40"/>
      <c r="D80" s="40"/>
      <c r="E80" s="112"/>
      <c r="F80" s="124"/>
      <c r="G80" s="125"/>
      <c r="H80" s="37"/>
      <c r="I80" s="102"/>
      <c r="J80" s="41"/>
    </row>
    <row r="81" spans="1:10" ht="17.25" thickBot="1" x14ac:dyDescent="0.35">
      <c r="A81" s="191"/>
      <c r="B81" s="42" t="s">
        <v>51</v>
      </c>
      <c r="C81" s="43"/>
      <c r="D81" s="43"/>
      <c r="E81" s="113"/>
      <c r="F81" s="126"/>
      <c r="G81" s="127"/>
      <c r="H81" s="44"/>
      <c r="I81" s="103"/>
      <c r="J81" s="45"/>
    </row>
    <row r="82" spans="1:10" ht="16.5" customHeight="1" x14ac:dyDescent="0.3">
      <c r="A82" s="192"/>
      <c r="B82" s="32">
        <v>1</v>
      </c>
      <c r="C82" s="33"/>
      <c r="D82" s="33"/>
      <c r="E82" s="111"/>
      <c r="F82" s="128"/>
      <c r="G82" s="129"/>
      <c r="H82" s="98"/>
      <c r="I82" s="99"/>
      <c r="J82" s="34"/>
    </row>
    <row r="83" spans="1:10" x14ac:dyDescent="0.3">
      <c r="A83" s="189"/>
      <c r="B83" s="35">
        <v>2</v>
      </c>
      <c r="C83" s="36"/>
      <c r="D83" s="36"/>
      <c r="E83" s="112"/>
      <c r="F83" s="122"/>
      <c r="G83" s="123"/>
      <c r="H83" s="37"/>
      <c r="I83" s="101"/>
      <c r="J83" s="38"/>
    </row>
    <row r="84" spans="1:10" x14ac:dyDescent="0.3">
      <c r="A84" s="190"/>
      <c r="B84" s="39">
        <v>3</v>
      </c>
      <c r="C84" s="40"/>
      <c r="D84" s="40"/>
      <c r="E84" s="112"/>
      <c r="F84" s="124"/>
      <c r="G84" s="125"/>
      <c r="H84" s="37"/>
      <c r="I84" s="102"/>
      <c r="J84" s="41"/>
    </row>
    <row r="85" spans="1:10" ht="17.25" thickBot="1" x14ac:dyDescent="0.35">
      <c r="A85" s="191"/>
      <c r="B85" s="42" t="s">
        <v>51</v>
      </c>
      <c r="C85" s="43"/>
      <c r="D85" s="43"/>
      <c r="E85" s="113"/>
      <c r="F85" s="126"/>
      <c r="G85" s="127"/>
      <c r="H85" s="44"/>
      <c r="I85" s="103"/>
      <c r="J85" s="45"/>
    </row>
    <row r="87" spans="1:10" ht="18.75" x14ac:dyDescent="0.3">
      <c r="A87" s="187" t="s">
        <v>52</v>
      </c>
      <c r="B87" s="187"/>
      <c r="C87" s="187"/>
      <c r="D87" s="187"/>
      <c r="E87" s="187"/>
      <c r="F87" s="193"/>
      <c r="G87" s="193"/>
      <c r="H87" s="193"/>
      <c r="I87" s="193"/>
      <c r="J87" s="193"/>
    </row>
    <row r="88" spans="1:10" ht="34.5" customHeight="1" x14ac:dyDescent="0.3">
      <c r="A88" s="194" t="s">
        <v>76</v>
      </c>
      <c r="B88" s="194"/>
      <c r="C88" s="194"/>
      <c r="D88" s="104" t="s">
        <v>77</v>
      </c>
      <c r="E88" s="104" t="s">
        <v>53</v>
      </c>
    </row>
    <row r="89" spans="1:10" x14ac:dyDescent="0.3">
      <c r="A89" s="181" t="s">
        <v>4</v>
      </c>
      <c r="B89" s="181"/>
      <c r="C89" s="181"/>
      <c r="D89" s="105" t="s">
        <v>78</v>
      </c>
      <c r="E89" s="132" t="e">
        <f>AVERAGE(F70:F73)</f>
        <v>#DIV/0!</v>
      </c>
    </row>
    <row r="90" spans="1:10" x14ac:dyDescent="0.3">
      <c r="A90" s="181" t="s">
        <v>5</v>
      </c>
      <c r="B90" s="181"/>
      <c r="C90" s="181"/>
      <c r="D90" s="106"/>
      <c r="E90" s="132"/>
    </row>
    <row r="91" spans="1:10" x14ac:dyDescent="0.3">
      <c r="A91" s="181" t="s">
        <v>6</v>
      </c>
      <c r="B91" s="181"/>
      <c r="C91" s="181"/>
      <c r="D91" s="106"/>
      <c r="E91" s="132"/>
    </row>
    <row r="92" spans="1:10" x14ac:dyDescent="0.3">
      <c r="A92" s="181" t="s">
        <v>51</v>
      </c>
      <c r="B92" s="181"/>
      <c r="C92" s="181"/>
      <c r="D92" s="106"/>
      <c r="E92" s="132"/>
    </row>
    <row r="95" spans="1:10" x14ac:dyDescent="0.3">
      <c r="A95" s="29" t="s">
        <v>54</v>
      </c>
      <c r="E95" s="90"/>
      <c r="G95" s="130" t="s">
        <v>55</v>
      </c>
      <c r="H95" s="30"/>
      <c r="I95" s="30"/>
    </row>
    <row r="96" spans="1:10" x14ac:dyDescent="0.3">
      <c r="E96" s="90"/>
      <c r="G96" s="133"/>
      <c r="H96" s="30"/>
      <c r="I96" s="30"/>
    </row>
    <row r="97" spans="1:10" x14ac:dyDescent="0.3">
      <c r="A97" s="204" t="s">
        <v>94</v>
      </c>
      <c r="B97" s="204"/>
      <c r="C97" s="204"/>
      <c r="D97" s="204"/>
      <c r="E97" s="204"/>
      <c r="F97" s="204"/>
      <c r="G97" s="204"/>
      <c r="H97" s="204"/>
      <c r="I97" s="204"/>
      <c r="J97" s="204"/>
    </row>
    <row r="98" spans="1:10" x14ac:dyDescent="0.3">
      <c r="A98" s="107" t="s">
        <v>79</v>
      </c>
      <c r="B98" s="197" t="s">
        <v>80</v>
      </c>
      <c r="C98" s="198"/>
      <c r="D98" s="198"/>
      <c r="E98" s="198"/>
      <c r="F98" s="198"/>
      <c r="G98" s="198"/>
      <c r="H98" s="198"/>
      <c r="I98" s="198"/>
      <c r="J98" s="198"/>
    </row>
    <row r="99" spans="1:10" x14ac:dyDescent="0.3">
      <c r="A99" s="108" t="s">
        <v>73</v>
      </c>
      <c r="B99" s="199" t="s">
        <v>81</v>
      </c>
      <c r="C99" s="200"/>
      <c r="D99" s="200"/>
      <c r="E99" s="200"/>
      <c r="F99" s="200"/>
      <c r="G99" s="200"/>
      <c r="H99" s="200"/>
      <c r="I99" s="200"/>
      <c r="J99" s="201"/>
    </row>
    <row r="100" spans="1:10" x14ac:dyDescent="0.3">
      <c r="A100" s="108" t="s">
        <v>82</v>
      </c>
      <c r="B100" s="199" t="s">
        <v>83</v>
      </c>
      <c r="C100" s="200"/>
      <c r="D100" s="200"/>
      <c r="E100" s="200"/>
      <c r="F100" s="200"/>
      <c r="G100" s="200"/>
      <c r="H100" s="200"/>
      <c r="I100" s="200"/>
      <c r="J100" s="201"/>
    </row>
    <row r="101" spans="1:10" x14ac:dyDescent="0.3">
      <c r="A101" s="202"/>
      <c r="B101" s="203"/>
      <c r="C101" s="203"/>
      <c r="D101" s="203"/>
      <c r="E101" s="203"/>
      <c r="F101" s="203"/>
      <c r="G101" s="203"/>
      <c r="H101" s="203"/>
      <c r="I101" s="203"/>
      <c r="J101" s="203"/>
    </row>
    <row r="102" spans="1:10" x14ac:dyDescent="0.3">
      <c r="A102" s="204"/>
      <c r="B102" s="204"/>
      <c r="C102" s="204"/>
      <c r="D102" s="204"/>
      <c r="E102" s="204"/>
      <c r="F102" s="204"/>
      <c r="G102" s="204"/>
      <c r="H102" s="204"/>
      <c r="I102" s="204"/>
      <c r="J102" s="204"/>
    </row>
    <row r="103" spans="1:10" x14ac:dyDescent="0.3">
      <c r="A103" s="203"/>
      <c r="B103" s="203"/>
      <c r="C103" s="203"/>
      <c r="D103" s="203"/>
      <c r="E103" s="203"/>
      <c r="F103" s="203"/>
      <c r="G103" s="203"/>
      <c r="H103" s="203"/>
      <c r="I103" s="203"/>
      <c r="J103" s="203"/>
    </row>
    <row r="106" spans="1:10" x14ac:dyDescent="0.3">
      <c r="A106" s="23"/>
      <c r="B106" s="23"/>
      <c r="C106" s="23"/>
      <c r="D106" s="23"/>
      <c r="E106" s="23"/>
      <c r="F106" s="115"/>
      <c r="G106" s="115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15"/>
      <c r="G107" s="115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15"/>
      <c r="G108" s="115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15"/>
      <c r="G109" s="115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16"/>
      <c r="G110" s="116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16"/>
      <c r="G111" s="116"/>
      <c r="H111" s="26"/>
      <c r="I111" s="26"/>
      <c r="J111" s="26"/>
    </row>
    <row r="112" spans="1:10" ht="20.25" x14ac:dyDescent="0.3">
      <c r="A112" s="176" t="s">
        <v>57</v>
      </c>
      <c r="B112" s="176"/>
      <c r="C112" s="176"/>
      <c r="D112" s="176"/>
      <c r="E112" s="176"/>
      <c r="F112" s="176"/>
      <c r="G112" s="176"/>
      <c r="H112" s="176"/>
      <c r="I112" s="176"/>
      <c r="J112" s="176"/>
    </row>
    <row r="113" spans="1:10" x14ac:dyDescent="0.3">
      <c r="A113" s="25"/>
      <c r="B113" s="25"/>
      <c r="C113" s="26"/>
      <c r="D113" s="26"/>
      <c r="E113" s="26"/>
      <c r="F113" s="116"/>
      <c r="G113" s="116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16"/>
      <c r="G114" s="116"/>
      <c r="H114" s="26"/>
      <c r="I114" s="26"/>
      <c r="J114" s="26"/>
    </row>
    <row r="115" spans="1:10" ht="18.75" x14ac:dyDescent="0.3">
      <c r="A115" s="177" t="s">
        <v>0</v>
      </c>
      <c r="B115" s="177"/>
      <c r="C115" s="178"/>
      <c r="D115" s="179"/>
      <c r="E115" s="179"/>
      <c r="F115" s="179"/>
      <c r="G115" s="179"/>
      <c r="H115" s="179"/>
      <c r="I115" s="179"/>
      <c r="J115" s="179"/>
    </row>
    <row r="116" spans="1:10" ht="18.75" x14ac:dyDescent="0.3">
      <c r="A116" s="177" t="s">
        <v>45</v>
      </c>
      <c r="B116" s="177"/>
      <c r="C116" s="178"/>
      <c r="D116" s="180"/>
      <c r="E116" s="180"/>
      <c r="F116" s="180"/>
      <c r="G116" s="180"/>
      <c r="H116" s="180"/>
      <c r="I116" s="180"/>
      <c r="J116" s="180"/>
    </row>
    <row r="117" spans="1:10" x14ac:dyDescent="0.3">
      <c r="A117" s="23"/>
      <c r="B117" s="23"/>
      <c r="C117" s="23"/>
      <c r="D117" s="23"/>
      <c r="E117" s="23"/>
      <c r="F117" s="115"/>
      <c r="G117" s="115"/>
      <c r="H117" s="23"/>
      <c r="I117" s="23"/>
      <c r="J117" s="23"/>
    </row>
    <row r="118" spans="1:10" x14ac:dyDescent="0.3">
      <c r="A118" s="182" t="s">
        <v>46</v>
      </c>
      <c r="B118" s="183"/>
      <c r="C118" s="184"/>
      <c r="D118" s="185"/>
      <c r="E118" s="185"/>
      <c r="F118" s="185"/>
      <c r="G118" s="185"/>
      <c r="H118" s="185"/>
      <c r="I118" s="185"/>
      <c r="J118" s="186"/>
    </row>
    <row r="119" spans="1:10" x14ac:dyDescent="0.3">
      <c r="A119" s="182" t="s">
        <v>71</v>
      </c>
      <c r="B119" s="183"/>
      <c r="C119" s="184"/>
      <c r="D119" s="185"/>
      <c r="E119" s="185"/>
      <c r="F119" s="185"/>
      <c r="G119" s="185"/>
      <c r="H119" s="185"/>
      <c r="I119" s="185"/>
      <c r="J119" s="186"/>
    </row>
    <row r="120" spans="1:10" ht="23.25" x14ac:dyDescent="0.35">
      <c r="A120" s="28"/>
      <c r="E120" s="90"/>
      <c r="G120" s="118"/>
      <c r="H120" s="30"/>
      <c r="I120" s="30"/>
    </row>
    <row r="121" spans="1:10" ht="19.5" thickBot="1" x14ac:dyDescent="0.35">
      <c r="A121" s="187" t="s">
        <v>47</v>
      </c>
      <c r="B121" s="187"/>
      <c r="C121" s="187"/>
      <c r="D121" s="187"/>
      <c r="E121" s="187"/>
      <c r="F121" s="187"/>
      <c r="G121" s="187"/>
      <c r="H121" s="187"/>
      <c r="I121" s="187"/>
      <c r="J121" s="187"/>
    </row>
    <row r="122" spans="1:10" ht="79.5" thickBot="1" x14ac:dyDescent="0.35">
      <c r="A122" s="91" t="s">
        <v>72</v>
      </c>
      <c r="B122" s="93" t="s">
        <v>48</v>
      </c>
      <c r="C122" s="93" t="s">
        <v>49</v>
      </c>
      <c r="D122" s="93" t="s">
        <v>115</v>
      </c>
      <c r="E122" s="93" t="s">
        <v>50</v>
      </c>
      <c r="F122" s="119" t="s">
        <v>53</v>
      </c>
      <c r="G122" s="119" t="s">
        <v>73</v>
      </c>
      <c r="H122" s="93" t="s">
        <v>74</v>
      </c>
      <c r="I122" s="94" t="s">
        <v>75</v>
      </c>
      <c r="J122" s="95" t="s">
        <v>17</v>
      </c>
    </row>
    <row r="123" spans="1:10" ht="16.5" customHeight="1" x14ac:dyDescent="0.3">
      <c r="A123" s="188"/>
      <c r="B123" s="96">
        <v>1</v>
      </c>
      <c r="C123" s="97"/>
      <c r="D123" s="97"/>
      <c r="E123" s="111"/>
      <c r="F123" s="120"/>
      <c r="G123" s="121"/>
      <c r="H123" s="98"/>
      <c r="I123" s="99"/>
      <c r="J123" s="100"/>
    </row>
    <row r="124" spans="1:10" x14ac:dyDescent="0.3">
      <c r="A124" s="189"/>
      <c r="B124" s="35">
        <v>2</v>
      </c>
      <c r="C124" s="36"/>
      <c r="D124" s="36"/>
      <c r="E124" s="112"/>
      <c r="F124" s="122"/>
      <c r="G124" s="123"/>
      <c r="H124" s="37"/>
      <c r="I124" s="101"/>
      <c r="J124" s="38"/>
    </row>
    <row r="125" spans="1:10" x14ac:dyDescent="0.3">
      <c r="A125" s="190"/>
      <c r="B125" s="39">
        <v>3</v>
      </c>
      <c r="C125" s="40"/>
      <c r="D125" s="40"/>
      <c r="E125" s="112"/>
      <c r="F125" s="124"/>
      <c r="G125" s="125"/>
      <c r="H125" s="37"/>
      <c r="I125" s="102"/>
      <c r="J125" s="41"/>
    </row>
    <row r="126" spans="1:10" ht="17.25" thickBot="1" x14ac:dyDescent="0.35">
      <c r="A126" s="191"/>
      <c r="B126" s="42" t="s">
        <v>51</v>
      </c>
      <c r="C126" s="43"/>
      <c r="D126" s="43"/>
      <c r="E126" s="113"/>
      <c r="F126" s="126"/>
      <c r="G126" s="127"/>
      <c r="H126" s="44"/>
      <c r="I126" s="103"/>
      <c r="J126" s="45"/>
    </row>
    <row r="127" spans="1:10" ht="16.5" customHeight="1" x14ac:dyDescent="0.3">
      <c r="A127" s="192"/>
      <c r="B127" s="32">
        <v>1</v>
      </c>
      <c r="C127" s="33"/>
      <c r="D127" s="33"/>
      <c r="E127" s="111"/>
      <c r="F127" s="128"/>
      <c r="G127" s="129"/>
      <c r="H127" s="98"/>
      <c r="I127" s="99"/>
      <c r="J127" s="34"/>
    </row>
    <row r="128" spans="1:10" x14ac:dyDescent="0.3">
      <c r="A128" s="189"/>
      <c r="B128" s="35">
        <v>2</v>
      </c>
      <c r="C128" s="36"/>
      <c r="D128" s="36"/>
      <c r="E128" s="112"/>
      <c r="F128" s="122"/>
      <c r="G128" s="123"/>
      <c r="H128" s="37"/>
      <c r="I128" s="101"/>
      <c r="J128" s="38"/>
    </row>
    <row r="129" spans="1:10" x14ac:dyDescent="0.3">
      <c r="A129" s="190"/>
      <c r="B129" s="39">
        <v>3</v>
      </c>
      <c r="C129" s="40"/>
      <c r="D129" s="40"/>
      <c r="E129" s="112"/>
      <c r="F129" s="124"/>
      <c r="G129" s="125"/>
      <c r="H129" s="37"/>
      <c r="I129" s="102"/>
      <c r="J129" s="41"/>
    </row>
    <row r="130" spans="1:10" ht="17.25" thickBot="1" x14ac:dyDescent="0.35">
      <c r="A130" s="191"/>
      <c r="B130" s="42" t="s">
        <v>51</v>
      </c>
      <c r="C130" s="43"/>
      <c r="D130" s="43"/>
      <c r="E130" s="113"/>
      <c r="F130" s="126"/>
      <c r="G130" s="127"/>
      <c r="H130" s="44"/>
      <c r="I130" s="103"/>
      <c r="J130" s="45"/>
    </row>
    <row r="131" spans="1:10" ht="16.5" customHeight="1" x14ac:dyDescent="0.3">
      <c r="A131" s="192"/>
      <c r="B131" s="32">
        <v>1</v>
      </c>
      <c r="C131" s="33"/>
      <c r="D131" s="33"/>
      <c r="E131" s="111"/>
      <c r="F131" s="128"/>
      <c r="G131" s="129"/>
      <c r="H131" s="98"/>
      <c r="I131" s="99"/>
      <c r="J131" s="34"/>
    </row>
    <row r="132" spans="1:10" x14ac:dyDescent="0.3">
      <c r="A132" s="189"/>
      <c r="B132" s="35">
        <v>2</v>
      </c>
      <c r="C132" s="36"/>
      <c r="D132" s="36"/>
      <c r="E132" s="112"/>
      <c r="F132" s="122"/>
      <c r="G132" s="123"/>
      <c r="H132" s="37"/>
      <c r="I132" s="101"/>
      <c r="J132" s="38"/>
    </row>
    <row r="133" spans="1:10" x14ac:dyDescent="0.3">
      <c r="A133" s="190"/>
      <c r="B133" s="39">
        <v>3</v>
      </c>
      <c r="C133" s="40"/>
      <c r="D133" s="40"/>
      <c r="E133" s="112"/>
      <c r="F133" s="124"/>
      <c r="G133" s="125"/>
      <c r="H133" s="37"/>
      <c r="I133" s="102"/>
      <c r="J133" s="41"/>
    </row>
    <row r="134" spans="1:10" ht="17.25" thickBot="1" x14ac:dyDescent="0.35">
      <c r="A134" s="191"/>
      <c r="B134" s="42" t="s">
        <v>51</v>
      </c>
      <c r="C134" s="43"/>
      <c r="D134" s="43"/>
      <c r="E134" s="113"/>
      <c r="F134" s="126"/>
      <c r="G134" s="127"/>
      <c r="H134" s="44"/>
      <c r="I134" s="103"/>
      <c r="J134" s="45"/>
    </row>
    <row r="135" spans="1:10" ht="16.5" customHeight="1" x14ac:dyDescent="0.3">
      <c r="A135" s="192"/>
      <c r="B135" s="32">
        <v>1</v>
      </c>
      <c r="C135" s="33"/>
      <c r="D135" s="33"/>
      <c r="E135" s="111"/>
      <c r="F135" s="128"/>
      <c r="G135" s="129"/>
      <c r="H135" s="98"/>
      <c r="I135" s="99"/>
      <c r="J135" s="34"/>
    </row>
    <row r="136" spans="1:10" x14ac:dyDescent="0.3">
      <c r="A136" s="189"/>
      <c r="B136" s="35">
        <v>2</v>
      </c>
      <c r="C136" s="36"/>
      <c r="D136" s="36"/>
      <c r="E136" s="112"/>
      <c r="F136" s="122"/>
      <c r="G136" s="123"/>
      <c r="H136" s="37"/>
      <c r="I136" s="101"/>
      <c r="J136" s="38"/>
    </row>
    <row r="137" spans="1:10" x14ac:dyDescent="0.3">
      <c r="A137" s="190"/>
      <c r="B137" s="39">
        <v>3</v>
      </c>
      <c r="C137" s="40"/>
      <c r="D137" s="40"/>
      <c r="E137" s="112"/>
      <c r="F137" s="124"/>
      <c r="G137" s="125"/>
      <c r="H137" s="37"/>
      <c r="I137" s="102"/>
      <c r="J137" s="41"/>
    </row>
    <row r="138" spans="1:10" ht="17.25" thickBot="1" x14ac:dyDescent="0.35">
      <c r="A138" s="191"/>
      <c r="B138" s="42" t="s">
        <v>51</v>
      </c>
      <c r="C138" s="43"/>
      <c r="D138" s="43"/>
      <c r="E138" s="113"/>
      <c r="F138" s="126"/>
      <c r="G138" s="127"/>
      <c r="H138" s="44"/>
      <c r="I138" s="103"/>
      <c r="J138" s="45"/>
    </row>
    <row r="140" spans="1:10" ht="18.75" x14ac:dyDescent="0.3">
      <c r="A140" s="187" t="s">
        <v>52</v>
      </c>
      <c r="B140" s="187"/>
      <c r="C140" s="187"/>
      <c r="D140" s="187"/>
      <c r="E140" s="187"/>
      <c r="F140" s="193"/>
      <c r="G140" s="193"/>
      <c r="H140" s="193"/>
      <c r="I140" s="193"/>
      <c r="J140" s="193"/>
    </row>
    <row r="141" spans="1:10" ht="30.75" customHeight="1" x14ac:dyDescent="0.3">
      <c r="A141" s="194" t="s">
        <v>76</v>
      </c>
      <c r="B141" s="194"/>
      <c r="C141" s="194"/>
      <c r="D141" s="104" t="s">
        <v>77</v>
      </c>
      <c r="E141" s="89" t="s">
        <v>53</v>
      </c>
    </row>
    <row r="142" spans="1:10" x14ac:dyDescent="0.3">
      <c r="A142" s="181" t="s">
        <v>4</v>
      </c>
      <c r="B142" s="181"/>
      <c r="C142" s="181"/>
      <c r="D142" s="105" t="s">
        <v>78</v>
      </c>
      <c r="E142" s="131" t="e">
        <f>AVERAGE(F123:F126)</f>
        <v>#DIV/0!</v>
      </c>
    </row>
    <row r="143" spans="1:10" x14ac:dyDescent="0.3">
      <c r="A143" s="181" t="s">
        <v>5</v>
      </c>
      <c r="B143" s="181"/>
      <c r="C143" s="181"/>
      <c r="D143" s="106"/>
      <c r="E143" s="131"/>
    </row>
    <row r="144" spans="1:10" x14ac:dyDescent="0.3">
      <c r="A144" s="181" t="s">
        <v>6</v>
      </c>
      <c r="B144" s="181"/>
      <c r="C144" s="181"/>
      <c r="D144" s="106"/>
      <c r="E144" s="131"/>
    </row>
    <row r="145" spans="1:10" x14ac:dyDescent="0.3">
      <c r="A145" s="195" t="s">
        <v>51</v>
      </c>
      <c r="B145" s="195"/>
      <c r="C145" s="195"/>
      <c r="D145" s="46"/>
      <c r="E145" s="131"/>
    </row>
    <row r="148" spans="1:10" x14ac:dyDescent="0.3">
      <c r="A148" s="29" t="s">
        <v>54</v>
      </c>
      <c r="E148" s="90"/>
      <c r="G148" s="130" t="s">
        <v>55</v>
      </c>
      <c r="H148" s="30"/>
      <c r="I148" s="30"/>
    </row>
    <row r="149" spans="1:10" x14ac:dyDescent="0.3">
      <c r="E149" s="90"/>
      <c r="G149" s="133"/>
      <c r="H149" s="30"/>
      <c r="I149" s="30"/>
    </row>
    <row r="150" spans="1:10" x14ac:dyDescent="0.3">
      <c r="A150" s="204" t="s">
        <v>94</v>
      </c>
      <c r="B150" s="204"/>
      <c r="C150" s="204"/>
      <c r="D150" s="204"/>
      <c r="E150" s="204"/>
      <c r="F150" s="204"/>
      <c r="G150" s="204"/>
      <c r="H150" s="204"/>
      <c r="I150" s="204"/>
      <c r="J150" s="204"/>
    </row>
    <row r="151" spans="1:10" x14ac:dyDescent="0.3">
      <c r="A151" s="107" t="s">
        <v>79</v>
      </c>
      <c r="B151" s="197" t="s">
        <v>80</v>
      </c>
      <c r="C151" s="198"/>
      <c r="D151" s="198"/>
      <c r="E151" s="198"/>
      <c r="F151" s="198"/>
      <c r="G151" s="198"/>
      <c r="H151" s="198"/>
      <c r="I151" s="198"/>
      <c r="J151" s="198"/>
    </row>
    <row r="152" spans="1:10" x14ac:dyDescent="0.3">
      <c r="A152" s="108" t="s">
        <v>73</v>
      </c>
      <c r="B152" s="199" t="s">
        <v>81</v>
      </c>
      <c r="C152" s="200"/>
      <c r="D152" s="200"/>
      <c r="E152" s="200"/>
      <c r="F152" s="200"/>
      <c r="G152" s="200"/>
      <c r="H152" s="200"/>
      <c r="I152" s="200"/>
      <c r="J152" s="201"/>
    </row>
    <row r="153" spans="1:10" x14ac:dyDescent="0.3">
      <c r="A153" s="108" t="s">
        <v>82</v>
      </c>
      <c r="B153" s="199" t="s">
        <v>83</v>
      </c>
      <c r="C153" s="200"/>
      <c r="D153" s="200"/>
      <c r="E153" s="200"/>
      <c r="F153" s="200"/>
      <c r="G153" s="200"/>
      <c r="H153" s="200"/>
      <c r="I153" s="200"/>
      <c r="J153" s="201"/>
    </row>
    <row r="154" spans="1:10" x14ac:dyDescent="0.3">
      <c r="A154" s="202"/>
      <c r="B154" s="203"/>
      <c r="C154" s="203"/>
      <c r="D154" s="203"/>
      <c r="E154" s="203"/>
      <c r="F154" s="203"/>
      <c r="G154" s="203"/>
      <c r="H154" s="203"/>
      <c r="I154" s="203"/>
      <c r="J154" s="203"/>
    </row>
    <row r="155" spans="1:10" x14ac:dyDescent="0.3">
      <c r="A155" s="204"/>
      <c r="B155" s="204"/>
      <c r="C155" s="204"/>
      <c r="D155" s="204"/>
      <c r="E155" s="204"/>
      <c r="F155" s="204"/>
      <c r="G155" s="204"/>
      <c r="H155" s="204"/>
      <c r="I155" s="204"/>
      <c r="J155" s="204"/>
    </row>
    <row r="156" spans="1:10" x14ac:dyDescent="0.3">
      <c r="A156" s="203"/>
      <c r="B156" s="203"/>
      <c r="C156" s="203"/>
      <c r="D156" s="203"/>
      <c r="E156" s="203"/>
      <c r="F156" s="203"/>
      <c r="G156" s="203"/>
      <c r="H156" s="203"/>
      <c r="I156" s="203"/>
      <c r="J156" s="203"/>
    </row>
  </sheetData>
  <mergeCells count="80"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13" zoomScale="85" zoomScaleNormal="90" zoomScaleSheetLayoutView="85" workbookViewId="0">
      <selection activeCell="B15" sqref="B15:F1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20" t="s">
        <v>106</v>
      </c>
      <c r="B2" s="220"/>
      <c r="C2" s="220"/>
      <c r="D2" s="220"/>
      <c r="E2" s="220"/>
      <c r="F2" s="220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34" t="s">
        <v>12</v>
      </c>
      <c r="B11" s="234"/>
      <c r="C11" s="234"/>
      <c r="D11" s="234"/>
      <c r="E11" s="234"/>
      <c r="F11" s="234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37"/>
      <c r="C14" s="237"/>
      <c r="D14" s="237"/>
      <c r="E14" s="237"/>
      <c r="F14" s="237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37"/>
      <c r="C15" s="237"/>
      <c r="D15" s="237"/>
      <c r="E15" s="237"/>
      <c r="F15" s="237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38" t="s">
        <v>101</v>
      </c>
      <c r="B17" s="238"/>
      <c r="C17" s="238"/>
      <c r="D17" s="238"/>
      <c r="E17" s="238"/>
      <c r="F17" s="238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27</v>
      </c>
      <c r="B18" s="15" t="s">
        <v>23</v>
      </c>
      <c r="C18" s="15" t="s">
        <v>24</v>
      </c>
      <c r="D18" s="235" t="s">
        <v>15</v>
      </c>
      <c r="E18" s="236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21" t="s">
        <v>33</v>
      </c>
      <c r="B19" s="16" t="s">
        <v>8</v>
      </c>
      <c r="C19" s="16">
        <v>5</v>
      </c>
      <c r="D19" s="224" t="s">
        <v>34</v>
      </c>
      <c r="E19" s="225"/>
      <c r="F19" s="216" t="s">
        <v>35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22"/>
      <c r="B20" s="17" t="s">
        <v>9</v>
      </c>
      <c r="C20" s="17">
        <v>10</v>
      </c>
      <c r="D20" s="226" t="s">
        <v>36</v>
      </c>
      <c r="E20" s="227"/>
      <c r="F20" s="217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23"/>
      <c r="B21" s="18" t="s">
        <v>10</v>
      </c>
      <c r="C21" s="18">
        <v>15</v>
      </c>
      <c r="D21" s="214" t="s">
        <v>37</v>
      </c>
      <c r="E21" s="215"/>
      <c r="F21" s="217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228" t="s">
        <v>105</v>
      </c>
      <c r="B23" s="229"/>
      <c r="C23" s="229"/>
      <c r="D23" s="229"/>
      <c r="E23" s="229"/>
      <c r="F23" s="229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30" t="s">
        <v>22</v>
      </c>
      <c r="B24" s="231"/>
      <c r="C24" s="231"/>
      <c r="D24" s="231"/>
      <c r="E24" s="231"/>
      <c r="F24" s="231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18" t="s">
        <v>18</v>
      </c>
      <c r="B25" s="219"/>
      <c r="C25" s="232">
        <f>'Podrobný rozpočet projektu '!G22</f>
        <v>0</v>
      </c>
      <c r="D25" s="233"/>
      <c r="E25" s="233"/>
      <c r="F25" s="233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205" t="s">
        <v>38</v>
      </c>
      <c r="B26" s="206"/>
      <c r="C26" s="207"/>
      <c r="D26" s="208"/>
      <c r="E26" s="208"/>
      <c r="F26" s="208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209" t="s">
        <v>19</v>
      </c>
      <c r="B27" s="210"/>
      <c r="C27" s="211" t="e">
        <f>C25/C26</f>
        <v>#DIV/0!</v>
      </c>
      <c r="D27" s="212"/>
      <c r="E27" s="212"/>
      <c r="F27" s="212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110"/>
      <c r="C31" s="213"/>
      <c r="D31" s="213"/>
      <c r="E31" s="213"/>
      <c r="F31" s="213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  <mergeCell ref="A26:B26"/>
    <mergeCell ref="C26:F26"/>
    <mergeCell ref="A27:B27"/>
    <mergeCell ref="C27:F27"/>
    <mergeCell ref="C31:F3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2017-05-17T08:39:28Z</cp:lastPrinted>
  <dcterms:created xsi:type="dcterms:W3CDTF">2015-05-13T12:53:37Z</dcterms:created>
  <dcterms:modified xsi:type="dcterms:W3CDTF">2020-02-24T13:18:37Z</dcterms:modified>
</cp:coreProperties>
</file>