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showInkAnnotation="0" defaultThemeVersion="124226"/>
  <bookViews>
    <workbookView xWindow="0" yWindow="0" windowWidth="17895" windowHeight="7290"/>
  </bookViews>
  <sheets>
    <sheet name="Podrobný rozpočet projektu" sheetId="5" r:id="rId1"/>
    <sheet name="Prieskum trhu" sheetId="8" r:id="rId2"/>
    <sheet name="Referenčné hodnoty" sheetId="7" r:id="rId3"/>
    <sheet name="Value for Money" sheetId="9" r:id="rId4"/>
    <sheet name="Hárok1" sheetId="6" state="hidden" r:id="rId5"/>
  </sheets>
  <definedNames>
    <definedName name="_ftn1" localSheetId="0">'Podrobný rozpočet projektu'!$P$13</definedName>
    <definedName name="_ftnref1" localSheetId="0">'Podrobný rozpočet projektu'!$P$10</definedName>
    <definedName name="ghghjgh" localSheetId="1">#REF!</definedName>
    <definedName name="ghghjgh" localSheetId="3">#REF!</definedName>
    <definedName name="ghghjgh">#REF!</definedName>
    <definedName name="hjkz" localSheetId="1">#REF!</definedName>
    <definedName name="hjkz" localSheetId="3">#REF!</definedName>
    <definedName name="hjkz">#REF!</definedName>
    <definedName name="_xlnm.Print_Area" localSheetId="0">'Podrobný rozpočet projektu'!$A$1:$M$80</definedName>
    <definedName name="_xlnm.Print_Area" localSheetId="1">'Prieskum trhu'!$A$1:$J$43</definedName>
    <definedName name="_xlnm.Print_Area" localSheetId="3">'Value for Money'!$A$1:$E$37</definedName>
    <definedName name="OLE_LINK1" localSheetId="0">'Podrobný rozpočet projektu'!$P$10</definedName>
  </definedNames>
  <calcPr calcId="144525"/>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7" i="5" l="1"/>
  <c r="H17" i="5" s="1"/>
  <c r="F18" i="5"/>
  <c r="F19" i="5"/>
  <c r="H19" i="5" s="1"/>
  <c r="F20" i="5"/>
  <c r="H20" i="5" s="1"/>
  <c r="F21" i="5"/>
  <c r="H21" i="5" s="1"/>
  <c r="G21" i="5"/>
  <c r="F22" i="5"/>
  <c r="F23" i="5"/>
  <c r="H23" i="5" s="1"/>
  <c r="F24" i="5"/>
  <c r="H24" i="5" s="1"/>
  <c r="G24" i="5"/>
  <c r="F25" i="5"/>
  <c r="H25" i="5" s="1"/>
  <c r="F28" i="5"/>
  <c r="F29" i="5"/>
  <c r="F30" i="5"/>
  <c r="F31" i="5"/>
  <c r="F32" i="5"/>
  <c r="H32" i="5" s="1"/>
  <c r="F33" i="5"/>
  <c r="H33" i="5" s="1"/>
  <c r="F34" i="5"/>
  <c r="F35" i="5"/>
  <c r="F36" i="5"/>
  <c r="H36" i="5" s="1"/>
  <c r="F37" i="5"/>
  <c r="F40" i="5"/>
  <c r="F41" i="5"/>
  <c r="H41" i="5" s="1"/>
  <c r="F42" i="5"/>
  <c r="H42" i="5" s="1"/>
  <c r="F43" i="5"/>
  <c r="F44" i="5"/>
  <c r="F45" i="5"/>
  <c r="H45" i="5" s="1"/>
  <c r="F46" i="5"/>
  <c r="H46" i="5" s="1"/>
  <c r="F47" i="5"/>
  <c r="F48" i="5"/>
  <c r="F49" i="5"/>
  <c r="H49" i="5" s="1"/>
  <c r="F52" i="5"/>
  <c r="F53" i="5"/>
  <c r="F54" i="5"/>
  <c r="H54" i="5" s="1"/>
  <c r="F57" i="5"/>
  <c r="F60" i="5"/>
  <c r="G60" i="5"/>
  <c r="G61" i="5" s="1"/>
  <c r="F63" i="5"/>
  <c r="G47" i="5" l="1"/>
  <c r="H47" i="5"/>
  <c r="H60" i="5"/>
  <c r="H61" i="5" s="1"/>
  <c r="G52" i="5"/>
  <c r="H52" i="5"/>
  <c r="G42" i="5"/>
  <c r="G37" i="5"/>
  <c r="H37" i="5"/>
  <c r="G29" i="5"/>
  <c r="H29" i="5"/>
  <c r="G53" i="5"/>
  <c r="H53" i="5"/>
  <c r="G40" i="5"/>
  <c r="H40" i="5"/>
  <c r="G30" i="5"/>
  <c r="H30" i="5"/>
  <c r="H58" i="5"/>
  <c r="H57" i="5"/>
  <c r="H28" i="5"/>
  <c r="H38" i="5" s="1"/>
  <c r="G18" i="5"/>
  <c r="H18" i="5"/>
  <c r="G43" i="5"/>
  <c r="H43" i="5"/>
  <c r="G34" i="5"/>
  <c r="H34" i="5"/>
  <c r="G22" i="5"/>
  <c r="H22" i="5"/>
  <c r="G63" i="5"/>
  <c r="G64" i="5" s="1"/>
  <c r="H63" i="5"/>
  <c r="G48" i="5"/>
  <c r="H48" i="5"/>
  <c r="G44" i="5"/>
  <c r="H44" i="5"/>
  <c r="G35" i="5"/>
  <c r="H35" i="5"/>
  <c r="G31" i="5"/>
  <c r="H31" i="5"/>
  <c r="G25" i="5"/>
  <c r="G20" i="5"/>
  <c r="G17" i="5"/>
  <c r="G23" i="5"/>
  <c r="G19" i="5"/>
  <c r="G36" i="5"/>
  <c r="F64" i="5"/>
  <c r="H64" i="5"/>
  <c r="G57" i="5"/>
  <c r="G58" i="5" s="1"/>
  <c r="G46" i="5"/>
  <c r="G49" i="5"/>
  <c r="G33" i="5"/>
  <c r="F58" i="5"/>
  <c r="H55" i="5"/>
  <c r="G45" i="5"/>
  <c r="G32" i="5"/>
  <c r="G54" i="5"/>
  <c r="G55" i="5" s="1"/>
  <c r="G41" i="5"/>
  <c r="G28" i="5"/>
  <c r="F61" i="5"/>
  <c r="F55" i="5"/>
  <c r="F50" i="5"/>
  <c r="H50" i="5"/>
  <c r="F38" i="5"/>
  <c r="G38" i="5" l="1"/>
  <c r="G50" i="5"/>
  <c r="G60" i="8" l="1"/>
  <c r="F60" i="8"/>
  <c r="C66" i="8" s="1"/>
  <c r="G28" i="8" l="1"/>
  <c r="F28" i="8"/>
  <c r="C31" i="9" l="1"/>
  <c r="C34" i="8"/>
  <c r="F16" i="5" l="1"/>
  <c r="H16" i="5" s="1"/>
  <c r="F26" i="5" l="1"/>
  <c r="H26" i="5"/>
  <c r="G16" i="5"/>
  <c r="G26" i="5" s="1"/>
  <c r="B49" i="7" l="1"/>
  <c r="B48" i="7"/>
  <c r="B37" i="7"/>
  <c r="B36" i="7"/>
  <c r="B25" i="7"/>
  <c r="B24" i="7"/>
  <c r="F65" i="5" l="1"/>
  <c r="B51" i="7"/>
  <c r="B53" i="7" s="1"/>
  <c r="A54" i="7" s="1"/>
  <c r="H65" i="5" l="1"/>
  <c r="G65" i="5"/>
  <c r="B39" i="7"/>
  <c r="B41" i="7" s="1"/>
  <c r="A42" i="7" s="1"/>
  <c r="B27" i="7" l="1"/>
  <c r="B29" i="7" s="1"/>
  <c r="A30" i="7" s="1"/>
</calcChain>
</file>

<file path=xl/comments1.xml><?xml version="1.0" encoding="utf-8"?>
<comments xmlns="http://schemas.openxmlformats.org/spreadsheetml/2006/main">
  <authors>
    <author>Dzuganova Martina</author>
    <author>dzuganova</author>
    <author>Daniela Janegova</author>
  </authors>
  <commentList>
    <comment ref="A11" author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6" authorId="1">
      <text>
        <r>
          <rPr>
            <b/>
            <sz val="8"/>
            <color indexed="81"/>
            <rFont val="Tahoma"/>
            <family val="2"/>
            <charset val="238"/>
          </rPr>
          <t>Napr. : 
- Výkopové práce
- Premiestnenie neuľahnuteľného výkopu
- Uloženie sutiny na skládku
- Poplatok za skladovanie</t>
        </r>
      </text>
    </comment>
    <comment ref="A60" authorId="2">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63" authorId="2">
      <text>
        <r>
          <rPr>
            <b/>
            <sz val="8"/>
            <color indexed="81"/>
            <rFont val="Tahoma"/>
            <family val="2"/>
            <charset val="238"/>
          </rPr>
          <t>ak nie sú obstarávané ako súčasť stavebných prác</t>
        </r>
        <r>
          <rPr>
            <sz val="9"/>
            <color indexed="81"/>
            <rFont val="Tahoma"/>
            <family val="2"/>
            <charset val="238"/>
          </rPr>
          <t xml:space="preserve">
</t>
        </r>
      </text>
    </comment>
  </commentList>
</comments>
</file>

<file path=xl/comments2.xml><?xml version="1.0" encoding="utf-8"?>
<comments xmlns="http://schemas.openxmlformats.org/spreadsheetml/2006/main">
  <authors>
    <author>Serbinova</author>
    <author>Borovský Pavol</author>
    <author>Autor</author>
  </authors>
  <commentList>
    <comment ref="A11" author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1">
      <text>
        <r>
          <rPr>
            <sz val="9"/>
            <color indexed="81"/>
            <rFont val="Tahoma"/>
            <family val="2"/>
            <charset val="238"/>
          </rPr>
          <t>Uvedie sa dátum vyhodnotenia cenových ponúk</t>
        </r>
      </text>
    </comment>
    <comment ref="E18" author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text>
        <r>
          <rPr>
            <sz val="9"/>
            <color indexed="81"/>
            <rFont val="Tahoma"/>
            <family val="2"/>
            <charset val="238"/>
          </rPr>
          <t>V prípade, že potenciálny dodávateľ je platiteľom DPH uvádza sa cena bez DPH.</t>
        </r>
      </text>
    </comment>
    <comment ref="G23" authorId="2">
      <text>
        <r>
          <rPr>
            <sz val="9"/>
            <color indexed="81"/>
            <rFont val="Tahoma"/>
            <family val="2"/>
            <charset val="238"/>
          </rPr>
          <t>V prípade, že potenciálny dodávateľ nie je platiteľom DPH, uvádza sa konečná cena s DPH z predloženej ponuky.</t>
        </r>
      </text>
    </comment>
    <comment ref="C30" author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text>
        <r>
          <rPr>
            <sz val="9"/>
            <color indexed="81"/>
            <rFont val="Tahoma"/>
            <family val="2"/>
            <charset val="238"/>
          </rPr>
          <t xml:space="preserve">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t>
        </r>
      </text>
    </comment>
    <comment ref="C34" author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dzuganova</author>
    <author>Kerestur Matej</author>
  </authors>
  <commentList>
    <comment ref="A28" authorId="0">
      <text>
        <r>
          <rPr>
            <b/>
            <sz val="8"/>
            <color indexed="81"/>
            <rFont val="Tahoma"/>
            <family val="2"/>
            <charset val="238"/>
          </rPr>
          <t>Žiadateľ je povinný uvádzať cieľovú hodnotu plochy v súlade s projektovou dokumentáciou</t>
        </r>
      </text>
    </comment>
    <comment ref="A32" authorId="1">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text>
        <r>
          <rPr>
            <b/>
            <sz val="8"/>
            <color indexed="81"/>
            <rFont val="Tahoma"/>
            <family val="2"/>
            <charset val="238"/>
          </rPr>
          <t>Žiadateľ je povinný uvádzať cieľovú hodnotu plochy v súlade s projektovou dokumentáciou</t>
        </r>
      </text>
    </comment>
    <comment ref="A44" authorId="1">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text>
        <r>
          <rPr>
            <b/>
            <sz val="8"/>
            <color indexed="81"/>
            <rFont val="Tahoma"/>
            <family val="2"/>
            <charset val="238"/>
          </rPr>
          <t>Žiadateľ je povinný uvádzať cieľovú hodnotu plochy v súlade s projektovou dokumentáciou</t>
        </r>
      </text>
    </comment>
    <comment ref="A56" authorId="1">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<sst xmlns="http://schemas.openxmlformats.org/spreadsheetml/2006/main" count="264" uniqueCount="150">
  <si>
    <t>Názov žiadateľa:</t>
  </si>
  <si>
    <t>Názov projektu:</t>
  </si>
  <si>
    <t>Názov výdavku</t>
  </si>
  <si>
    <t>Merná jednotka</t>
  </si>
  <si>
    <t>Počet jednotiek</t>
  </si>
  <si>
    <t xml:space="preserve">Skupina výdavkov  </t>
  </si>
  <si>
    <t>Stavebný dozor</t>
  </si>
  <si>
    <t>Stavebné práce</t>
  </si>
  <si>
    <t>021 Stavby</t>
  </si>
  <si>
    <t>Cena celkom bez DPH [EUR]</t>
  </si>
  <si>
    <t>521 Mzdové výdavky</t>
  </si>
  <si>
    <t>Jednotková cena bez DPH [EUR]</t>
  </si>
  <si>
    <t xml:space="preserve">Spôsob stanovenia výšky výdavku </t>
  </si>
  <si>
    <t>Upozornenia:</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</si>
  <si>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</si>
  <si>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</si>
  <si>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</si>
  <si>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</si>
  <si>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013 Softvér</t>
  </si>
  <si>
    <t>Výška výdavku bola stanovená so zohľadnením stanoveného percentuálneho limitu.</t>
  </si>
  <si>
    <r>
      <t xml:space="preserve">Vecný </t>
    </r>
    <r>
      <rPr>
        <sz val="10"/>
        <color theme="0"/>
        <rFont val="Arial"/>
        <family val="2"/>
        <charset val="238"/>
      </rPr>
      <t>opis výdavku</t>
    </r>
  </si>
  <si>
    <t>Podrobný rozpočet projektu</t>
  </si>
  <si>
    <t>Položka 1</t>
  </si>
  <si>
    <t>Položka 2</t>
  </si>
  <si>
    <t>Položka 3</t>
  </si>
  <si>
    <t>Položka 4</t>
  </si>
  <si>
    <t>Položka 5</t>
  </si>
  <si>
    <t>Položka 6</t>
  </si>
  <si>
    <t>Položka 7</t>
  </si>
  <si>
    <t>Položka 8</t>
  </si>
  <si>
    <t>Dlhodobý nehmotný majetok</t>
  </si>
  <si>
    <t>Nákup softvéru</t>
  </si>
  <si>
    <t>Samostatné hnuteľné veci a súbory hnuteľných vecí</t>
  </si>
  <si>
    <t>022 Samostatné hnuteľné veci a súbory hnuteľných vecí</t>
  </si>
  <si>
    <t>Oprávnený výdavok [EUR]</t>
  </si>
  <si>
    <t>SPOLU celkové oprávnené výdavky projektu</t>
  </si>
  <si>
    <t>ďalší výdavok</t>
  </si>
  <si>
    <r>
      <t xml:space="preserve"> - 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</si>
  <si>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Zníženie energetickej náročnosti a zvýšenie využívania obnoviteľných zdrojov energie v podnikoch</t>
  </si>
  <si>
    <t>Nákup a modernizácia prevádzkových/špeciálnych strojov, prístrojov, zariadení, techniky a náradia vrátane dodávky a montáže zariadení a prvého zaškolenia, ktoré súvisia so zvyšovaním energetickej účinnosti</t>
  </si>
  <si>
    <t>Služby</t>
  </si>
  <si>
    <t>518 Ostatné služby</t>
  </si>
  <si>
    <t>Komplexné služby pri zavádzaní ISO 50001, ISO 14000 alebo EMAS vrátane prvej certifikácie</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</si>
  <si>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</si>
  <si>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t>-V prípade, ak žiadateľ má nárok na odpočet DPH za oprávnený výdavok je považovaná výška výdavku bez DPH. V prípade, ak žiadateľ nie je platca DPH, resp. nemá nárok na odpočet DPH, za oprávnený výdavok je považovaná výška výdavku s DPH. V danom prípade je potrebné upraviť vzorec v stĺpci H.</t>
  </si>
  <si>
    <t>Referenčné hodnoty pre vybrané výdavky projektu</t>
  </si>
  <si>
    <t>(hodnotenie hospodárnosti a efektívnosti výdavkov projektu)</t>
  </si>
  <si>
    <t>Predmet projektu</t>
  </si>
  <si>
    <t>Výstup projektu</t>
  </si>
  <si>
    <r>
      <t>85 EUR/m</t>
    </r>
    <r>
      <rPr>
        <b/>
        <vertAlign val="superscript"/>
        <sz val="11"/>
        <color rgb="FFFF0000"/>
        <rFont val="Arial"/>
        <family val="2"/>
        <charset val="238"/>
      </rPr>
      <t>2</t>
    </r>
  </si>
  <si>
    <t>Zateplenie plochy obvodového plášťa</t>
  </si>
  <si>
    <r>
      <t>70 EUR/m</t>
    </r>
    <r>
      <rPr>
        <b/>
        <vertAlign val="superscript"/>
        <sz val="11"/>
        <color rgb="FFFF0000"/>
        <rFont val="Arial"/>
        <family val="2"/>
        <charset val="238"/>
      </rPr>
      <t>2</t>
    </r>
  </si>
  <si>
    <t xml:space="preserve">Zateplenie plochy strešného plášťa </t>
  </si>
  <si>
    <r>
      <t>350 EUR/m</t>
    </r>
    <r>
      <rPr>
        <b/>
        <vertAlign val="superscript"/>
        <sz val="11"/>
        <color rgb="FFFF0000"/>
        <rFont val="Arial"/>
        <family val="2"/>
        <charset val="238"/>
      </rPr>
      <t>2</t>
    </r>
  </si>
  <si>
    <t>Výmena vonkajšej otvorovej konštrukcie</t>
  </si>
  <si>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</si>
  <si>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r>
      <t>Referenčná hodnota pre vybrané výdavky projektu v EUR/m</t>
    </r>
    <r>
      <rPr>
        <vertAlign val="superscript"/>
        <sz val="11"/>
        <color theme="1"/>
        <rFont val="Arial"/>
        <family val="2"/>
        <charset val="238"/>
      </rPr>
      <t>2</t>
    </r>
  </si>
  <si>
    <r>
      <t>Cieľová hodnota zateplenej plochy obvodového plášťa v m</t>
    </r>
    <r>
      <rPr>
        <vertAlign val="superscript"/>
        <sz val="1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</si>
  <si>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</si>
  <si>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</si>
  <si>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</si>
  <si>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</si>
  <si>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t>Cieľová hodnota výmeny otvorových konštrukcií v m</t>
    </r>
    <r>
      <rPr>
        <vertAlign val="superscript"/>
        <sz val="11"/>
        <rFont val="Arial"/>
        <family val="2"/>
        <charset val="238"/>
      </rPr>
      <t>2</t>
    </r>
  </si>
  <si>
    <t>V ........................................ dňa .......................</t>
  </si>
  <si>
    <t>Pečiatka a podpis štatutárneho orgánu žiadateľa</t>
  </si>
  <si>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</si>
  <si>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</si>
  <si>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</si>
  <si>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</si>
  <si>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</si>
  <si>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</si>
  <si>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t>Celkové oprávnené výdavky na stavebné práce bez DPH</t>
  </si>
  <si>
    <t>Zateplenie obvodového plášťa</t>
  </si>
  <si>
    <t>Zateplenie strešného plášťa</t>
  </si>
  <si>
    <t>Výmena otvorových konštrukcií</t>
  </si>
  <si>
    <t>Ostatné</t>
  </si>
  <si>
    <t>Spolu výdavky</t>
  </si>
  <si>
    <t>Budova 1</t>
  </si>
  <si>
    <t>V prípade, ak je predmetom projektu viac samostatných budov, žiadateľ vyplní a predloží  Podrobný rozpočet projektu za každú budovu podľa referenčných hodnôt.</t>
  </si>
  <si>
    <t>A1 Energetický audit</t>
  </si>
  <si>
    <t>B1 Rekonštrukcia a modernizácia stavebných objektov v oblasti priemyslu a služieb na to nadväzujúcich za účelom zníženia ich energetickej náročnosti</t>
  </si>
  <si>
    <t>B2 Rekonštrukcia a modernizácia existujúcich energetických zariadení za účelom zvýšenia energetickej účinnosti  a zníženia emisií skleníkových plynov</t>
  </si>
  <si>
    <t>B3 Rekonštrukcia a modernizácia systémov výroby a rozvodu stlačeného vzduchu</t>
  </si>
  <si>
    <t>B4 Zavádzanie systémov merania a riadenia, vrátane energetických a environmentálnych manažérskych systémov, najmä EMAS, v oblasti výroby a spotreby energie za účelom zníženia spotreby energie a emisií skleníkových plynov</t>
  </si>
  <si>
    <t>B6 Modernizácia a rekonštrukcia systémov vonkajšieho osvetlenia priemyselných areálov, ale len spolu s inými opatreniami na zníženie spotreby elektriny v podniku</t>
  </si>
  <si>
    <t>B7 Iné opatrenia, ktoré prispievajú k znižovaniu spotreby primárnych energetických zdrojov</t>
  </si>
  <si>
    <t>B5 Výstavba, modernizácia a rekonštrukcia rozvodov energie, resp. rozvodov energetických médií</t>
  </si>
  <si>
    <t>Typ opatrenia</t>
  </si>
  <si>
    <t>Záznam z vyhodnotenia prieskumu trhu č. 1</t>
  </si>
  <si>
    <t>Dátum prieskumu:</t>
  </si>
  <si>
    <t>Opis predmetu zákazky + parametre</t>
  </si>
  <si>
    <t>Prehľad ponúkaných cien</t>
  </si>
  <si>
    <t>Ponuka číslo</t>
  </si>
  <si>
    <t>Dodávateľ
(obchodné meno a sídlo)</t>
  </si>
  <si>
    <t xml:space="preserve">Cena bez DPH </t>
  </si>
  <si>
    <t xml:space="preserve">Spôsob vykonania </t>
  </si>
  <si>
    <t>Poznámky</t>
  </si>
  <si>
    <t>1.</t>
  </si>
  <si>
    <t>2.</t>
  </si>
  <si>
    <t>3.</t>
  </si>
  <si>
    <t>Priemerná výška</t>
  </si>
  <si>
    <t>Poznámka</t>
  </si>
  <si>
    <t>Vyhodnotenie ponúk</t>
  </si>
  <si>
    <t>Výška výdavku stanovená na základe prieskumu trhu</t>
  </si>
  <si>
    <t>V ...................................................... dňa .....................</t>
  </si>
  <si>
    <t>Záznam z vyhodnotenia prieskumu trhu č. n</t>
  </si>
  <si>
    <t>Príspevok projektu k špecifickému cieľu 4.2.1 OP KŽP - princíp Value for Money</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</si>
  <si>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</si>
  <si>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Miera príspevku projektu 
k špecifickému cieľu</t>
  </si>
  <si>
    <t>Limitné hodnoty
(EUR/MWh/rok)</t>
  </si>
  <si>
    <t>Počet bodov v odbornom hodnotení za kritérium 1.2</t>
  </si>
  <si>
    <t>Merateľný ukazovateľ</t>
  </si>
  <si>
    <t>nízka</t>
  </si>
  <si>
    <t>viac ako 2 700</t>
  </si>
  <si>
    <t>Úspora primárnych energetických zdrojov v podniku</t>
  </si>
  <si>
    <t>stredná</t>
  </si>
  <si>
    <t>800 - 2700</t>
  </si>
  <si>
    <t>vysoká</t>
  </si>
  <si>
    <t>menej ako 800</t>
  </si>
  <si>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</si>
  <si>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Výpočet hodnoty Value for Money pre zabezpečenie energetických auditov v MSP a implementáciu opatrení z energetických auditov</t>
  </si>
  <si>
    <t>Celkové oprávnené výdavky na hlavné aktivity bez DPH</t>
  </si>
  <si>
    <t>Cieľová hodnota merateľného ukazovateľa projektu v EUR/MWh/rok</t>
  </si>
  <si>
    <t>Vypočítaná hodnota Value for Money</t>
  </si>
  <si>
    <t>V ................................................. dňa ...........................</t>
  </si>
  <si>
    <t>Celková využívaná plocha [m2]/
Celková ročná spotreba</t>
  </si>
  <si>
    <t>Plocha využívaná na činnosti Sekcie C SK NACE [m2]/
Spotreba na činnosti Sekcie C SK NACE</t>
  </si>
  <si>
    <r>
      <t>Pole</t>
    </r>
    <r>
      <rPr>
        <b/>
        <i/>
        <sz val="11"/>
        <color theme="1"/>
        <rFont val="Arial"/>
        <family val="2"/>
        <charset val="238"/>
      </rPr>
      <t xml:space="preserve"> "Celková využívaná plocha".</t>
    </r>
    <r>
      <rPr>
        <sz val="11"/>
        <color theme="1"/>
        <rFont val="Arial"/>
        <family val="2"/>
        <charset val="238"/>
      </rPr>
      <t xml:space="preserve">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</si>
  <si>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r>
      <t xml:space="preserve">Pole </t>
    </r>
    <r>
      <rPr>
        <b/>
        <i/>
        <sz val="11"/>
        <color theme="1"/>
        <rFont val="Arial"/>
        <family val="2"/>
        <charset val="238"/>
      </rPr>
      <t xml:space="preserve">"Plocha využívaná na činnosti Sekcie C SK NACE". </t>
    </r>
    <r>
      <rPr>
        <sz val="11"/>
        <color theme="1"/>
        <rFont val="Arial"/>
        <family val="2"/>
        <charset val="238"/>
      </rPr>
      <t>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</si>
  <si>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t>Implementácia opatrení z energetických auditov</t>
  </si>
  <si>
    <t>Cena s DPH</t>
  </si>
  <si>
    <t>Dátum ponuky</t>
  </si>
  <si>
    <t xml:space="preserve"> -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</si>
  <si>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 -  Žiadateľ predkladá k záznamu z vyhodnotenia písomného prieskumu trhu ako súčasť ŽoNFP podpornú dokumentáciu, t.j. cenové ponuky.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</si>
  <si>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 xml:space="preserve"> - V prípade, ak žiadateľ vykonal viacej prieskumov trhu (t. 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</si>
  <si>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Pole "</t>
    </r>
    <r>
      <rPr>
        <b/>
        <i/>
        <sz val="11"/>
        <color theme="1"/>
        <rFont val="Arial"/>
        <family val="2"/>
        <charset val="238"/>
      </rPr>
      <t>Spôsob stanovenia výšky výdavku</t>
    </r>
    <r>
      <rPr>
        <sz val="11"/>
        <color theme="1"/>
        <rFont val="Arial"/>
        <family val="2"/>
        <charset val="238"/>
      </rPr>
      <t>". V predmetnom poli vyberte z roletového menu príslušný spôsob stanovenia výšky výdavku.</t>
    </r>
  </si>
  <si>
    <t>Referenčné hodnoty pre vybrané výdavky projektu v rámci výzvy s kódom OPKZP-PO4-SC421-2019-59</t>
  </si>
  <si>
    <t>VO/obstarávanie nebolo ukončené. Výška výdavku bola stanovená na základe prieskumu trhu v zmysle predloženého záznamu z vyhodnotenia prieskumu trhu.</t>
  </si>
  <si>
    <r>
      <t>Príloha č. 1</t>
    </r>
    <r>
      <rPr>
        <i/>
        <sz val="10"/>
        <color rgb="FFFF0000"/>
        <rFont val="Arial"/>
        <family val="2"/>
        <charset val="238"/>
      </rPr>
      <t>0</t>
    </r>
    <r>
      <rPr>
        <i/>
        <strike/>
        <sz val="10"/>
        <color rgb="FFFF0000"/>
        <rFont val="Arial"/>
        <family val="2"/>
        <charset val="238"/>
      </rPr>
      <t xml:space="preserve">1 </t>
    </r>
    <r>
      <rPr>
        <i/>
        <sz val="10"/>
        <rFont val="Arial"/>
        <family val="2"/>
        <charset val="238"/>
      </rPr>
      <t xml:space="preserve">ŽoNFP - Dokumentácia k oprávnenosti výdavkov </t>
    </r>
  </si>
  <si>
    <r>
      <t>Príloha č. 1</t>
    </r>
    <r>
      <rPr>
        <i/>
        <sz val="10"/>
        <color rgb="FFFF0000"/>
        <rFont val="Arial"/>
        <family val="2"/>
        <charset val="238"/>
      </rPr>
      <t>0</t>
    </r>
    <r>
      <rPr>
        <i/>
        <strike/>
        <sz val="10"/>
        <color rgb="FFFF0000"/>
        <rFont val="Arial"/>
        <family val="2"/>
        <charset val="238"/>
      </rPr>
      <t>1</t>
    </r>
    <r>
      <rPr>
        <i/>
        <sz val="10"/>
        <color theme="1"/>
        <rFont val="Arial"/>
        <family val="2"/>
        <charset val="238"/>
      </rPr>
      <t xml:space="preserve"> ŽoNFP - Dokumentácia k oprávnenosti výdavkov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</si>
  <si>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t>
    </r>
    <r>
      <rPr>
        <strike/>
        <sz val="11"/>
        <color rgb="FFFF0000"/>
        <rFont val="Arial"/>
        <family val="2"/>
        <charset val="238"/>
      </rPr>
      <t xml:space="preserve">V prípade, ak bola výška výdavku stanovená </t>
    </r>
    <r>
      <rPr>
        <b/>
        <strike/>
        <sz val="11"/>
        <color rgb="FFFF0000"/>
        <rFont val="Arial"/>
        <family val="2"/>
        <charset val="238"/>
      </rPr>
      <t>na základe uzavretej zmluvy s úspešným uchádzačom</t>
    </r>
    <r>
      <rPr>
        <strike/>
        <sz val="11"/>
        <color rgb="FFFF0000"/>
        <rFont val="Arial"/>
        <family val="2"/>
        <charset val="238"/>
      </rPr>
      <t xml:space="preserve"> ako výsledkom vykonaného verejného obstarávania, žiadateľ predkladá ako súčasť ŽoNFP zmluvu s úspešným uchádzačom. Uvedené rovnako platí aj v prípade, ak bola výška výdavku stanovená na základe </t>
    </r>
    <r>
      <rPr>
        <b/>
        <strike/>
        <sz val="11"/>
        <color rgb="FFFF0000"/>
        <rFont val="Arial"/>
        <family val="2"/>
        <charset val="238"/>
      </rPr>
      <t xml:space="preserve">prieskumu trhu. </t>
    </r>
    <r>
      <rPr>
        <sz val="11"/>
        <color rgb="FFFF0000"/>
        <rFont val="Arial"/>
        <family val="2"/>
        <charset val="238"/>
      </rPr>
      <t>V prípade výdavkov, ktorých výšku stanovil žiadateľ na základe zmluvy s úspešným uchádzačom/víťaznej cenovej ponuky ako výsledok vykonaného verejného obstarávania/obstarávania, ktoré bolo vyhlásené v súvislosti s predloženou ŽoNFP, predkladá žiadateľ:
• uzavretú zmluvu s úspešným uchádzačom ,
• uzavretú zmluvu s úspešným uchádzačom s odkladacou podmienkou,
• návrh zmluvy vo fáze po vyhodnotení ponúk, ukončení všetkých revíznych postupov a bezprostredne pred podpisom zmluvy
• víťaznú cenovú ponuku .</t>
    </r>
    <r>
      <rPr>
        <b/>
        <strike/>
        <sz val="11"/>
        <color rgb="FFFF0000"/>
        <rFont val="Arial"/>
        <family val="2"/>
        <charset val="238"/>
      </rPr>
      <t xml:space="preserve">
</t>
    </r>
    <r>
      <rPr>
        <sz val="11"/>
        <color rgb="FFFF0000"/>
        <rFont val="Arial"/>
        <family val="2"/>
        <charset val="238"/>
      </rPr>
      <t>Uvedené rovnako platí aj v prípade, ak bola výška výdavku stanovená na základe prieskumu trhu.</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t>
    </r>
    <r>
      <rPr>
        <sz val="11"/>
        <color rgb="FFFF0000"/>
        <rFont val="Arial"/>
        <family val="2"/>
        <charset val="238"/>
      </rPr>
      <t>s úspešným uchádzačom/víťazná cenová ponuka úspešného uchádzača</t>
    </r>
    <r>
      <rPr>
        <sz val="11"/>
        <rFont val="Arial"/>
        <family val="2"/>
        <charset val="238"/>
      </rPr>
      <t xml:space="preserve"> a na základe ktorej bola stanovená výška príslušného výdavku v rozpočte. </t>
    </r>
  </si>
  <si>
    <r>
      <t xml:space="preserve">VO/obstarávanie nebolo ukončené. Výška výdavku bola stanovená na základe rozpočtu stavby na úrovni výkazu výmer potvrdeného podpisom a pečiatkou oprávnenej osoby (stavebný cenár/rozpočtár) v súlade s podmienkami ustanovenými v Príručke pre žiadateľa pre prílohu č. 10 ŽoNFP - </t>
    </r>
    <r>
      <rPr>
        <i/>
        <sz val="11"/>
        <color theme="1"/>
        <rFont val="Calibri"/>
        <family val="2"/>
        <charset val="238"/>
        <scheme val="minor"/>
      </rPr>
      <t xml:space="preserve">Dokumentácia k oprávnenosti výdavkov. </t>
    </r>
  </si>
  <si>
    <r>
      <t>Výška výdavku bola stanovená na základe znaleckého/odborného posudku v súlade s podmienkami ustanovenými v Príručke pre žiadateľa pre prílohu č. 10 ŽoNFP -</t>
    </r>
    <r>
      <rPr>
        <i/>
        <sz val="11"/>
        <color theme="1"/>
        <rFont val="Calibri"/>
        <family val="2"/>
        <charset val="238"/>
        <scheme val="minor"/>
      </rPr>
      <t xml:space="preserve"> Dokumentácia k oprávnenosti výdavkov. </t>
    </r>
  </si>
  <si>
    <t>oslovením potenciálnych dodávateľov</t>
  </si>
  <si>
    <t>identifikáciou zmlúv, zverejnených v Centrálnom registri zmlúv, na webovom sídle povinnej osoby alebo v Obchodnom vestníku</t>
  </si>
  <si>
    <t xml:space="preserve">na základe zákaziek, ktoré boli výsledkom postupu s využitím elektronického trhoviska </t>
  </si>
  <si>
    <t>iný spôsob</t>
  </si>
  <si>
    <r>
      <t xml:space="preserve">VO/obstarávanie nebolo ukončené. Výška výdavku bola stanovená na základe prieskumu trhu v zmysle predloženého záznamu z vyhodnotenia prieskumu trhu v súlade s podmienkami ustanovenými v Príručke pre žiadateľa pre prílohu č. 10 ŽoNFP - </t>
    </r>
    <r>
      <rPr>
        <i/>
        <sz val="11"/>
        <color theme="1"/>
        <rFont val="Calibri"/>
        <family val="2"/>
        <charset val="238"/>
        <scheme val="minor"/>
      </rPr>
      <t>Dokumentácia k oprávnenosti výdavkov</t>
    </r>
    <r>
      <rPr>
        <sz val="11"/>
        <color theme="1"/>
        <rFont val="Calibri"/>
        <family val="2"/>
        <charset val="238"/>
        <scheme val="minor"/>
      </rPr>
      <t>.</t>
    </r>
  </si>
  <si>
    <r>
      <t>Príloha č. 1</t>
    </r>
    <r>
      <rPr>
        <i/>
        <strike/>
        <sz val="10"/>
        <color rgb="FFFF0000"/>
        <rFont val="Arial"/>
        <family val="2"/>
        <charset val="238"/>
      </rPr>
      <t>1</t>
    </r>
    <r>
      <rPr>
        <i/>
        <sz val="10"/>
        <color rgb="FFFF0000"/>
        <rFont val="Arial"/>
        <family val="2"/>
        <charset val="238"/>
      </rPr>
      <t>0</t>
    </r>
    <r>
      <rPr>
        <i/>
        <sz val="10"/>
        <rFont val="Arial"/>
        <family val="2"/>
        <charset val="238"/>
      </rPr>
      <t xml:space="preserve"> ŽoNFP - Dokumentácia k oprávnenosti výdavkov </t>
    </r>
  </si>
  <si>
    <r>
      <t xml:space="preserve">VO/obstarávanie bolo ukončené. Výška výdavku bola stanovená na základe zmluvy/víťaznej cenovej ponuky s úspešným uchádzačom, v súlade s údajmi, ktoré sú uvedené v tabuľke č. 12 formulára ŽoNFP - </t>
    </r>
    <r>
      <rPr>
        <i/>
        <sz val="11"/>
        <color theme="1"/>
        <rFont val="Calibri"/>
        <family val="2"/>
        <charset val="238"/>
        <scheme val="minor"/>
      </rPr>
      <t>Verejné obstarávanie a v súlade s podmienkami ustanovenými v Príručke pre žiadateľa pre prílohu č. 10 ŽoNFP - Dokumentácia k oprávnenosti výdavkov</t>
    </r>
    <r>
      <rPr>
        <sz val="11"/>
        <color theme="1"/>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</si>
</sst>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65"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b/>
      <sz val="12"/>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i/>
      <sz val="11"/>
      <color theme="1"/>
      <name val="Arial"/>
      <family val="2"/>
      <charset val="238"/>
    </font>
    <font>
      <i/>
      <sz val="11"/>
      <name val="Arial"/>
      <family val="2"/>
      <charset val="238"/>
    </font>
    <font>
      <sz val="12"/>
      <name val="Arial"/>
      <family val="2"/>
      <charset val="238"/>
    </font>
    <font>
      <b/>
      <sz val="8"/>
      <color indexed="81"/>
      <name val="Tahoma"/>
      <family val="2"/>
      <charset val="238"/>
    </font>
    <font>
      <b/>
      <sz val="9"/>
      <color indexed="81"/>
      <name val="Tahoma"/>
      <family val="2"/>
      <charset val="238"/>
    </font>
    <font>
      <i/>
      <sz val="10"/>
      <name val="Arial"/>
      <family val="2"/>
      <charset val="238"/>
    </font>
    <font>
      <sz val="11"/>
      <name val="Calibri"/>
      <family val="2"/>
      <charset val="238"/>
      <scheme val="minor"/>
    </font>
    <font>
      <sz val="9"/>
      <color indexed="81"/>
      <name val="Tahoma"/>
      <family val="2"/>
      <charset val="238"/>
    </font>
    <font>
      <i/>
      <sz val="10"/>
      <color theme="1"/>
      <name val="Arial"/>
      <family val="2"/>
      <charset val="238"/>
    </font>
    <font>
      <b/>
      <sz val="16"/>
      <name val="Arial"/>
      <family val="2"/>
      <charset val="238"/>
    </font>
    <font>
      <b/>
      <i/>
      <sz val="12"/>
      <color theme="1"/>
      <name val="Arial"/>
      <family val="2"/>
      <charset val="238"/>
    </font>
    <font>
      <b/>
      <sz val="11"/>
      <color theme="0"/>
      <name val="Arial"/>
      <family val="2"/>
      <charset val="238"/>
    </font>
    <font>
      <b/>
      <i/>
      <sz val="10"/>
      <color theme="1"/>
      <name val="Arial"/>
      <family val="2"/>
      <charset val="238"/>
    </font>
    <font>
      <b/>
      <sz val="10"/>
      <color theme="1"/>
      <name val="Calibri"/>
      <family val="2"/>
      <charset val="238"/>
    </font>
    <font>
      <b/>
      <sz val="11"/>
      <color rgb="FFFF0000"/>
      <name val="Arial"/>
      <family val="2"/>
      <charset val="238"/>
    </font>
    <font>
      <b/>
      <vertAlign val="superscript"/>
      <sz val="11"/>
      <color rgb="FFFF0000"/>
      <name val="Arial"/>
      <family val="2"/>
      <charset val="238"/>
    </font>
    <font>
      <b/>
      <sz val="10"/>
      <color rgb="FF000000"/>
      <name val="Arial"/>
      <family val="2"/>
      <charset val="238"/>
    </font>
    <font>
      <b/>
      <i/>
      <sz val="10"/>
      <color rgb="FF000000"/>
      <name val="Arial"/>
      <family val="2"/>
      <charset val="238"/>
    </font>
    <font>
      <b/>
      <sz val="10"/>
      <color rgb="FF000000"/>
      <name val="Calibri"/>
      <family val="2"/>
      <charset val="238"/>
    </font>
    <font>
      <b/>
      <sz val="16"/>
      <color theme="0"/>
      <name val="Arial"/>
      <family val="2"/>
      <charset val="238"/>
    </font>
    <font>
      <b/>
      <sz val="14"/>
      <color theme="0"/>
      <name val="Arial"/>
      <family val="2"/>
      <charset val="238"/>
    </font>
    <font>
      <i/>
      <sz val="10"/>
      <color theme="0"/>
      <name val="Arial"/>
      <family val="2"/>
      <charset val="238"/>
    </font>
    <font>
      <b/>
      <i/>
      <sz val="10"/>
      <color theme="0"/>
      <name val="Arial"/>
      <family val="2"/>
      <charset val="238"/>
    </font>
    <font>
      <vertAlign val="superscript"/>
      <sz val="11"/>
      <color theme="1"/>
      <name val="Arial"/>
      <family val="2"/>
      <charset val="238"/>
    </font>
    <font>
      <i/>
      <sz val="11"/>
      <color rgb="FFFF0000"/>
      <name val="Arial"/>
      <family val="2"/>
      <charset val="238"/>
    </font>
    <font>
      <vertAlign val="superscript"/>
      <sz val="11"/>
      <name val="Arial"/>
      <family val="2"/>
      <charset val="238"/>
    </font>
    <font>
      <b/>
      <vertAlign val="superscript"/>
      <sz val="12"/>
      <name val="Arial"/>
      <family val="2"/>
      <charset val="238"/>
    </font>
    <font>
      <b/>
      <sz val="12"/>
      <color rgb="FFFF0000"/>
      <name val="Arial"/>
      <family val="2"/>
      <charset val="238"/>
    </font>
    <font>
      <b/>
      <i/>
      <sz val="12"/>
      <color theme="0"/>
      <name val="Arial"/>
      <family val="2"/>
      <charset val="238"/>
    </font>
    <font>
      <sz val="12"/>
      <color theme="1"/>
      <name val="Arial"/>
      <family val="2"/>
      <charset val="238"/>
    </font>
    <font>
      <sz val="12"/>
      <color theme="1"/>
      <name val="Calibri"/>
      <family val="2"/>
      <charset val="238"/>
      <scheme val="minor"/>
    </font>
    <font>
      <b/>
      <sz val="12"/>
      <color theme="1"/>
      <name val="Arial"/>
      <family val="2"/>
      <charset val="238"/>
    </font>
    <font>
      <sz val="12"/>
      <color theme="0"/>
      <name val="Arial"/>
      <family val="2"/>
      <charset val="238"/>
    </font>
    <font>
      <sz val="14"/>
      <name val="Arial"/>
      <family val="2"/>
      <charset val="238"/>
    </font>
    <font>
      <b/>
      <sz val="11"/>
      <color rgb="FF0070C0"/>
      <name val="Arial"/>
      <family val="2"/>
      <charset val="238"/>
    </font>
    <font>
      <b/>
      <sz val="16"/>
      <color rgb="FF000000"/>
      <name val="Arial Narrow"/>
      <family val="2"/>
      <charset val="238"/>
    </font>
    <font>
      <b/>
      <i/>
      <sz val="12"/>
      <color theme="0"/>
      <name val="Arial Narrow"/>
      <family val="2"/>
      <charset val="238"/>
    </font>
    <font>
      <sz val="11"/>
      <color theme="1"/>
      <name val="Arial Narrow"/>
      <family val="2"/>
      <charset val="238"/>
    </font>
    <font>
      <sz val="12"/>
      <name val="Arial Narrow"/>
      <family val="2"/>
      <charset val="238"/>
    </font>
    <font>
      <sz val="12"/>
      <color theme="1"/>
      <name val="Arial Narrow"/>
      <family val="2"/>
      <charset val="238"/>
    </font>
    <font>
      <b/>
      <sz val="12"/>
      <color theme="0"/>
      <name val="Arial Narrow"/>
      <family val="2"/>
      <charset val="238"/>
    </font>
    <font>
      <b/>
      <sz val="12"/>
      <color theme="1"/>
      <name val="Arial Narrow"/>
      <family val="2"/>
      <charset val="238"/>
    </font>
    <font>
      <b/>
      <sz val="12"/>
      <name val="Arial Narrow"/>
      <family val="2"/>
      <charset val="238"/>
    </font>
    <font>
      <i/>
      <sz val="12"/>
      <name val="Arial Narrow"/>
      <family val="2"/>
      <charset val="238"/>
    </font>
    <font>
      <b/>
      <sz val="16"/>
      <name val="Arial Narrow"/>
      <family val="2"/>
      <charset val="238"/>
    </font>
    <font>
      <b/>
      <sz val="16"/>
      <color theme="1"/>
      <name val="Arial Narrow"/>
      <family val="2"/>
      <charset val="238"/>
    </font>
    <font>
      <i/>
      <strike/>
      <sz val="10"/>
      <color rgb="FFFF0000"/>
      <name val="Arial"/>
      <family val="2"/>
      <charset val="238"/>
    </font>
    <font>
      <sz val="11"/>
      <color rgb="FFFF0000"/>
      <name val="Arial"/>
      <family val="2"/>
      <charset val="238"/>
    </font>
    <font>
      <strike/>
      <sz val="11"/>
      <color rgb="FFFF0000"/>
      <name val="Arial"/>
      <family val="2"/>
      <charset val="238"/>
    </font>
    <font>
      <b/>
      <strike/>
      <sz val="11"/>
      <color rgb="FFFF0000"/>
      <name val="Arial"/>
      <family val="2"/>
      <charset val="238"/>
    </font>
    <font>
      <i/>
      <sz val="10"/>
      <color rgb="FFFF0000"/>
      <name val="Arial"/>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0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rgb="FFFFC000"/>
        <bgColor indexed="64"/>
      </patternFill>
    </fill>
    <fill>
      <patternFill patternType="solid">
        <fgColor theme="6"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theme="0"/>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301">
    <xf numFmtId="0" fontId="0" fillId="0" borderId="0" xfId="0"/>
    <xf numFmtId="0" fontId="2" fillId="0" borderId="0" xfId="0" applyFont="1"/>
    <xf numFmtId="0" fontId="3" fillId="0" borderId="0" xfId="0" applyFont="1"/>
    <xf numFmtId="0" fontId="3" fillId="0" borderId="0" xfId="0" applyFont="1" applyAlignment="1">
      <alignment horizontal="left" wrapText="1"/>
    </xf>
    <xf numFmtId="0" fontId="5" fillId="2" borderId="0" xfId="0" applyFont="1" applyFill="1" applyBorder="1" applyAlignment="1">
      <alignment horizontal="center" wrapText="1"/>
    </xf>
    <xf numFmtId="0" fontId="2" fillId="0" borderId="0" xfId="0" applyFont="1" applyAlignment="1">
      <alignment horizontal="center" vertical="center"/>
    </xf>
    <xf numFmtId="4" fontId="5" fillId="0" borderId="5"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Font="1"/>
    <xf numFmtId="0" fontId="0" fillId="0" borderId="0" xfId="0" applyBorder="1"/>
    <xf numFmtId="0" fontId="0" fillId="0" borderId="0" xfId="0" applyAlignment="1">
      <alignment horizontal="center"/>
    </xf>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0" xfId="0" applyFont="1" applyFill="1" applyAlignment="1">
      <alignment wrapText="1"/>
    </xf>
    <xf numFmtId="0" fontId="3" fillId="5" borderId="1" xfId="0" applyFont="1" applyFill="1" applyBorder="1" applyAlignment="1">
      <alignment vertical="center" wrapText="1"/>
    </xf>
    <xf numFmtId="4" fontId="5" fillId="5" borderId="1" xfId="0" applyNumberFormat="1" applyFont="1" applyFill="1" applyBorder="1" applyAlignment="1">
      <alignment horizontal="center" vertical="center" wrapText="1"/>
    </xf>
    <xf numFmtId="0" fontId="3" fillId="5" borderId="5" xfId="0" applyFont="1" applyFill="1" applyBorder="1" applyAlignment="1">
      <alignment vertical="center" wrapText="1"/>
    </xf>
    <xf numFmtId="4" fontId="5" fillId="5" borderId="5" xfId="0" applyNumberFormat="1" applyFont="1" applyFill="1" applyBorder="1" applyAlignment="1">
      <alignment horizontal="center" vertical="center" wrapText="1"/>
    </xf>
    <xf numFmtId="0" fontId="3" fillId="5" borderId="11" xfId="0" applyFont="1" applyFill="1" applyBorder="1" applyAlignment="1">
      <alignment vertical="center" wrapText="1"/>
    </xf>
    <xf numFmtId="0" fontId="3" fillId="5" borderId="9" xfId="0" applyFont="1" applyFill="1" applyBorder="1" applyAlignment="1">
      <alignment vertical="center" wrapText="1"/>
    </xf>
    <xf numFmtId="0" fontId="0" fillId="0" borderId="0" xfId="0" applyAlignment="1">
      <alignment horizontal="center"/>
    </xf>
    <xf numFmtId="0" fontId="7" fillId="0" borderId="0" xfId="0" applyFont="1" applyFill="1" applyBorder="1" applyAlignment="1">
      <alignment horizontal="left" vertical="center" wrapText="1"/>
    </xf>
    <xf numFmtId="4" fontId="7" fillId="0" borderId="0" xfId="0" applyNumberFormat="1" applyFont="1" applyFill="1" applyBorder="1" applyAlignment="1">
      <alignment horizontal="center" vertical="center" wrapText="1"/>
    </xf>
    <xf numFmtId="0" fontId="5" fillId="0" borderId="0" xfId="0" applyFont="1" applyFill="1" applyBorder="1" applyAlignment="1">
      <alignment horizontal="center" wrapText="1"/>
    </xf>
    <xf numFmtId="0" fontId="11" fillId="0" borderId="0" xfId="0" applyFont="1" applyAlignment="1">
      <alignment horizontal="left"/>
    </xf>
    <xf numFmtId="0" fontId="13" fillId="7" borderId="1" xfId="0" applyFont="1" applyFill="1" applyBorder="1" applyAlignment="1"/>
    <xf numFmtId="0" fontId="2" fillId="0" borderId="0" xfId="0" applyFont="1" applyAlignment="1">
      <alignment horizontal="right"/>
    </xf>
    <xf numFmtId="0" fontId="0" fillId="0" borderId="10" xfId="0" applyBorder="1" applyAlignment="1">
      <alignment horizontal="center" vertical="center" wrapText="1"/>
    </xf>
    <xf numFmtId="0" fontId="11" fillId="0" borderId="0" xfId="0" applyFont="1" applyAlignment="1">
      <alignment horizontal="left"/>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20" fillId="0" borderId="0" xfId="0" applyFont="1"/>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9" borderId="21" xfId="0" applyFont="1" applyFill="1" applyBorder="1" applyAlignment="1">
      <alignment horizontal="left" vertical="center"/>
    </xf>
    <xf numFmtId="0" fontId="12" fillId="6" borderId="22" xfId="0" applyFont="1" applyFill="1" applyBorder="1" applyAlignment="1">
      <alignment horizontal="center" vertical="center" wrapText="1"/>
    </xf>
    <xf numFmtId="0" fontId="12" fillId="6" borderId="23" xfId="0" applyFont="1" applyFill="1" applyBorder="1" applyAlignment="1">
      <alignment horizontal="center" vertical="center" wrapText="1"/>
    </xf>
    <xf numFmtId="0" fontId="12" fillId="6" borderId="24" xfId="0" applyFont="1" applyFill="1" applyBorder="1" applyAlignment="1">
      <alignment horizontal="center" vertical="center" wrapText="1"/>
    </xf>
    <xf numFmtId="0" fontId="1" fillId="0" borderId="0" xfId="0" applyFont="1" applyFill="1" applyBorder="1" applyAlignment="1"/>
    <xf numFmtId="0" fontId="1" fillId="0" borderId="0" xfId="0" applyFont="1" applyFill="1" applyBorder="1" applyAlignment="1">
      <alignment horizontal="center"/>
    </xf>
    <xf numFmtId="0" fontId="13" fillId="7" borderId="27" xfId="0" applyFont="1" applyFill="1" applyBorder="1" applyAlignment="1">
      <alignment horizontal="left" vertical="center"/>
    </xf>
    <xf numFmtId="0" fontId="13" fillId="7" borderId="5" xfId="0" applyFont="1" applyFill="1" applyBorder="1" applyAlignment="1">
      <alignment horizontal="left" vertical="center"/>
    </xf>
    <xf numFmtId="0" fontId="26" fillId="4" borderId="9" xfId="0" applyFont="1" applyFill="1" applyBorder="1" applyAlignment="1">
      <alignment horizontal="left" vertical="center" wrapText="1"/>
    </xf>
    <xf numFmtId="0" fontId="30" fillId="12" borderId="10" xfId="0" applyFont="1" applyFill="1" applyBorder="1" applyAlignment="1">
      <alignment horizontal="center" vertical="center" wrapText="1"/>
    </xf>
    <xf numFmtId="0" fontId="31" fillId="4" borderId="9" xfId="0" applyFont="1" applyFill="1" applyBorder="1" applyAlignment="1">
      <alignment horizontal="left" vertical="center" wrapText="1"/>
    </xf>
    <xf numFmtId="0" fontId="3" fillId="4" borderId="9" xfId="0" applyFont="1" applyFill="1" applyBorder="1" applyAlignment="1">
      <alignment horizontal="left" vertical="center" wrapText="1"/>
    </xf>
    <xf numFmtId="3" fontId="5" fillId="4" borderId="9" xfId="0" applyNumberFormat="1" applyFont="1" applyFill="1" applyBorder="1" applyAlignment="1" applyProtection="1">
      <alignment horizontal="left" vertical="center"/>
      <protection locked="0"/>
    </xf>
    <xf numFmtId="0" fontId="3" fillId="10" borderId="9" xfId="0" applyFont="1" applyFill="1" applyBorder="1" applyAlignment="1">
      <alignment horizontal="left" vertical="center" wrapText="1"/>
    </xf>
    <xf numFmtId="3" fontId="5" fillId="3" borderId="9" xfId="0" applyNumberFormat="1" applyFont="1" applyFill="1" applyBorder="1" applyAlignment="1" applyProtection="1">
      <alignment horizontal="left" vertical="center" wrapText="1"/>
      <protection locked="0"/>
    </xf>
    <xf numFmtId="3" fontId="5" fillId="3" borderId="37" xfId="0" applyNumberFormat="1" applyFont="1" applyFill="1" applyBorder="1" applyAlignment="1" applyProtection="1">
      <alignment horizontal="left" vertical="center" wrapText="1"/>
      <protection locked="0"/>
    </xf>
    <xf numFmtId="3" fontId="7" fillId="14" borderId="25" xfId="0" applyNumberFormat="1" applyFont="1" applyFill="1" applyBorder="1" applyAlignment="1" applyProtection="1">
      <alignment horizontal="left" vertical="center" wrapText="1"/>
      <protection locked="0"/>
    </xf>
    <xf numFmtId="3" fontId="4" fillId="0" borderId="14" xfId="0" applyNumberFormat="1" applyFont="1" applyFill="1" applyBorder="1" applyAlignment="1" applyProtection="1">
      <alignment horizontal="center" wrapText="1"/>
      <protection locked="0"/>
    </xf>
    <xf numFmtId="0" fontId="0" fillId="0" borderId="0" xfId="0" applyBorder="1" applyAlignment="1"/>
    <xf numFmtId="0" fontId="3" fillId="0" borderId="0" xfId="0" applyFont="1" applyAlignment="1"/>
    <xf numFmtId="0" fontId="0" fillId="0" borderId="1" xfId="0" applyBorder="1" applyAlignment="1">
      <alignment horizontal="center" vertical="center" wrapText="1"/>
    </xf>
    <xf numFmtId="0" fontId="9" fillId="15" borderId="17" xfId="0" applyFont="1" applyFill="1" applyBorder="1" applyAlignment="1">
      <alignment horizontal="justify" wrapText="1"/>
    </xf>
    <xf numFmtId="0" fontId="0" fillId="15" borderId="17" xfId="0" applyFill="1" applyBorder="1" applyAlignment="1">
      <alignment horizontal="center" vertical="center" wrapText="1"/>
    </xf>
    <xf numFmtId="0" fontId="0" fillId="15" borderId="18" xfId="0" applyFill="1" applyBorder="1" applyAlignment="1">
      <alignment horizontal="center" vertical="center" wrapText="1"/>
    </xf>
    <xf numFmtId="0" fontId="0" fillId="15" borderId="0" xfId="0" applyFill="1" applyBorder="1" applyAlignment="1">
      <alignment horizontal="center" vertical="center" wrapText="1"/>
    </xf>
    <xf numFmtId="4" fontId="4" fillId="15" borderId="26" xfId="0" applyNumberFormat="1" applyFont="1" applyFill="1" applyBorder="1" applyAlignment="1">
      <alignment horizontal="center" vertical="center" wrapText="1"/>
    </xf>
    <xf numFmtId="4" fontId="4" fillId="15" borderId="0" xfId="0" applyNumberFormat="1" applyFont="1" applyFill="1" applyBorder="1" applyAlignment="1">
      <alignment horizontal="center" vertical="center" wrapText="1"/>
    </xf>
    <xf numFmtId="0" fontId="3" fillId="5" borderId="22" xfId="0" applyFont="1" applyFill="1" applyBorder="1" applyAlignment="1">
      <alignment vertical="center" wrapText="1"/>
    </xf>
    <xf numFmtId="0" fontId="3" fillId="5" borderId="23" xfId="0" applyFont="1" applyFill="1" applyBorder="1" applyAlignment="1">
      <alignment vertical="center" wrapText="1"/>
    </xf>
    <xf numFmtId="4" fontId="5" fillId="0" borderId="23" xfId="0" applyNumberFormat="1" applyFont="1" applyBorder="1" applyAlignment="1">
      <alignment horizontal="center" vertical="center" wrapText="1"/>
    </xf>
    <xf numFmtId="4" fontId="5" fillId="5" borderId="23" xfId="0" applyNumberFormat="1" applyFont="1" applyFill="1" applyBorder="1" applyAlignment="1">
      <alignment horizontal="center" vertical="center" wrapText="1"/>
    </xf>
    <xf numFmtId="4" fontId="5" fillId="5" borderId="6" xfId="0" applyNumberFormat="1" applyFont="1" applyFill="1" applyBorder="1" applyAlignment="1">
      <alignment horizontal="center" vertical="center" wrapText="1"/>
    </xf>
    <xf numFmtId="0" fontId="0" fillId="0" borderId="24" xfId="0" applyBorder="1" applyAlignment="1">
      <alignment horizontal="center" vertical="center" wrapText="1"/>
    </xf>
    <xf numFmtId="4" fontId="7" fillId="3" borderId="45" xfId="0" applyNumberFormat="1" applyFont="1" applyFill="1" applyBorder="1" applyAlignment="1">
      <alignment horizontal="center" vertical="center" wrapText="1"/>
    </xf>
    <xf numFmtId="4" fontId="4" fillId="15" borderId="42" xfId="0" applyNumberFormat="1" applyFont="1" applyFill="1" applyBorder="1" applyAlignment="1">
      <alignment horizontal="center" vertical="center" wrapText="1"/>
    </xf>
    <xf numFmtId="0" fontId="9" fillId="15" borderId="42" xfId="0" applyFont="1" applyFill="1" applyBorder="1" applyAlignment="1">
      <alignment horizontal="justify" wrapText="1"/>
    </xf>
    <xf numFmtId="0" fontId="0" fillId="15" borderId="43" xfId="0" applyFill="1" applyBorder="1" applyAlignment="1">
      <alignment horizontal="center" vertical="center" wrapText="1"/>
    </xf>
    <xf numFmtId="4" fontId="5"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justify" wrapText="1"/>
    </xf>
    <xf numFmtId="0" fontId="11" fillId="0" borderId="0" xfId="0" applyFont="1" applyAlignment="1">
      <alignment horizontal="left"/>
    </xf>
    <xf numFmtId="0" fontId="3" fillId="0" borderId="0" xfId="0" applyFont="1" applyAlignment="1">
      <alignment horizontal="left" wrapText="1"/>
    </xf>
    <xf numFmtId="0" fontId="20" fillId="0" borderId="0" xfId="0" applyFont="1" applyBorder="1"/>
    <xf numFmtId="0" fontId="12" fillId="6" borderId="47" xfId="0" applyFont="1" applyFill="1" applyBorder="1" applyAlignment="1">
      <alignment horizontal="center" vertical="center" wrapText="1"/>
    </xf>
    <xf numFmtId="0" fontId="9" fillId="15" borderId="0" xfId="0" applyFont="1" applyFill="1" applyBorder="1" applyAlignment="1">
      <alignment horizontal="justify" wrapText="1"/>
    </xf>
    <xf numFmtId="0" fontId="0" fillId="0" borderId="2" xfId="0" applyBorder="1" applyAlignment="1">
      <alignment vertical="center"/>
    </xf>
    <xf numFmtId="0" fontId="0" fillId="0" borderId="2" xfId="0" applyBorder="1"/>
    <xf numFmtId="0" fontId="0" fillId="0" borderId="1" xfId="0" applyFill="1" applyBorder="1"/>
    <xf numFmtId="0" fontId="11" fillId="0" borderId="0" xfId="0" applyFont="1" applyAlignment="1">
      <alignment horizontal="left"/>
    </xf>
    <xf numFmtId="0" fontId="3" fillId="0" borderId="0" xfId="0" applyFont="1" applyAlignment="1">
      <alignment horizontal="left" wrapText="1"/>
    </xf>
    <xf numFmtId="0" fontId="0" fillId="0" borderId="0" xfId="0" applyProtection="1">
      <protection locked="0"/>
    </xf>
    <xf numFmtId="0" fontId="1"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xf numFmtId="0" fontId="44" fillId="12" borderId="1" xfId="0" applyFont="1" applyFill="1" applyBorder="1" applyAlignment="1" applyProtection="1">
      <alignment horizontal="center" vertical="center"/>
      <protection locked="0"/>
    </xf>
    <xf numFmtId="4" fontId="44" fillId="0" borderId="1" xfId="0" applyNumberFormat="1" applyFont="1" applyBorder="1" applyAlignment="1" applyProtection="1">
      <alignment wrapText="1"/>
      <protection locked="0"/>
    </xf>
    <xf numFmtId="0" fontId="44" fillId="0" borderId="1" xfId="0" applyFont="1" applyBorder="1" applyAlignment="1" applyProtection="1">
      <alignment wrapText="1"/>
      <protection locked="0"/>
    </xf>
    <xf numFmtId="4" fontId="0" fillId="0" borderId="1" xfId="0" applyNumberFormat="1" applyBorder="1" applyProtection="1">
      <protection locked="0"/>
    </xf>
    <xf numFmtId="0" fontId="0" fillId="0" borderId="0" xfId="0" applyAlignment="1" applyProtection="1">
      <alignment horizontal="left" vertical="top"/>
      <protection locked="0"/>
    </xf>
    <xf numFmtId="0" fontId="0" fillId="0" borderId="0" xfId="0" applyAlignment="1">
      <alignment vertical="center" wrapText="1"/>
    </xf>
    <xf numFmtId="0" fontId="3" fillId="0" borderId="0" xfId="0" applyFont="1" applyProtection="1">
      <protection locked="0"/>
    </xf>
    <xf numFmtId="0" fontId="3" fillId="0" borderId="0" xfId="0" applyFont="1" applyAlignment="1" applyProtection="1">
      <alignment horizontal="center"/>
      <protection locked="0"/>
    </xf>
    <xf numFmtId="0" fontId="1" fillId="0" borderId="0" xfId="0" applyFont="1" applyAlignment="1" applyProtection="1">
      <alignment horizontal="left" vertical="center"/>
      <protection locked="0"/>
    </xf>
    <xf numFmtId="0" fontId="49" fillId="0" borderId="0" xfId="0" applyFont="1" applyAlignment="1">
      <alignment horizontal="left"/>
    </xf>
    <xf numFmtId="0" fontId="50" fillId="7" borderId="1" xfId="0" applyFont="1" applyFill="1" applyBorder="1"/>
    <xf numFmtId="0" fontId="51" fillId="0" borderId="0" xfId="0" applyFont="1"/>
    <xf numFmtId="0" fontId="53" fillId="0" borderId="0" xfId="0" applyFont="1"/>
    <xf numFmtId="0" fontId="53" fillId="0" borderId="0" xfId="0" applyFont="1" applyAlignment="1">
      <alignment horizontal="justify" vertical="top" wrapText="1"/>
    </xf>
    <xf numFmtId="0" fontId="54" fillId="11" borderId="48" xfId="0" applyFont="1" applyFill="1" applyBorder="1" applyAlignment="1">
      <alignment horizontal="center" vertical="center" wrapText="1"/>
    </xf>
    <xf numFmtId="0" fontId="54" fillId="11" borderId="49" xfId="0" applyFont="1" applyFill="1" applyBorder="1" applyAlignment="1">
      <alignment horizontal="center" vertical="center" wrapText="1"/>
    </xf>
    <xf numFmtId="0" fontId="54" fillId="11" borderId="50" xfId="0" applyFont="1" applyFill="1" applyBorder="1" applyAlignment="1">
      <alignment horizontal="center" vertical="center" wrapText="1"/>
    </xf>
    <xf numFmtId="0" fontId="53" fillId="12" borderId="1" xfId="0" applyFont="1" applyFill="1" applyBorder="1" applyAlignment="1">
      <alignment horizontal="center" vertical="center" wrapText="1"/>
    </xf>
    <xf numFmtId="0" fontId="53" fillId="12" borderId="52" xfId="0" applyFont="1" applyFill="1" applyBorder="1" applyAlignment="1">
      <alignment horizontal="center" vertical="center" wrapText="1"/>
    </xf>
    <xf numFmtId="0" fontId="53" fillId="12" borderId="54" xfId="0" applyFont="1" applyFill="1" applyBorder="1" applyAlignment="1">
      <alignment horizontal="center" vertical="center" wrapText="1"/>
    </xf>
    <xf numFmtId="0" fontId="51" fillId="0" borderId="0" xfId="0" applyFont="1" applyAlignment="1">
      <alignment horizontal="justify" vertical="top" wrapText="1"/>
    </xf>
    <xf numFmtId="0" fontId="59" fillId="0" borderId="0" xfId="0" applyFont="1" applyAlignment="1">
      <alignment horizontal="justify" vertical="top" wrapText="1"/>
    </xf>
    <xf numFmtId="0" fontId="51" fillId="0" borderId="0" xfId="0" applyFont="1" applyProtection="1">
      <protection locked="0"/>
    </xf>
    <xf numFmtId="0" fontId="53" fillId="0" borderId="0" xfId="0" applyFont="1" applyProtection="1">
      <protection locked="0"/>
    </xf>
    <xf numFmtId="2" fontId="12" fillId="6" borderId="47" xfId="0" applyNumberFormat="1" applyFont="1" applyFill="1" applyBorder="1" applyAlignment="1">
      <alignment horizontal="center" vertical="center" wrapText="1"/>
    </xf>
    <xf numFmtId="0" fontId="3" fillId="0" borderId="0" xfId="0" applyFont="1" applyBorder="1" applyAlignment="1">
      <alignment horizontal="center"/>
    </xf>
    <xf numFmtId="4" fontId="0" fillId="0" borderId="1" xfId="0" applyNumberFormat="1" applyFill="1" applyBorder="1" applyProtection="1">
      <protection locked="0"/>
    </xf>
    <xf numFmtId="0" fontId="0" fillId="2" borderId="0" xfId="0" applyFill="1" applyProtection="1">
      <protection locked="0"/>
    </xf>
    <xf numFmtId="0" fontId="0" fillId="2" borderId="0" xfId="0" applyFill="1" applyAlignment="1" applyProtection="1">
      <alignment horizontal="right"/>
      <protection locked="0"/>
    </xf>
    <xf numFmtId="0" fontId="1" fillId="2" borderId="0" xfId="0" applyFont="1" applyFill="1" applyAlignment="1" applyProtection="1">
      <alignment horizontal="left"/>
      <protection locked="0"/>
    </xf>
    <xf numFmtId="0" fontId="0" fillId="2" borderId="0" xfId="0" applyFill="1" applyAlignment="1" applyProtection="1">
      <alignment horizontal="center"/>
      <protection locked="0"/>
    </xf>
    <xf numFmtId="0" fontId="0" fillId="2" borderId="0" xfId="0" applyFill="1" applyAlignment="1" applyProtection="1">
      <alignment horizontal="center" vertical="center"/>
      <protection locked="0"/>
    </xf>
    <xf numFmtId="0" fontId="43" fillId="2" borderId="0" xfId="0" applyFont="1" applyFill="1" applyAlignment="1" applyProtection="1">
      <alignment horizontal="left" vertical="center"/>
      <protection locked="0"/>
    </xf>
    <xf numFmtId="0" fontId="45" fillId="2" borderId="0" xfId="0" applyFont="1" applyFill="1" applyAlignment="1" applyProtection="1">
      <alignment horizontal="left"/>
      <protection locked="0"/>
    </xf>
    <xf numFmtId="0" fontId="0" fillId="2" borderId="26" xfId="0" applyFill="1" applyBorder="1" applyProtection="1">
      <protection locked="0"/>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9" fillId="0" borderId="1" xfId="0" applyFont="1" applyBorder="1" applyAlignment="1">
      <alignment horizontal="justify" vertical="center" wrapText="1"/>
    </xf>
    <xf numFmtId="2" fontId="9" fillId="0" borderId="1" xfId="0" applyNumberFormat="1" applyFont="1" applyBorder="1" applyAlignment="1">
      <alignment horizontal="center" vertical="center" wrapText="1"/>
    </xf>
    <xf numFmtId="49" fontId="3" fillId="0" borderId="1" xfId="0" applyNumberFormat="1" applyFont="1" applyFill="1" applyBorder="1" applyAlignment="1">
      <alignment horizontal="left" wrapText="1"/>
    </xf>
    <xf numFmtId="49" fontId="3" fillId="0" borderId="1" xfId="0" applyNumberFormat="1" applyFont="1" applyFill="1" applyBorder="1" applyAlignment="1">
      <alignment horizontal="left" vertical="top" wrapText="1"/>
    </xf>
    <xf numFmtId="0" fontId="16" fillId="4" borderId="44" xfId="0" applyFont="1" applyFill="1" applyBorder="1" applyAlignment="1">
      <alignment horizontal="left" vertical="center"/>
    </xf>
    <xf numFmtId="0" fontId="16" fillId="4" borderId="17" xfId="0" applyFont="1" applyFill="1" applyBorder="1" applyAlignment="1">
      <alignment horizontal="left" vertical="center"/>
    </xf>
    <xf numFmtId="0" fontId="16" fillId="4" borderId="46" xfId="0" applyFont="1" applyFill="1" applyBorder="1" applyAlignment="1">
      <alignment horizontal="left" vertical="center"/>
    </xf>
    <xf numFmtId="49" fontId="5" fillId="0" borderId="0" xfId="0" applyNumberFormat="1" applyFont="1" applyFill="1" applyBorder="1" applyAlignment="1">
      <alignment horizontal="justify" wrapText="1"/>
    </xf>
    <xf numFmtId="49" fontId="3" fillId="0" borderId="0" xfId="0" applyNumberFormat="1" applyFont="1" applyBorder="1" applyAlignment="1">
      <alignment horizontal="left" wrapText="1"/>
    </xf>
    <xf numFmtId="49" fontId="3" fillId="0" borderId="0" xfId="0" applyNumberFormat="1" applyFont="1" applyFill="1" applyBorder="1" applyAlignment="1">
      <alignment horizontal="left" wrapText="1"/>
    </xf>
    <xf numFmtId="49" fontId="5" fillId="0" borderId="6" xfId="0" applyNumberFormat="1" applyFont="1" applyFill="1" applyBorder="1" applyAlignment="1">
      <alignment horizontal="justify" vertical="top" wrapText="1"/>
    </xf>
    <xf numFmtId="0" fontId="1" fillId="15" borderId="2" xfId="0" applyFont="1" applyFill="1" applyBorder="1" applyAlignment="1">
      <alignment vertical="center" wrapText="1"/>
    </xf>
    <xf numFmtId="0" fontId="1" fillId="15" borderId="7" xfId="0" applyFont="1" applyFill="1" applyBorder="1" applyAlignment="1">
      <alignment vertical="center" wrapText="1"/>
    </xf>
    <xf numFmtId="0" fontId="1" fillId="15" borderId="58" xfId="0" applyFont="1" applyFill="1" applyBorder="1" applyAlignment="1">
      <alignment vertical="center" wrapText="1"/>
    </xf>
    <xf numFmtId="0" fontId="1" fillId="15" borderId="42" xfId="0" applyFont="1" applyFill="1" applyBorder="1" applyAlignment="1">
      <alignment vertical="center" wrapText="1"/>
    </xf>
    <xf numFmtId="0" fontId="1" fillId="15" borderId="41" xfId="0" applyFont="1" applyFill="1" applyBorder="1" applyAlignment="1">
      <alignment vertical="center" wrapText="1"/>
    </xf>
    <xf numFmtId="49" fontId="3" fillId="0" borderId="2" xfId="0" applyNumberFormat="1" applyFont="1" applyBorder="1" applyAlignment="1">
      <alignment horizontal="left" vertical="top" wrapText="1"/>
    </xf>
    <xf numFmtId="49" fontId="3" fillId="0" borderId="7" xfId="0" applyNumberFormat="1" applyFont="1" applyBorder="1" applyAlignment="1">
      <alignment horizontal="left" vertical="top" wrapText="1"/>
    </xf>
    <xf numFmtId="49" fontId="3" fillId="0" borderId="8" xfId="0" applyNumberFormat="1" applyFont="1" applyBorder="1" applyAlignment="1">
      <alignment horizontal="left" vertical="top" wrapText="1"/>
    </xf>
    <xf numFmtId="0" fontId="3" fillId="0" borderId="17" xfId="0" applyFont="1" applyBorder="1" applyAlignment="1">
      <alignment horizontal="center"/>
    </xf>
    <xf numFmtId="0" fontId="19" fillId="0" borderId="0" xfId="0" applyFont="1" applyAlignment="1">
      <alignment horizontal="right"/>
    </xf>
    <xf numFmtId="0" fontId="2" fillId="0" borderId="1" xfId="0" applyFont="1" applyBorder="1" applyAlignment="1">
      <alignment horizontal="left"/>
    </xf>
    <xf numFmtId="49" fontId="3" fillId="0" borderId="2" xfId="0" applyNumberFormat="1" applyFont="1" applyBorder="1" applyAlignment="1">
      <alignment horizontal="left" wrapText="1"/>
    </xf>
    <xf numFmtId="49" fontId="3" fillId="0" borderId="7" xfId="0" applyNumberFormat="1" applyFont="1" applyBorder="1" applyAlignment="1">
      <alignment horizontal="left" wrapText="1"/>
    </xf>
    <xf numFmtId="49" fontId="3" fillId="0" borderId="8" xfId="0" applyNumberFormat="1" applyFont="1" applyBorder="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3" fillId="0" borderId="0" xfId="0" applyFont="1" applyAlignment="1">
      <alignment horizontal="left" wrapText="1"/>
    </xf>
    <xf numFmtId="0" fontId="7" fillId="3" borderId="19"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6" fillId="4" borderId="2" xfId="0" applyFont="1" applyFill="1" applyBorder="1" applyAlignment="1">
      <alignment horizontal="left" vertical="center"/>
    </xf>
    <xf numFmtId="0" fontId="16" fillId="4" borderId="7" xfId="0" applyFont="1" applyFill="1" applyBorder="1" applyAlignment="1">
      <alignment horizontal="left" vertical="center"/>
    </xf>
    <xf numFmtId="0" fontId="16" fillId="4" borderId="8" xfId="0" applyFont="1" applyFill="1" applyBorder="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6" fillId="4" borderId="15" xfId="0" applyFont="1" applyFill="1" applyBorder="1" applyAlignment="1">
      <alignment horizontal="left" vertical="center"/>
    </xf>
    <xf numFmtId="0" fontId="6" fillId="16" borderId="26" xfId="0" applyFont="1" applyFill="1" applyBorder="1" applyAlignment="1">
      <alignment horizontal="center" vertical="center" wrapText="1"/>
    </xf>
    <xf numFmtId="0" fontId="1" fillId="0" borderId="1" xfId="0" applyFont="1" applyBorder="1" applyAlignment="1">
      <alignment horizontal="left" wrapText="1"/>
    </xf>
    <xf numFmtId="0" fontId="0" fillId="0" borderId="1" xfId="0" applyBorder="1" applyAlignment="1"/>
    <xf numFmtId="0" fontId="45" fillId="2" borderId="0" xfId="0" applyFont="1" applyFill="1" applyAlignment="1" applyProtection="1">
      <alignment horizontal="left"/>
      <protection locked="0"/>
    </xf>
    <xf numFmtId="0" fontId="48"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3" fillId="0" borderId="2" xfId="0" applyFont="1" applyBorder="1" applyAlignment="1" applyProtection="1">
      <alignment horizontal="justify" vertical="top" wrapText="1"/>
      <protection locked="0"/>
    </xf>
    <xf numFmtId="0" fontId="3" fillId="0" borderId="7" xfId="0" applyFont="1" applyBorder="1" applyAlignment="1" applyProtection="1">
      <alignment horizontal="justify" vertical="top" wrapText="1"/>
      <protection locked="0"/>
    </xf>
    <xf numFmtId="0" fontId="3" fillId="0" borderId="8" xfId="0" applyFont="1" applyBorder="1" applyAlignment="1" applyProtection="1">
      <alignment horizontal="justify" vertical="top" wrapText="1"/>
      <protection locked="0"/>
    </xf>
    <xf numFmtId="0" fontId="46" fillId="2" borderId="2" xfId="0" applyFont="1" applyFill="1" applyBorder="1" applyAlignment="1" applyProtection="1">
      <alignment horizontal="left" vertical="center" wrapText="1"/>
      <protection locked="0"/>
    </xf>
    <xf numFmtId="0" fontId="46" fillId="2" borderId="8" xfId="0" applyFont="1" applyFill="1" applyBorder="1" applyAlignment="1" applyProtection="1">
      <alignment horizontal="left" vertical="center" wrapText="1"/>
      <protection locked="0"/>
    </xf>
    <xf numFmtId="4" fontId="47" fillId="2" borderId="1" xfId="0" applyNumberFormat="1" applyFont="1" applyFill="1" applyBorder="1" applyAlignment="1" applyProtection="1">
      <alignment horizontal="left" vertical="center" wrapText="1"/>
      <protection locked="0"/>
    </xf>
    <xf numFmtId="0" fontId="3" fillId="2" borderId="17"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44" fillId="0" borderId="1" xfId="0" applyFont="1" applyBorder="1" applyAlignment="1" applyProtection="1">
      <alignment horizontal="center" wrapText="1"/>
      <protection locked="0"/>
    </xf>
    <xf numFmtId="0" fontId="43" fillId="12" borderId="2" xfId="0" applyFont="1" applyFill="1" applyBorder="1" applyAlignment="1" applyProtection="1">
      <alignment horizontal="left" vertical="center"/>
      <protection locked="0"/>
    </xf>
    <xf numFmtId="0" fontId="43" fillId="12" borderId="7" xfId="0" applyFont="1" applyFill="1" applyBorder="1" applyAlignment="1" applyProtection="1">
      <alignment horizontal="left" vertical="center"/>
      <protection locked="0"/>
    </xf>
    <xf numFmtId="0" fontId="43" fillId="12" borderId="8"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43" fillId="12" borderId="1" xfId="0" applyFont="1" applyFill="1" applyBorder="1" applyAlignment="1" applyProtection="1">
      <alignment horizontal="left" vertical="center"/>
      <protection locked="0"/>
    </xf>
    <xf numFmtId="0" fontId="44" fillId="0" borderId="1" xfId="0" applyFont="1" applyBorder="1" applyAlignment="1" applyProtection="1">
      <alignment horizontal="center"/>
      <protection locked="0"/>
    </xf>
    <xf numFmtId="0" fontId="46" fillId="11" borderId="1" xfId="0" applyFont="1" applyFill="1" applyBorder="1" applyAlignment="1" applyProtection="1">
      <alignment horizontal="center" vertical="center" wrapText="1"/>
      <protection locked="0"/>
    </xf>
    <xf numFmtId="0" fontId="46" fillId="11" borderId="6" xfId="0" applyFont="1" applyFill="1" applyBorder="1" applyAlignment="1" applyProtection="1">
      <alignment horizontal="center" vertical="center" wrapText="1"/>
      <protection locked="0"/>
    </xf>
    <xf numFmtId="0" fontId="46" fillId="11" borderId="5" xfId="0" applyFont="1" applyFill="1" applyBorder="1" applyAlignment="1" applyProtection="1">
      <alignment horizontal="center" vertical="center" wrapText="1"/>
      <protection locked="0"/>
    </xf>
    <xf numFmtId="0" fontId="42" fillId="7" borderId="25" xfId="0" applyFont="1" applyFill="1" applyBorder="1" applyAlignment="1" applyProtection="1">
      <alignment horizontal="left"/>
      <protection locked="0"/>
    </xf>
    <xf numFmtId="0" fontId="42" fillId="7" borderId="54" xfId="0" applyFont="1" applyFill="1" applyBorder="1" applyAlignment="1" applyProtection="1">
      <alignment horizontal="left"/>
      <protection locked="0"/>
    </xf>
    <xf numFmtId="0" fontId="0" fillId="0" borderId="54" xfId="0" applyBorder="1"/>
    <xf numFmtId="0" fontId="0" fillId="0" borderId="55" xfId="0" applyBorder="1"/>
    <xf numFmtId="0" fontId="11" fillId="0" borderId="0" xfId="0" applyFont="1" applyAlignment="1" applyProtection="1">
      <alignment horizontal="left"/>
      <protection locked="0"/>
    </xf>
    <xf numFmtId="0" fontId="42" fillId="7" borderId="51" xfId="0" applyFont="1" applyFill="1" applyBorder="1" applyAlignment="1" applyProtection="1">
      <alignment horizontal="left"/>
      <protection locked="0"/>
    </xf>
    <xf numFmtId="0" fontId="42" fillId="7" borderId="52" xfId="0" applyFont="1" applyFill="1" applyBorder="1" applyAlignment="1" applyProtection="1">
      <alignment horizontal="left"/>
      <protection locked="0"/>
    </xf>
    <xf numFmtId="0" fontId="0" fillId="0" borderId="52" xfId="0" applyBorder="1"/>
    <xf numFmtId="0" fontId="0" fillId="0" borderId="53" xfId="0" applyBorder="1"/>
    <xf numFmtId="0" fontId="42" fillId="7" borderId="9" xfId="0" applyFont="1" applyFill="1" applyBorder="1" applyAlignment="1" applyProtection="1">
      <alignment horizontal="left"/>
      <protection locked="0"/>
    </xf>
    <xf numFmtId="0" fontId="42" fillId="7" borderId="1" xfId="0" applyFont="1" applyFill="1" applyBorder="1" applyAlignment="1" applyProtection="1">
      <alignment horizontal="left"/>
      <protection locked="0"/>
    </xf>
    <xf numFmtId="0" fontId="0" fillId="0" borderId="1" xfId="0" applyBorder="1"/>
    <xf numFmtId="0" fontId="0" fillId="0" borderId="10" xfId="0" applyBorder="1"/>
    <xf numFmtId="0" fontId="46" fillId="7" borderId="51" xfId="0" applyFont="1" applyFill="1" applyBorder="1" applyAlignment="1" applyProtection="1">
      <alignment horizontal="left" wrapText="1"/>
      <protection locked="0"/>
    </xf>
    <xf numFmtId="0" fontId="46" fillId="7" borderId="52" xfId="0" applyFont="1" applyFill="1" applyBorder="1" applyAlignment="1" applyProtection="1">
      <alignment horizontal="left" wrapText="1"/>
      <protection locked="0"/>
    </xf>
    <xf numFmtId="0" fontId="19" fillId="2" borderId="0" xfId="0" applyFont="1" applyFill="1" applyAlignment="1" applyProtection="1">
      <alignment horizontal="right"/>
      <protection locked="0"/>
    </xf>
    <xf numFmtId="0" fontId="11" fillId="2" borderId="0" xfId="0" applyFont="1" applyFill="1" applyAlignment="1" applyProtection="1">
      <alignment horizontal="left"/>
      <protection locked="0"/>
    </xf>
    <xf numFmtId="49" fontId="3" fillId="0" borderId="1" xfId="0" applyNumberFormat="1" applyFont="1" applyFill="1" applyBorder="1" applyAlignment="1">
      <alignment horizontal="center"/>
    </xf>
    <xf numFmtId="0" fontId="22" fillId="0" borderId="0" xfId="0" applyFont="1" applyAlignment="1">
      <alignment horizontal="right"/>
    </xf>
    <xf numFmtId="0" fontId="23" fillId="0" borderId="0" xfId="0" applyFont="1" applyFill="1" applyAlignment="1">
      <alignment horizontal="justify" vertical="justify" wrapText="1"/>
    </xf>
    <xf numFmtId="0" fontId="23" fillId="0" borderId="0" xfId="0" applyFont="1" applyFill="1" applyAlignment="1">
      <alignment horizontal="left" vertical="justify"/>
    </xf>
    <xf numFmtId="0" fontId="23" fillId="0" borderId="26" xfId="0" applyFont="1" applyFill="1" applyBorder="1" applyAlignment="1">
      <alignment horizontal="center" vertical="justify" wrapText="1"/>
    </xf>
    <xf numFmtId="0" fontId="3" fillId="0" borderId="1" xfId="0" applyNumberFormat="1" applyFont="1" applyFill="1" applyBorder="1" applyAlignment="1">
      <alignment horizontal="center"/>
    </xf>
    <xf numFmtId="0" fontId="10" fillId="13" borderId="1"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24" fillId="0" borderId="0" xfId="0" applyFont="1" applyAlignment="1">
      <alignment horizontal="left" vertical="center" wrapText="1"/>
    </xf>
    <xf numFmtId="0" fontId="25" fillId="11" borderId="28" xfId="0" applyFont="1" applyFill="1" applyBorder="1" applyAlignment="1">
      <alignment horizontal="left" vertical="center" wrapText="1"/>
    </xf>
    <xf numFmtId="0" fontId="25" fillId="11" borderId="11" xfId="0" applyFont="1" applyFill="1" applyBorder="1" applyAlignment="1">
      <alignment horizontal="left" vertical="center" wrapText="1"/>
    </xf>
    <xf numFmtId="0" fontId="25" fillId="11" borderId="29" xfId="0" applyFont="1" applyFill="1" applyBorder="1" applyAlignment="1">
      <alignment horizontal="center" vertical="center" wrapText="1"/>
    </xf>
    <xf numFmtId="0" fontId="25" fillId="11" borderId="14" xfId="0" applyFont="1" applyFill="1" applyBorder="1" applyAlignment="1">
      <alignment horizontal="center" vertical="center" wrapText="1"/>
    </xf>
    <xf numFmtId="0" fontId="25" fillId="11" borderId="30" xfId="0" applyFont="1" applyFill="1" applyBorder="1" applyAlignment="1">
      <alignment horizontal="center" vertical="center" wrapText="1"/>
    </xf>
    <xf numFmtId="0" fontId="25" fillId="11" borderId="32" xfId="0" applyFont="1" applyFill="1" applyBorder="1" applyAlignment="1">
      <alignment horizontal="center" vertical="center" wrapText="1"/>
    </xf>
    <xf numFmtId="0" fontId="25" fillId="11" borderId="26" xfId="0" applyFont="1" applyFill="1" applyBorder="1" applyAlignment="1">
      <alignment horizontal="center" vertical="center" wrapText="1"/>
    </xf>
    <xf numFmtId="0" fontId="25" fillId="11" borderId="33" xfId="0" applyFont="1" applyFill="1" applyBorder="1" applyAlignment="1">
      <alignment horizontal="center" vertical="center" wrapText="1"/>
    </xf>
    <xf numFmtId="0" fontId="25" fillId="11" borderId="31" xfId="0" applyFont="1" applyFill="1" applyBorder="1" applyAlignment="1">
      <alignment horizontal="center" vertical="center" wrapText="1"/>
    </xf>
    <xf numFmtId="0" fontId="25" fillId="11" borderId="16" xfId="0" applyFont="1" applyFill="1" applyBorder="1" applyAlignment="1">
      <alignment horizontal="center" vertical="center" wrapText="1"/>
    </xf>
    <xf numFmtId="0" fontId="28" fillId="12" borderId="2" xfId="0" applyFont="1" applyFill="1" applyBorder="1" applyAlignment="1">
      <alignment horizontal="center" vertical="center"/>
    </xf>
    <xf numFmtId="0" fontId="28" fillId="12" borderId="7" xfId="0" applyFont="1" applyFill="1" applyBorder="1" applyAlignment="1">
      <alignment horizontal="center" vertical="center"/>
    </xf>
    <xf numFmtId="0" fontId="28" fillId="12" borderId="8" xfId="0" applyFont="1" applyFill="1" applyBorder="1" applyAlignment="1">
      <alignment horizontal="center" vertical="center"/>
    </xf>
    <xf numFmtId="0" fontId="26" fillId="0" borderId="14"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3" fillId="7" borderId="34" xfId="0" applyFont="1" applyFill="1" applyBorder="1" applyAlignment="1">
      <alignment horizontal="left" vertical="center" wrapText="1"/>
    </xf>
    <xf numFmtId="0" fontId="33" fillId="7" borderId="35" xfId="0" applyFont="1" applyFill="1" applyBorder="1" applyAlignment="1">
      <alignment horizontal="left" vertical="center" wrapText="1"/>
    </xf>
    <xf numFmtId="0" fontId="33" fillId="7" borderId="36" xfId="0" applyFont="1" applyFill="1" applyBorder="1" applyAlignment="1">
      <alignment horizontal="left" vertical="center" wrapText="1"/>
    </xf>
    <xf numFmtId="0" fontId="38" fillId="13" borderId="1" xfId="0" applyFont="1" applyFill="1" applyBorder="1" applyAlignment="1">
      <alignment horizontal="center" vertical="center" wrapText="1"/>
    </xf>
    <xf numFmtId="0" fontId="38" fillId="13" borderId="10" xfId="0" applyFont="1" applyFill="1" applyBorder="1" applyAlignment="1">
      <alignment horizontal="center" vertical="center" wrapText="1"/>
    </xf>
    <xf numFmtId="4" fontId="3" fillId="13" borderId="1" xfId="0" applyNumberFormat="1" applyFont="1" applyFill="1" applyBorder="1" applyAlignment="1">
      <alignment horizontal="center" vertical="center" wrapText="1"/>
    </xf>
    <xf numFmtId="0" fontId="3" fillId="13" borderId="1" xfId="0" applyFont="1" applyFill="1" applyBorder="1" applyAlignment="1">
      <alignment horizontal="center" vertical="center" wrapText="1"/>
    </xf>
    <xf numFmtId="0" fontId="3" fillId="13"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9" fillId="14" borderId="38" xfId="0" applyNumberFormat="1" applyFont="1" applyFill="1" applyBorder="1" applyAlignment="1" applyProtection="1">
      <alignment horizontal="center" vertical="center"/>
      <protection locked="0"/>
    </xf>
    <xf numFmtId="4" fontId="9" fillId="14" borderId="4" xfId="0" applyNumberFormat="1" applyFont="1" applyFill="1" applyBorder="1" applyAlignment="1" applyProtection="1">
      <alignment horizontal="center" vertical="center"/>
      <protection locked="0"/>
    </xf>
    <xf numFmtId="4" fontId="9" fillId="14" borderId="21" xfId="0" applyNumberFormat="1" applyFont="1" applyFill="1" applyBorder="1" applyAlignment="1" applyProtection="1">
      <alignment horizontal="center" vertical="center"/>
      <protection locked="0"/>
    </xf>
    <xf numFmtId="3" fontId="23" fillId="0" borderId="3" xfId="0" applyNumberFormat="1" applyFont="1" applyFill="1" applyBorder="1" applyAlignment="1" applyProtection="1">
      <alignment horizontal="center" wrapText="1"/>
      <protection locked="0"/>
    </xf>
    <xf numFmtId="3" fontId="23" fillId="0" borderId="4" xfId="0" applyNumberFormat="1" applyFont="1" applyFill="1" applyBorder="1" applyAlignment="1" applyProtection="1">
      <alignment horizontal="center" wrapText="1"/>
      <protection locked="0"/>
    </xf>
    <xf numFmtId="3" fontId="23" fillId="0" borderId="21" xfId="0" applyNumberFormat="1" applyFont="1" applyFill="1" applyBorder="1" applyAlignment="1" applyProtection="1">
      <alignment horizontal="center" wrapText="1"/>
      <protection locked="0"/>
    </xf>
    <xf numFmtId="0" fontId="11" fillId="0" borderId="34" xfId="0" applyFont="1" applyBorder="1" applyAlignment="1">
      <alignment horizontal="justify" vertical="top" wrapText="1"/>
    </xf>
    <xf numFmtId="0" fontId="11" fillId="0" borderId="35" xfId="0" applyFont="1" applyBorder="1" applyAlignment="1">
      <alignment horizontal="justify" vertical="top" wrapText="1"/>
    </xf>
    <xf numFmtId="0" fontId="11" fillId="0" borderId="36" xfId="0" applyFont="1" applyBorder="1" applyAlignment="1">
      <alignment horizontal="justify" vertical="top" wrapText="1"/>
    </xf>
    <xf numFmtId="0" fontId="11" fillId="0" borderId="39" xfId="0" applyFont="1" applyBorder="1" applyAlignment="1">
      <alignment horizontal="center" vertical="top" wrapText="1"/>
    </xf>
    <xf numFmtId="0" fontId="11" fillId="0" borderId="7" xfId="0" applyFont="1" applyBorder="1" applyAlignment="1">
      <alignment horizontal="center" vertical="top" wrapText="1"/>
    </xf>
    <xf numFmtId="0" fontId="11" fillId="0" borderId="40" xfId="0" applyFont="1" applyBorder="1" applyAlignment="1">
      <alignment horizontal="center" vertical="top" wrapText="1"/>
    </xf>
    <xf numFmtId="0" fontId="4" fillId="0" borderId="41" xfId="0" applyFont="1" applyBorder="1" applyAlignment="1">
      <alignment horizontal="left" vertical="top"/>
    </xf>
    <xf numFmtId="0" fontId="4" fillId="0" borderId="42" xfId="0" applyFont="1" applyBorder="1" applyAlignment="1">
      <alignment horizontal="left" vertical="top"/>
    </xf>
    <xf numFmtId="0" fontId="4" fillId="0" borderId="43" xfId="0" applyFont="1" applyBorder="1" applyAlignment="1">
      <alignment horizontal="left" vertical="top"/>
    </xf>
    <xf numFmtId="0" fontId="10" fillId="13" borderId="2" xfId="0" applyFont="1" applyFill="1" applyBorder="1" applyAlignment="1">
      <alignment horizontal="center" vertical="center" wrapText="1"/>
    </xf>
    <xf numFmtId="0" fontId="10" fillId="13" borderId="7" xfId="0" applyFont="1" applyFill="1" applyBorder="1" applyAlignment="1">
      <alignment horizontal="center" vertical="center" wrapText="1"/>
    </xf>
    <xf numFmtId="0" fontId="10" fillId="13" borderId="40" xfId="0" applyFont="1" applyFill="1" applyBorder="1" applyAlignment="1">
      <alignment horizontal="center" vertical="center" wrapText="1"/>
    </xf>
    <xf numFmtId="0" fontId="3" fillId="0" borderId="34" xfId="0" applyFont="1" applyBorder="1" applyAlignment="1">
      <alignment horizontal="justify" vertical="top" wrapText="1"/>
    </xf>
    <xf numFmtId="0" fontId="3" fillId="0" borderId="4" xfId="0" applyFont="1" applyBorder="1" applyAlignment="1">
      <alignment horizontal="center"/>
    </xf>
    <xf numFmtId="0" fontId="0" fillId="0" borderId="0" xfId="0" applyBorder="1" applyAlignment="1">
      <alignment horizontal="center"/>
    </xf>
    <xf numFmtId="3" fontId="56" fillId="3" borderId="25" xfId="0" applyNumberFormat="1" applyFont="1" applyFill="1" applyBorder="1" applyAlignment="1">
      <alignment horizontal="left" vertical="center" wrapText="1"/>
    </xf>
    <xf numFmtId="3" fontId="56" fillId="3" borderId="55" xfId="0" applyNumberFormat="1" applyFont="1" applyFill="1" applyBorder="1" applyAlignment="1">
      <alignment horizontal="left" vertical="center" wrapText="1"/>
    </xf>
    <xf numFmtId="0" fontId="53" fillId="3" borderId="57" xfId="0" applyFont="1" applyFill="1" applyBorder="1" applyAlignment="1">
      <alignment horizontal="center" vertical="center"/>
    </xf>
    <xf numFmtId="0" fontId="53" fillId="3" borderId="54" xfId="0" applyFont="1" applyFill="1" applyBorder="1" applyAlignment="1">
      <alignment horizontal="center" vertical="center"/>
    </xf>
    <xf numFmtId="0" fontId="53" fillId="3" borderId="55" xfId="0" applyFont="1" applyFill="1" applyBorder="1" applyAlignment="1">
      <alignment horizontal="center" vertical="center"/>
    </xf>
    <xf numFmtId="0" fontId="53" fillId="0" borderId="17" xfId="0" applyFont="1" applyBorder="1" applyAlignment="1" applyProtection="1">
      <alignment horizontal="center"/>
      <protection locked="0"/>
    </xf>
    <xf numFmtId="0" fontId="53" fillId="0" borderId="0" xfId="0" applyFont="1" applyAlignment="1" applyProtection="1">
      <alignment horizontal="center"/>
      <protection locked="0"/>
    </xf>
    <xf numFmtId="0" fontId="56" fillId="0" borderId="0" xfId="0" applyFont="1" applyAlignment="1">
      <alignment horizontal="justify" vertical="center" wrapText="1"/>
    </xf>
    <xf numFmtId="0" fontId="58" fillId="0" borderId="0" xfId="0" applyFont="1" applyAlignment="1">
      <alignment horizontal="justify" vertical="center" wrapText="1"/>
    </xf>
    <xf numFmtId="0" fontId="54" fillId="7" borderId="3" xfId="0" applyFont="1" applyFill="1" applyBorder="1" applyAlignment="1">
      <alignment horizontal="center" vertical="center" wrapText="1"/>
    </xf>
    <xf numFmtId="0" fontId="54" fillId="7" borderId="4" xfId="0" applyFont="1" applyFill="1" applyBorder="1" applyAlignment="1">
      <alignment horizontal="center" vertical="center" wrapText="1"/>
    </xf>
    <xf numFmtId="0" fontId="54" fillId="7" borderId="21" xfId="0" applyFont="1" applyFill="1" applyBorder="1" applyAlignment="1">
      <alignment horizontal="center" vertical="center" wrapText="1"/>
    </xf>
    <xf numFmtId="3" fontId="56" fillId="4" borderId="51" xfId="0" applyNumberFormat="1" applyFont="1" applyFill="1" applyBorder="1" applyAlignment="1">
      <alignment horizontal="left" vertical="center" wrapText="1"/>
    </xf>
    <xf numFmtId="3" fontId="56" fillId="4" borderId="53" xfId="0" applyNumberFormat="1" applyFont="1" applyFill="1" applyBorder="1" applyAlignment="1">
      <alignment horizontal="left" vertical="center" wrapText="1"/>
    </xf>
    <xf numFmtId="4" fontId="53" fillId="13" borderId="56" xfId="0" applyNumberFormat="1" applyFont="1" applyFill="1" applyBorder="1" applyAlignment="1">
      <alignment horizontal="center" vertical="center"/>
    </xf>
    <xf numFmtId="0" fontId="53" fillId="13" borderId="52" xfId="0" applyFont="1" applyFill="1" applyBorder="1" applyAlignment="1">
      <alignment horizontal="center" vertical="center"/>
    </xf>
    <xf numFmtId="0" fontId="53" fillId="13" borderId="53" xfId="0" applyFont="1" applyFill="1" applyBorder="1" applyAlignment="1">
      <alignment horizontal="center" vertical="center"/>
    </xf>
    <xf numFmtId="3" fontId="56" fillId="4" borderId="39" xfId="0" applyNumberFormat="1" applyFont="1" applyFill="1" applyBorder="1" applyAlignment="1">
      <alignment horizontal="left" vertical="center" wrapText="1"/>
    </xf>
    <xf numFmtId="3" fontId="56" fillId="4" borderId="40" xfId="0" applyNumberFormat="1" applyFont="1" applyFill="1" applyBorder="1" applyAlignment="1">
      <alignment horizontal="left" vertical="center" wrapText="1"/>
    </xf>
    <xf numFmtId="0" fontId="53" fillId="0" borderId="8" xfId="0" applyFont="1" applyBorder="1" applyAlignment="1" applyProtection="1">
      <alignment horizontal="center" vertical="center"/>
      <protection locked="0"/>
    </xf>
    <xf numFmtId="0" fontId="53" fillId="0" borderId="1" xfId="0" applyFont="1" applyBorder="1" applyAlignment="1" applyProtection="1">
      <alignment horizontal="center" vertical="center"/>
      <protection locked="0"/>
    </xf>
    <xf numFmtId="0" fontId="53" fillId="0" borderId="10" xfId="0" applyFont="1" applyBorder="1" applyAlignment="1" applyProtection="1">
      <alignment horizontal="center" vertical="center"/>
      <protection locked="0"/>
    </xf>
    <xf numFmtId="0" fontId="55" fillId="4" borderId="51" xfId="0" applyFont="1" applyFill="1" applyBorder="1" applyAlignment="1">
      <alignment horizontal="center" vertical="center" wrapText="1"/>
    </xf>
    <xf numFmtId="0" fontId="55" fillId="4" borderId="9" xfId="0" applyFont="1" applyFill="1" applyBorder="1" applyAlignment="1">
      <alignment horizontal="center" vertical="center" wrapText="1"/>
    </xf>
    <xf numFmtId="0" fontId="55" fillId="4" borderId="25" xfId="0" applyFont="1" applyFill="1" applyBorder="1" applyAlignment="1">
      <alignment horizontal="center" vertical="center" wrapText="1"/>
    </xf>
    <xf numFmtId="0" fontId="55" fillId="12" borderId="53" xfId="0" applyFont="1" applyFill="1" applyBorder="1" applyAlignment="1">
      <alignment horizontal="center" vertical="center" wrapText="1"/>
    </xf>
    <xf numFmtId="0" fontId="55" fillId="12" borderId="10" xfId="0" applyFont="1" applyFill="1" applyBorder="1" applyAlignment="1">
      <alignment horizontal="center" vertical="center" wrapText="1"/>
    </xf>
    <xf numFmtId="0" fontId="55" fillId="12" borderId="55" xfId="0" applyFont="1" applyFill="1" applyBorder="1" applyAlignment="1">
      <alignment horizontal="center" vertical="center" wrapText="1"/>
    </xf>
    <xf numFmtId="0" fontId="49" fillId="0" borderId="0" xfId="0" applyFont="1" applyAlignment="1">
      <alignment horizontal="center" vertical="center"/>
    </xf>
    <xf numFmtId="0" fontId="51" fillId="0" borderId="1" xfId="0" applyFont="1" applyBorder="1" applyAlignment="1" applyProtection="1">
      <alignment horizontal="left" vertical="center"/>
      <protection locked="0"/>
    </xf>
    <xf numFmtId="49" fontId="51" fillId="0" borderId="1" xfId="0" applyNumberFormat="1" applyFont="1" applyBorder="1" applyAlignment="1" applyProtection="1">
      <alignment horizontal="left" vertical="center"/>
      <protection locked="0"/>
    </xf>
    <xf numFmtId="0" fontId="52" fillId="0" borderId="0" xfId="0" applyFont="1" applyAlignment="1">
      <alignment horizontal="left" vertical="top" wrapText="1"/>
    </xf>
  </cellXfs>
  <cellStyles count="1">
    <cellStyle name="Normálna"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a:extLst>
            <a:ext uri="{FF2B5EF4-FFF2-40B4-BE49-F238E27FC236}">
              <a16:creationId xmlns="" xmlns:a16="http://schemas.microsoft.com/office/drawing/2014/main" id="{00000000-0008-0000-0000-000003000000}"/>
            </a:ext>
          </a:extLst>
        </xdr:cNvPr>
        <xdr:cNvGrpSpPr>
          <a:grpSpLocks/>
        </xdr:cNvGrpSpPr>
      </xdr:nvGrpSpPr>
      <xdr:grpSpPr bwMode="auto">
        <a:xfrm>
          <a:off x="3633107" y="544286"/>
          <a:ext cx="1574347" cy="0"/>
          <a:chOff x="0" y="0"/>
          <a:chExt cx="5643349" cy="375313"/>
        </a:xfrm>
      </xdr:grpSpPr>
      <xdr:pic>
        <xdr:nvPicPr>
          <xdr:cNvPr id="5" name="Obrázok 3" descr="logoOPKZPppt.jpg">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a:extLst>
              <a:ext uri="{FF2B5EF4-FFF2-40B4-BE49-F238E27FC236}">
                <a16:creationId xmlns=""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304800</xdr:colOff>
      <xdr:row>1</xdr:row>
      <xdr:rowOff>28575</xdr:rowOff>
    </xdr:from>
    <xdr:to>
      <xdr:col>8</xdr:col>
      <xdr:colOff>1028700</xdr:colOff>
      <xdr:row>4</xdr:row>
      <xdr:rowOff>114300</xdr:rowOff>
    </xdr:to>
    <xdr:grpSp>
      <xdr:nvGrpSpPr>
        <xdr:cNvPr id="1115" name="Skupina 5">
          <a:extLst>
            <a:ext uri="{FF2B5EF4-FFF2-40B4-BE49-F238E27FC236}">
              <a16:creationId xmlns="" xmlns:a16="http://schemas.microsoft.com/office/drawing/2014/main" id="{00000000-0008-0000-0000-00005B040000}"/>
            </a:ext>
          </a:extLst>
        </xdr:cNvPr>
        <xdr:cNvGrpSpPr>
          <a:grpSpLocks/>
        </xdr:cNvGrpSpPr>
      </xdr:nvGrpSpPr>
      <xdr:grpSpPr bwMode="auto">
        <a:xfrm>
          <a:off x="304800" y="219075"/>
          <a:ext cx="9867900" cy="630011"/>
          <a:chOff x="0" y="0"/>
          <a:chExt cx="5834418" cy="388962"/>
        </a:xfrm>
      </xdr:grpSpPr>
      <xdr:pic>
        <xdr:nvPicPr>
          <xdr:cNvPr id="1116" name="Obrázok 1" descr="logoOPKZPppt.jpg">
            <a:extLst>
              <a:ext uri="{FF2B5EF4-FFF2-40B4-BE49-F238E27FC236}">
                <a16:creationId xmlns=""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1117" name="Obrázok 2" descr="C:\Users\ruzickova\AppData\Local\Microsoft\Windows\Temporary Internet Files\Content.Word\EU-EFRR-HORIZ-COLOR.JPG">
            <a:extLst>
              <a:ext uri="{FF2B5EF4-FFF2-40B4-BE49-F238E27FC236}">
                <a16:creationId xmlns="" xmlns:a16="http://schemas.microsoft.com/office/drawing/2014/main" id="{00000000-0008-0000-0000-00005D04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118" name="Obrázok 6" descr="SZSRppt.jpg">
            <a:extLst>
              <a:ext uri="{FF2B5EF4-FFF2-40B4-BE49-F238E27FC236}">
                <a16:creationId xmlns=""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19" name="Obrázok 4" descr="C:\Users\rakovska\AppData\Local\Microsoft\Windows\Temporary Internet Files\Content.Word\Nový obrázok.bmp">
            <a:extLst>
              <a:ext uri="{FF2B5EF4-FFF2-40B4-BE49-F238E27FC236}">
                <a16:creationId xmlns="" xmlns:a16="http://schemas.microsoft.com/office/drawing/2014/main" id="{00000000-0008-0000-0000-00005F04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 xmlns:a16="http://schemas.microsoft.com/office/drawing/2014/main" id="{C81D57C5-FE2B-40D2-B4BD-7B4BE5C58C41}"/>
            </a:ext>
          </a:extLst>
        </xdr:cNvPr>
        <xdr:cNvGrpSpPr>
          <a:grpSpLocks/>
        </xdr:cNvGrpSpPr>
      </xdr:nvGrpSpPr>
      <xdr:grpSpPr bwMode="auto">
        <a:xfrm>
          <a:off x="323850" y="609600"/>
          <a:ext cx="10530417" cy="561975"/>
          <a:chOff x="0" y="0"/>
          <a:chExt cx="5834418" cy="388962"/>
        </a:xfrm>
      </xdr:grpSpPr>
      <xdr:pic>
        <xdr:nvPicPr>
          <xdr:cNvPr id="3" name="Obrázok 1" descr="logoOPKZPppt.jpg">
            <a:extLst>
              <a:ext uri="{FF2B5EF4-FFF2-40B4-BE49-F238E27FC236}">
                <a16:creationId xmlns="" xmlns:a16="http://schemas.microsoft.com/office/drawing/2014/main"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a:extLst>
            <a:ext uri="{FF2B5EF4-FFF2-40B4-BE49-F238E27FC236}">
              <a16:creationId xmlns="" xmlns:a16="http://schemas.microsoft.com/office/drawing/2014/main" id="{00000000-0008-0000-0200-000002000000}"/>
            </a:ext>
          </a:extLst>
        </xdr:cNvPr>
        <xdr:cNvGrpSpPr/>
      </xdr:nvGrpSpPr>
      <xdr:grpSpPr>
        <a:xfrm>
          <a:off x="0" y="571500"/>
          <a:ext cx="10317815" cy="582706"/>
          <a:chOff x="0" y="0"/>
          <a:chExt cx="5834418" cy="388962"/>
        </a:xfrm>
      </xdr:grpSpPr>
      <xdr:pic>
        <xdr:nvPicPr>
          <xdr:cNvPr id="3" name="Obrázok 2" descr="logoOPKZPppt.jpg">
            <a:extLst>
              <a:ext uri="{FF2B5EF4-FFF2-40B4-BE49-F238E27FC236}">
                <a16:creationId xmlns=""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a:extLst>
              <a:ext uri="{FF2B5EF4-FFF2-40B4-BE49-F238E27FC236}">
                <a16:creationId xmlns=""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a:extLst>
              <a:ext uri="{FF2B5EF4-FFF2-40B4-BE49-F238E27FC236}">
                <a16:creationId xmlns="" xmlns:a16="http://schemas.microsoft.com/office/drawing/2014/main" id="{00000000-0008-0000-02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a:extLst>
            <a:ext uri="{FF2B5EF4-FFF2-40B4-BE49-F238E27FC236}">
              <a16:creationId xmlns="" xmlns:a16="http://schemas.microsoft.com/office/drawing/2014/main" id="{EFAA7E2E-46EE-405A-A028-5BD7ACB5FE73}"/>
            </a:ext>
          </a:extLst>
        </xdr:cNvPr>
        <xdr:cNvGrpSpPr>
          <a:grpSpLocks/>
        </xdr:cNvGrpSpPr>
      </xdr:nvGrpSpPr>
      <xdr:grpSpPr bwMode="auto">
        <a:xfrm>
          <a:off x="428624" y="678657"/>
          <a:ext cx="7893844" cy="561975"/>
          <a:chOff x="0" y="0"/>
          <a:chExt cx="5834418" cy="388962"/>
        </a:xfrm>
      </xdr:grpSpPr>
      <xdr:pic>
        <xdr:nvPicPr>
          <xdr:cNvPr id="3" name="Obrázok 1" descr="logoOPKZPppt.jpg">
            <a:extLst>
              <a:ext uri="{FF2B5EF4-FFF2-40B4-BE49-F238E27FC236}">
                <a16:creationId xmlns="" xmlns:a16="http://schemas.microsoft.com/office/drawing/2014/main" id="{CE496E84-BB7A-426F-A6C2-2419525C672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FC9D2469-0642-44CF-BD72-6AD46F6D9717}"/>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A9ECB83F-4CA6-471F-BE2E-B571D9B2BB4E}"/>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71C53177-0DE2-4786-B51E-B770BC284258}"/>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BD87"/>
  <sheetViews>
    <sheetView tabSelected="1" view="pageBreakPreview" zoomScale="70" zoomScaleNormal="80" zoomScaleSheetLayoutView="70" workbookViewId="0">
      <selection activeCell="I16" sqref="I16"/>
    </sheetView>
  </sheetViews>
  <sheetFormatPr defaultRowHeight="15" x14ac:dyDescent="0.25"/>
  <cols>
    <col min="1" max="1" width="33.7109375" customWidth="1"/>
    <col min="2" max="2" width="20.85546875" customWidth="1"/>
    <col min="3" max="3" width="8.7109375" style="14" customWidth="1"/>
    <col min="4" max="4" width="9" style="10" customWidth="1"/>
    <col min="5" max="5" width="13.42578125" style="10" customWidth="1"/>
    <col min="6" max="7" width="14.140625" style="10" customWidth="1"/>
    <col min="8" max="8" width="23.28515625" style="10" customWidth="1"/>
    <col min="9" max="12" width="36.28515625" customWidth="1"/>
    <col min="13" max="13" width="32.42578125" customWidth="1"/>
    <col min="14" max="14" width="16" hidden="1" customWidth="1"/>
    <col min="15" max="15" width="255.7109375" hidden="1" customWidth="1"/>
    <col min="16" max="16" width="54.5703125" hidden="1" customWidth="1"/>
    <col min="17" max="41" width="9.140625" hidden="1" customWidth="1"/>
    <col min="42" max="54" width="9.140625" customWidth="1"/>
  </cols>
  <sheetData>
    <row r="1" spans="1:56" x14ac:dyDescent="0.25">
      <c r="C1" s="25"/>
    </row>
    <row r="2" spans="1:56" x14ac:dyDescent="0.25">
      <c r="A2" s="153" t="s">
        <v>148</v>
      </c>
      <c r="B2" s="153"/>
      <c r="C2" s="153"/>
      <c r="D2" s="153"/>
      <c r="E2" s="153"/>
      <c r="F2" s="153"/>
      <c r="G2" s="153"/>
      <c r="H2" s="153"/>
      <c r="I2" s="153"/>
      <c r="J2" s="153"/>
      <c r="K2" s="153"/>
      <c r="L2" s="153"/>
      <c r="M2" s="153"/>
    </row>
    <row r="3" spans="1:56" ht="12.75" customHeight="1" x14ac:dyDescent="0.25">
      <c r="A3" s="31"/>
      <c r="B3" s="31"/>
      <c r="C3" s="31"/>
      <c r="D3" s="31"/>
      <c r="E3" s="31"/>
      <c r="F3" s="31"/>
      <c r="G3" s="31"/>
      <c r="H3" s="31"/>
      <c r="I3" s="31"/>
      <c r="J3" s="31"/>
      <c r="K3" s="31"/>
      <c r="L3" s="31"/>
    </row>
    <row r="4" spans="1:56" x14ac:dyDescent="0.25">
      <c r="C4" s="25"/>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row>
    <row r="5" spans="1:56" x14ac:dyDescent="0.25">
      <c r="C5" s="25"/>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row>
    <row r="6" spans="1:56" ht="20.25" x14ac:dyDescent="0.3">
      <c r="A6" s="158" t="s">
        <v>21</v>
      </c>
      <c r="B6" s="158"/>
      <c r="C6" s="158"/>
      <c r="D6" s="158"/>
      <c r="E6" s="158"/>
      <c r="F6" s="158"/>
      <c r="G6" s="158"/>
      <c r="H6" s="158"/>
      <c r="I6" s="158"/>
      <c r="J6" s="79"/>
      <c r="K6" s="87"/>
      <c r="L6" s="8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row>
    <row r="7" spans="1:56" ht="18.75" customHeight="1" x14ac:dyDescent="0.3">
      <c r="A7" s="29"/>
      <c r="B7" s="29"/>
      <c r="C7" s="29"/>
      <c r="D7" s="29"/>
      <c r="E7" s="29"/>
      <c r="F7" s="29"/>
      <c r="G7" s="29"/>
      <c r="H7" s="33"/>
      <c r="I7" s="29"/>
      <c r="J7" s="79"/>
      <c r="K7" s="87"/>
      <c r="L7" s="87"/>
      <c r="O7" s="11"/>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row>
    <row r="8" spans="1:56" x14ac:dyDescent="0.25">
      <c r="A8" s="30" t="s">
        <v>0</v>
      </c>
      <c r="B8" s="154"/>
      <c r="C8" s="154"/>
      <c r="D8" s="154"/>
      <c r="E8" s="154"/>
      <c r="F8" s="154"/>
      <c r="G8" s="154"/>
      <c r="H8" s="154"/>
      <c r="I8" s="154"/>
      <c r="J8" s="154"/>
      <c r="K8" s="154"/>
      <c r="L8" s="154"/>
      <c r="M8" s="154"/>
      <c r="O8" s="84" t="s">
        <v>149</v>
      </c>
      <c r="P8" s="11" t="s">
        <v>79</v>
      </c>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row>
    <row r="9" spans="1:56" x14ac:dyDescent="0.25">
      <c r="A9" s="30" t="s">
        <v>1</v>
      </c>
      <c r="B9" s="154"/>
      <c r="C9" s="154"/>
      <c r="D9" s="154"/>
      <c r="E9" s="154"/>
      <c r="F9" s="154"/>
      <c r="G9" s="154"/>
      <c r="H9" s="154"/>
      <c r="I9" s="154"/>
      <c r="J9" s="154"/>
      <c r="K9" s="154"/>
      <c r="L9" s="154"/>
      <c r="M9" s="154"/>
      <c r="O9" s="85" t="s">
        <v>147</v>
      </c>
      <c r="P9" s="11" t="s">
        <v>80</v>
      </c>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row>
    <row r="10" spans="1:56" ht="15.75" thickBot="1" x14ac:dyDescent="0.3">
      <c r="A10" s="1"/>
      <c r="B10" s="1"/>
      <c r="C10" s="15"/>
      <c r="D10" s="5"/>
      <c r="E10" s="5"/>
      <c r="F10" s="5"/>
      <c r="G10" s="5"/>
      <c r="H10" s="5"/>
      <c r="I10" s="1"/>
      <c r="J10" s="1"/>
      <c r="K10" s="1"/>
      <c r="L10" s="1"/>
      <c r="O10" s="85" t="s">
        <v>141</v>
      </c>
      <c r="P10" s="11" t="s">
        <v>81</v>
      </c>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row>
    <row r="11" spans="1:56" ht="18.75" thickBot="1" x14ac:dyDescent="0.3">
      <c r="A11" s="166" t="s">
        <v>38</v>
      </c>
      <c r="B11" s="167"/>
      <c r="C11" s="167"/>
      <c r="D11" s="167"/>
      <c r="E11" s="167"/>
      <c r="F11" s="167"/>
      <c r="G11" s="167"/>
      <c r="H11" s="167"/>
      <c r="I11" s="167"/>
      <c r="J11" s="167"/>
      <c r="K11" s="167"/>
      <c r="L11" s="167"/>
      <c r="M11" s="168"/>
      <c r="O11" s="85" t="s">
        <v>142</v>
      </c>
      <c r="P11" s="86" t="s">
        <v>82</v>
      </c>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row>
    <row r="12" spans="1:56" ht="18.75" thickBot="1" x14ac:dyDescent="0.3">
      <c r="A12" s="38" t="s">
        <v>7</v>
      </c>
      <c r="B12" s="39"/>
      <c r="C12" s="39"/>
      <c r="D12" s="39"/>
      <c r="E12" s="39"/>
      <c r="F12" s="39"/>
      <c r="G12" s="39"/>
      <c r="H12" s="39"/>
      <c r="I12" s="39"/>
      <c r="J12" s="39"/>
      <c r="K12" s="39"/>
      <c r="L12" s="39"/>
      <c r="M12" s="40"/>
      <c r="O12" s="85" t="s">
        <v>137</v>
      </c>
      <c r="P12" s="86" t="s">
        <v>83</v>
      </c>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row>
    <row r="13" spans="1:56" ht="78.75" customHeight="1" x14ac:dyDescent="0.25">
      <c r="A13" s="41" t="s">
        <v>2</v>
      </c>
      <c r="B13" s="42" t="s">
        <v>5</v>
      </c>
      <c r="C13" s="42" t="s">
        <v>3</v>
      </c>
      <c r="D13" s="42" t="s">
        <v>4</v>
      </c>
      <c r="E13" s="42" t="s">
        <v>11</v>
      </c>
      <c r="F13" s="42" t="s">
        <v>9</v>
      </c>
      <c r="G13" s="42" t="s">
        <v>16</v>
      </c>
      <c r="H13" s="42" t="s">
        <v>34</v>
      </c>
      <c r="I13" s="42" t="s">
        <v>12</v>
      </c>
      <c r="J13" s="82" t="s">
        <v>87</v>
      </c>
      <c r="K13" s="117" t="s">
        <v>125</v>
      </c>
      <c r="L13" s="82" t="s">
        <v>126</v>
      </c>
      <c r="M13" s="43" t="s">
        <v>20</v>
      </c>
      <c r="P13" s="86" t="s">
        <v>86</v>
      </c>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row>
    <row r="14" spans="1:56" ht="38.25" customHeight="1" x14ac:dyDescent="0.25">
      <c r="A14" s="169" t="s">
        <v>77</v>
      </c>
      <c r="B14" s="169"/>
      <c r="C14" s="169"/>
      <c r="D14" s="169"/>
      <c r="E14" s="169"/>
      <c r="F14" s="169"/>
      <c r="G14" s="169"/>
      <c r="H14" s="169"/>
      <c r="I14" s="169"/>
      <c r="J14" s="169"/>
      <c r="K14" s="169"/>
      <c r="L14" s="169"/>
      <c r="M14" s="169"/>
      <c r="P14" s="86" t="s">
        <v>84</v>
      </c>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row>
    <row r="15" spans="1:56" ht="18.75" customHeight="1" x14ac:dyDescent="0.25">
      <c r="A15" s="137" t="s">
        <v>72</v>
      </c>
      <c r="B15" s="138"/>
      <c r="C15" s="138"/>
      <c r="D15" s="138"/>
      <c r="E15" s="138"/>
      <c r="F15" s="138"/>
      <c r="G15" s="138"/>
      <c r="H15" s="138"/>
      <c r="I15" s="138"/>
      <c r="J15" s="138"/>
      <c r="K15" s="138"/>
      <c r="L15" s="138"/>
      <c r="M15" s="139"/>
      <c r="P15" s="86" t="s">
        <v>85</v>
      </c>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row>
    <row r="16" spans="1:56" s="13" customFormat="1" x14ac:dyDescent="0.25">
      <c r="A16" s="19" t="s">
        <v>22</v>
      </c>
      <c r="B16" s="19" t="s">
        <v>8</v>
      </c>
      <c r="C16" s="130"/>
      <c r="D16" s="7"/>
      <c r="E16" s="7"/>
      <c r="F16" s="20">
        <f>ROUND(D16*E16,2)</f>
        <v>0</v>
      </c>
      <c r="G16" s="20">
        <f>ROUND(F16*1.2,2)</f>
        <v>0</v>
      </c>
      <c r="H16" s="77">
        <f>IFERROR(F16*(L16/K16),0)</f>
        <v>0</v>
      </c>
      <c r="I16" s="78"/>
      <c r="J16" s="133"/>
      <c r="K16" s="134"/>
      <c r="L16" s="134"/>
      <c r="M16" s="60"/>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row>
    <row r="17" spans="1:56" x14ac:dyDescent="0.25">
      <c r="A17" s="21" t="s">
        <v>23</v>
      </c>
      <c r="B17" s="21" t="s">
        <v>8</v>
      </c>
      <c r="C17" s="131"/>
      <c r="D17" s="6"/>
      <c r="E17" s="6"/>
      <c r="F17" s="22">
        <f t="shared" ref="F17:F25" si="0">ROUND(D17*E17,2)</f>
        <v>0</v>
      </c>
      <c r="G17" s="22">
        <f t="shared" ref="G17:G25" si="1">ROUND(F17*1.2,2)</f>
        <v>0</v>
      </c>
      <c r="H17" s="77">
        <f t="shared" ref="H17:H25" si="2">IFERROR(F17*(L17/K17),0)</f>
        <v>0</v>
      </c>
      <c r="I17" s="78"/>
      <c r="J17" s="133"/>
      <c r="K17" s="134"/>
      <c r="L17" s="134"/>
      <c r="M17" s="60"/>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row>
    <row r="18" spans="1:56" x14ac:dyDescent="0.25">
      <c r="A18" s="19" t="s">
        <v>24</v>
      </c>
      <c r="B18" s="19" t="s">
        <v>8</v>
      </c>
      <c r="C18" s="130"/>
      <c r="D18" s="7"/>
      <c r="E18" s="7"/>
      <c r="F18" s="20">
        <f t="shared" si="0"/>
        <v>0</v>
      </c>
      <c r="G18" s="20">
        <f t="shared" si="1"/>
        <v>0</v>
      </c>
      <c r="H18" s="77">
        <f t="shared" si="2"/>
        <v>0</v>
      </c>
      <c r="I18" s="78"/>
      <c r="J18" s="133"/>
      <c r="K18" s="134"/>
      <c r="L18" s="134"/>
      <c r="M18" s="60"/>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row>
    <row r="19" spans="1:56" x14ac:dyDescent="0.25">
      <c r="A19" s="19" t="s">
        <v>25</v>
      </c>
      <c r="B19" s="19" t="s">
        <v>8</v>
      </c>
      <c r="C19" s="130"/>
      <c r="D19" s="7"/>
      <c r="E19" s="7"/>
      <c r="F19" s="20">
        <f t="shared" si="0"/>
        <v>0</v>
      </c>
      <c r="G19" s="20">
        <f t="shared" si="1"/>
        <v>0</v>
      </c>
      <c r="H19" s="77">
        <f t="shared" si="2"/>
        <v>0</v>
      </c>
      <c r="I19" s="78"/>
      <c r="J19" s="133"/>
      <c r="K19" s="134"/>
      <c r="L19" s="134"/>
      <c r="M19" s="60"/>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row>
    <row r="20" spans="1:56" x14ac:dyDescent="0.25">
      <c r="A20" s="19" t="s">
        <v>26</v>
      </c>
      <c r="B20" s="19" t="s">
        <v>8</v>
      </c>
      <c r="C20" s="130"/>
      <c r="D20" s="7"/>
      <c r="E20" s="7"/>
      <c r="F20" s="20">
        <f t="shared" si="0"/>
        <v>0</v>
      </c>
      <c r="G20" s="20">
        <f t="shared" si="1"/>
        <v>0</v>
      </c>
      <c r="H20" s="77">
        <f t="shared" si="2"/>
        <v>0</v>
      </c>
      <c r="I20" s="78"/>
      <c r="J20" s="133"/>
      <c r="K20" s="134"/>
      <c r="L20" s="134"/>
      <c r="M20" s="60"/>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row>
    <row r="21" spans="1:56" x14ac:dyDescent="0.25">
      <c r="A21" s="19" t="s">
        <v>27</v>
      </c>
      <c r="B21" s="19" t="s">
        <v>8</v>
      </c>
      <c r="C21" s="130"/>
      <c r="D21" s="7"/>
      <c r="E21" s="7"/>
      <c r="F21" s="20">
        <f t="shared" si="0"/>
        <v>0</v>
      </c>
      <c r="G21" s="20">
        <f t="shared" si="1"/>
        <v>0</v>
      </c>
      <c r="H21" s="77">
        <f t="shared" si="2"/>
        <v>0</v>
      </c>
      <c r="I21" s="78"/>
      <c r="J21" s="133"/>
      <c r="K21" s="134"/>
      <c r="L21" s="134"/>
      <c r="M21" s="60"/>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row>
    <row r="22" spans="1:56" x14ac:dyDescent="0.25">
      <c r="A22" s="19" t="s">
        <v>28</v>
      </c>
      <c r="B22" s="19" t="s">
        <v>8</v>
      </c>
      <c r="C22" s="130"/>
      <c r="D22" s="7"/>
      <c r="E22" s="7"/>
      <c r="F22" s="20">
        <f t="shared" si="0"/>
        <v>0</v>
      </c>
      <c r="G22" s="20">
        <f t="shared" si="1"/>
        <v>0</v>
      </c>
      <c r="H22" s="77">
        <f t="shared" si="2"/>
        <v>0</v>
      </c>
      <c r="I22" s="78"/>
      <c r="J22" s="133"/>
      <c r="K22" s="134"/>
      <c r="L22" s="134"/>
      <c r="M22" s="60"/>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row>
    <row r="23" spans="1:56" x14ac:dyDescent="0.25">
      <c r="A23" s="19" t="s">
        <v>29</v>
      </c>
      <c r="B23" s="19" t="s">
        <v>8</v>
      </c>
      <c r="C23" s="131"/>
      <c r="D23" s="6"/>
      <c r="E23" s="6"/>
      <c r="F23" s="22">
        <f t="shared" si="0"/>
        <v>0</v>
      </c>
      <c r="G23" s="20">
        <f t="shared" si="1"/>
        <v>0</v>
      </c>
      <c r="H23" s="77">
        <f t="shared" si="2"/>
        <v>0</v>
      </c>
      <c r="I23" s="78"/>
      <c r="J23" s="133"/>
      <c r="K23" s="134"/>
      <c r="L23" s="134"/>
      <c r="M23" s="60"/>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row>
    <row r="24" spans="1:56" x14ac:dyDescent="0.25">
      <c r="A24" s="19" t="s">
        <v>36</v>
      </c>
      <c r="B24" s="19" t="s">
        <v>8</v>
      </c>
      <c r="C24" s="131"/>
      <c r="D24" s="6"/>
      <c r="E24" s="6"/>
      <c r="F24" s="22">
        <f t="shared" si="0"/>
        <v>0</v>
      </c>
      <c r="G24" s="20">
        <f t="shared" si="1"/>
        <v>0</v>
      </c>
      <c r="H24" s="77">
        <f t="shared" si="2"/>
        <v>0</v>
      </c>
      <c r="I24" s="78"/>
      <c r="J24" s="133"/>
      <c r="K24" s="134"/>
      <c r="L24" s="134"/>
      <c r="M24" s="60"/>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row>
    <row r="25" spans="1:56" x14ac:dyDescent="0.25">
      <c r="A25" s="19" t="s">
        <v>36</v>
      </c>
      <c r="B25" s="19" t="s">
        <v>8</v>
      </c>
      <c r="C25" s="131"/>
      <c r="D25" s="6"/>
      <c r="E25" s="6"/>
      <c r="F25" s="22">
        <f t="shared" si="0"/>
        <v>0</v>
      </c>
      <c r="G25" s="20">
        <f t="shared" si="1"/>
        <v>0</v>
      </c>
      <c r="H25" s="77">
        <f t="shared" si="2"/>
        <v>0</v>
      </c>
      <c r="I25" s="78"/>
      <c r="J25" s="133"/>
      <c r="K25" s="134"/>
      <c r="L25" s="134"/>
      <c r="M25" s="60"/>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row>
    <row r="26" spans="1:56" x14ac:dyDescent="0.25">
      <c r="A26" s="144" t="s">
        <v>76</v>
      </c>
      <c r="B26" s="145"/>
      <c r="C26" s="145"/>
      <c r="D26" s="145"/>
      <c r="E26" s="145"/>
      <c r="F26" s="65">
        <f>SUM(F16:F25)</f>
        <v>0</v>
      </c>
      <c r="G26" s="65">
        <f>SUM(G16:G25)</f>
        <v>0</v>
      </c>
      <c r="H26" s="65">
        <f>SUM(H16:H25)</f>
        <v>0</v>
      </c>
      <c r="I26" s="61"/>
      <c r="J26" s="61"/>
      <c r="K26" s="61"/>
      <c r="L26" s="61"/>
      <c r="M26" s="62"/>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row>
    <row r="27" spans="1:56" x14ac:dyDescent="0.25">
      <c r="A27" s="163" t="s">
        <v>73</v>
      </c>
      <c r="B27" s="164"/>
      <c r="C27" s="164"/>
      <c r="D27" s="164"/>
      <c r="E27" s="164"/>
      <c r="F27" s="164"/>
      <c r="G27" s="164"/>
      <c r="H27" s="164"/>
      <c r="I27" s="164"/>
      <c r="J27" s="164"/>
      <c r="K27" s="164"/>
      <c r="L27" s="164"/>
      <c r="M27" s="165"/>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row>
    <row r="28" spans="1:56" x14ac:dyDescent="0.25">
      <c r="A28" s="23" t="s">
        <v>22</v>
      </c>
      <c r="B28" s="21" t="s">
        <v>8</v>
      </c>
      <c r="C28" s="131"/>
      <c r="D28" s="6"/>
      <c r="E28" s="6"/>
      <c r="F28" s="22">
        <f t="shared" ref="F28:F37" si="3">ROUND(D28*E28,2)</f>
        <v>0</v>
      </c>
      <c r="G28" s="20">
        <f t="shared" ref="G28:G37" si="4">ROUND(F28*1.2,2)</f>
        <v>0</v>
      </c>
      <c r="H28" s="77">
        <f t="shared" ref="H28:H37" si="5">IFERROR(F28*(L28/K28),0)</f>
        <v>0</v>
      </c>
      <c r="I28" s="78"/>
      <c r="J28" s="133"/>
      <c r="K28" s="134"/>
      <c r="L28" s="134"/>
      <c r="M28" s="34"/>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row>
    <row r="29" spans="1:56" x14ac:dyDescent="0.25">
      <c r="A29" s="24" t="s">
        <v>23</v>
      </c>
      <c r="B29" s="21" t="s">
        <v>8</v>
      </c>
      <c r="C29" s="131"/>
      <c r="D29" s="6"/>
      <c r="E29" s="6"/>
      <c r="F29" s="22">
        <f t="shared" si="3"/>
        <v>0</v>
      </c>
      <c r="G29" s="20">
        <f t="shared" si="4"/>
        <v>0</v>
      </c>
      <c r="H29" s="77">
        <f t="shared" si="5"/>
        <v>0</v>
      </c>
      <c r="I29" s="78"/>
      <c r="J29" s="133"/>
      <c r="K29" s="134"/>
      <c r="L29" s="134"/>
      <c r="M29" s="32"/>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row>
    <row r="30" spans="1:56" x14ac:dyDescent="0.25">
      <c r="A30" s="23" t="s">
        <v>24</v>
      </c>
      <c r="B30" s="21" t="s">
        <v>8</v>
      </c>
      <c r="C30" s="131"/>
      <c r="D30" s="6"/>
      <c r="E30" s="6"/>
      <c r="F30" s="22">
        <f t="shared" si="3"/>
        <v>0</v>
      </c>
      <c r="G30" s="20">
        <f t="shared" si="4"/>
        <v>0</v>
      </c>
      <c r="H30" s="77">
        <f t="shared" si="5"/>
        <v>0</v>
      </c>
      <c r="I30" s="78"/>
      <c r="J30" s="133"/>
      <c r="K30" s="134"/>
      <c r="L30" s="134"/>
      <c r="M30" s="32"/>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row>
    <row r="31" spans="1:56" x14ac:dyDescent="0.25">
      <c r="A31" s="24" t="s">
        <v>25</v>
      </c>
      <c r="B31" s="21" t="s">
        <v>8</v>
      </c>
      <c r="C31" s="131"/>
      <c r="D31" s="6"/>
      <c r="E31" s="6"/>
      <c r="F31" s="22">
        <f t="shared" si="3"/>
        <v>0</v>
      </c>
      <c r="G31" s="20">
        <f t="shared" si="4"/>
        <v>0</v>
      </c>
      <c r="H31" s="77">
        <f t="shared" si="5"/>
        <v>0</v>
      </c>
      <c r="I31" s="78"/>
      <c r="J31" s="133"/>
      <c r="K31" s="134"/>
      <c r="L31" s="134"/>
      <c r="M31" s="32"/>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row>
    <row r="32" spans="1:56" x14ac:dyDescent="0.25">
      <c r="A32" s="23" t="s">
        <v>26</v>
      </c>
      <c r="B32" s="21" t="s">
        <v>8</v>
      </c>
      <c r="C32" s="131"/>
      <c r="D32" s="6"/>
      <c r="E32" s="6"/>
      <c r="F32" s="22">
        <f t="shared" si="3"/>
        <v>0</v>
      </c>
      <c r="G32" s="20">
        <f t="shared" si="4"/>
        <v>0</v>
      </c>
      <c r="H32" s="77">
        <f t="shared" si="5"/>
        <v>0</v>
      </c>
      <c r="I32" s="78"/>
      <c r="J32" s="133"/>
      <c r="K32" s="134"/>
      <c r="L32" s="134"/>
      <c r="M32" s="32"/>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row>
    <row r="33" spans="1:56" x14ac:dyDescent="0.25">
      <c r="A33" s="24" t="s">
        <v>27</v>
      </c>
      <c r="B33" s="21" t="s">
        <v>8</v>
      </c>
      <c r="C33" s="131"/>
      <c r="D33" s="6"/>
      <c r="E33" s="6"/>
      <c r="F33" s="22">
        <f t="shared" si="3"/>
        <v>0</v>
      </c>
      <c r="G33" s="20">
        <f t="shared" si="4"/>
        <v>0</v>
      </c>
      <c r="H33" s="77">
        <f t="shared" si="5"/>
        <v>0</v>
      </c>
      <c r="I33" s="78"/>
      <c r="J33" s="133"/>
      <c r="K33" s="134"/>
      <c r="L33" s="134"/>
      <c r="M33" s="32"/>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x14ac:dyDescent="0.25">
      <c r="A34" s="23" t="s">
        <v>28</v>
      </c>
      <c r="B34" s="21" t="s">
        <v>8</v>
      </c>
      <c r="C34" s="131"/>
      <c r="D34" s="6"/>
      <c r="E34" s="6"/>
      <c r="F34" s="22">
        <f t="shared" si="3"/>
        <v>0</v>
      </c>
      <c r="G34" s="20">
        <f t="shared" si="4"/>
        <v>0</v>
      </c>
      <c r="H34" s="77">
        <f t="shared" si="5"/>
        <v>0</v>
      </c>
      <c r="I34" s="78"/>
      <c r="J34" s="133"/>
      <c r="K34" s="134"/>
      <c r="L34" s="134"/>
      <c r="M34" s="32"/>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row>
    <row r="35" spans="1:56" x14ac:dyDescent="0.25">
      <c r="A35" s="19" t="s">
        <v>29</v>
      </c>
      <c r="B35" s="19" t="s">
        <v>8</v>
      </c>
      <c r="C35" s="131"/>
      <c r="D35" s="6"/>
      <c r="E35" s="6"/>
      <c r="F35" s="22">
        <f t="shared" si="3"/>
        <v>0</v>
      </c>
      <c r="G35" s="20">
        <f t="shared" si="4"/>
        <v>0</v>
      </c>
      <c r="H35" s="77">
        <f t="shared" si="5"/>
        <v>0</v>
      </c>
      <c r="I35" s="78"/>
      <c r="J35" s="133"/>
      <c r="K35" s="134"/>
      <c r="L35" s="134"/>
      <c r="M35" s="35"/>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row>
    <row r="36" spans="1:56" x14ac:dyDescent="0.25">
      <c r="A36" s="19" t="s">
        <v>36</v>
      </c>
      <c r="B36" s="19" t="s">
        <v>8</v>
      </c>
      <c r="C36" s="131"/>
      <c r="D36" s="6"/>
      <c r="E36" s="6"/>
      <c r="F36" s="22">
        <f t="shared" si="3"/>
        <v>0</v>
      </c>
      <c r="G36" s="20">
        <f t="shared" si="4"/>
        <v>0</v>
      </c>
      <c r="H36" s="77">
        <f t="shared" si="5"/>
        <v>0</v>
      </c>
      <c r="I36" s="78"/>
      <c r="J36" s="133"/>
      <c r="K36" s="134"/>
      <c r="L36" s="134"/>
      <c r="M36" s="36"/>
    </row>
    <row r="37" spans="1:56" x14ac:dyDescent="0.25">
      <c r="A37" s="19" t="s">
        <v>36</v>
      </c>
      <c r="B37" s="19" t="s">
        <v>8</v>
      </c>
      <c r="C37" s="131"/>
      <c r="D37" s="6"/>
      <c r="E37" s="6"/>
      <c r="F37" s="22">
        <f t="shared" si="3"/>
        <v>0</v>
      </c>
      <c r="G37" s="20">
        <f t="shared" si="4"/>
        <v>0</v>
      </c>
      <c r="H37" s="77">
        <f t="shared" si="5"/>
        <v>0</v>
      </c>
      <c r="I37" s="78"/>
      <c r="J37" s="133"/>
      <c r="K37" s="134"/>
      <c r="L37" s="134"/>
      <c r="M37" s="36"/>
    </row>
    <row r="38" spans="1:56" x14ac:dyDescent="0.25">
      <c r="A38" s="144" t="s">
        <v>76</v>
      </c>
      <c r="B38" s="145"/>
      <c r="C38" s="145"/>
      <c r="D38" s="145"/>
      <c r="E38" s="145"/>
      <c r="F38" s="65">
        <f>SUM(F28:F37)</f>
        <v>0</v>
      </c>
      <c r="G38" s="65">
        <f>SUM(G28:G37)</f>
        <v>0</v>
      </c>
      <c r="H38" s="65">
        <f>SUM(H28:H37)</f>
        <v>0</v>
      </c>
      <c r="I38" s="61"/>
      <c r="J38" s="61"/>
      <c r="K38" s="61"/>
      <c r="L38" s="61"/>
      <c r="M38" s="62"/>
    </row>
    <row r="39" spans="1:56" x14ac:dyDescent="0.25">
      <c r="A39" s="163" t="s">
        <v>74</v>
      </c>
      <c r="B39" s="164"/>
      <c r="C39" s="164"/>
      <c r="D39" s="164"/>
      <c r="E39" s="164"/>
      <c r="F39" s="164"/>
      <c r="G39" s="164"/>
      <c r="H39" s="164"/>
      <c r="I39" s="164"/>
      <c r="J39" s="164"/>
      <c r="K39" s="164"/>
      <c r="L39" s="164"/>
      <c r="M39" s="165"/>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row>
    <row r="40" spans="1:56" x14ac:dyDescent="0.25">
      <c r="A40" s="23" t="s">
        <v>22</v>
      </c>
      <c r="B40" s="21" t="s">
        <v>8</v>
      </c>
      <c r="C40" s="131"/>
      <c r="D40" s="6"/>
      <c r="E40" s="6"/>
      <c r="F40" s="22">
        <f t="shared" ref="F40:F49" si="6">ROUND(D40*E40,2)</f>
        <v>0</v>
      </c>
      <c r="G40" s="20">
        <f t="shared" ref="G40:G49" si="7">ROUND(F40*1.2,2)</f>
        <v>0</v>
      </c>
      <c r="H40" s="77">
        <f t="shared" ref="H40:H49" si="8">IFERROR(F40*(L40/K40),0)</f>
        <v>0</v>
      </c>
      <c r="I40" s="78"/>
      <c r="J40" s="133"/>
      <c r="K40" s="134"/>
      <c r="L40" s="134"/>
      <c r="M40" s="34"/>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row>
    <row r="41" spans="1:56" x14ac:dyDescent="0.25">
      <c r="A41" s="24" t="s">
        <v>23</v>
      </c>
      <c r="B41" s="21" t="s">
        <v>8</v>
      </c>
      <c r="C41" s="131"/>
      <c r="D41" s="6"/>
      <c r="E41" s="6"/>
      <c r="F41" s="22">
        <f t="shared" si="6"/>
        <v>0</v>
      </c>
      <c r="G41" s="20">
        <f t="shared" si="7"/>
        <v>0</v>
      </c>
      <c r="H41" s="77">
        <f t="shared" si="8"/>
        <v>0</v>
      </c>
      <c r="I41" s="78"/>
      <c r="J41" s="133"/>
      <c r="K41" s="134"/>
      <c r="L41" s="134"/>
      <c r="M41" s="32"/>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row>
    <row r="42" spans="1:56" x14ac:dyDescent="0.25">
      <c r="A42" s="23" t="s">
        <v>24</v>
      </c>
      <c r="B42" s="21" t="s">
        <v>8</v>
      </c>
      <c r="C42" s="131"/>
      <c r="D42" s="6"/>
      <c r="E42" s="6"/>
      <c r="F42" s="22">
        <f t="shared" si="6"/>
        <v>0</v>
      </c>
      <c r="G42" s="20">
        <f t="shared" si="7"/>
        <v>0</v>
      </c>
      <c r="H42" s="77">
        <f t="shared" si="8"/>
        <v>0</v>
      </c>
      <c r="I42" s="78"/>
      <c r="J42" s="133"/>
      <c r="K42" s="134"/>
      <c r="L42" s="134"/>
      <c r="M42" s="32"/>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row>
    <row r="43" spans="1:56" x14ac:dyDescent="0.25">
      <c r="A43" s="24" t="s">
        <v>25</v>
      </c>
      <c r="B43" s="21" t="s">
        <v>8</v>
      </c>
      <c r="C43" s="131"/>
      <c r="D43" s="6"/>
      <c r="E43" s="6"/>
      <c r="F43" s="22">
        <f t="shared" si="6"/>
        <v>0</v>
      </c>
      <c r="G43" s="20">
        <f t="shared" si="7"/>
        <v>0</v>
      </c>
      <c r="H43" s="77">
        <f t="shared" si="8"/>
        <v>0</v>
      </c>
      <c r="I43" s="78"/>
      <c r="J43" s="133"/>
      <c r="K43" s="134"/>
      <c r="L43" s="134"/>
      <c r="M43" s="32"/>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row>
    <row r="44" spans="1:56" x14ac:dyDescent="0.25">
      <c r="A44" s="23" t="s">
        <v>26</v>
      </c>
      <c r="B44" s="21" t="s">
        <v>8</v>
      </c>
      <c r="C44" s="131"/>
      <c r="D44" s="6"/>
      <c r="E44" s="6"/>
      <c r="F44" s="22">
        <f t="shared" si="6"/>
        <v>0</v>
      </c>
      <c r="G44" s="20">
        <f t="shared" si="7"/>
        <v>0</v>
      </c>
      <c r="H44" s="77">
        <f t="shared" si="8"/>
        <v>0</v>
      </c>
      <c r="I44" s="78"/>
      <c r="J44" s="133"/>
      <c r="K44" s="134"/>
      <c r="L44" s="134"/>
      <c r="M44" s="32"/>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row>
    <row r="45" spans="1:56" x14ac:dyDescent="0.25">
      <c r="A45" s="24" t="s">
        <v>27</v>
      </c>
      <c r="B45" s="21" t="s">
        <v>8</v>
      </c>
      <c r="C45" s="131"/>
      <c r="D45" s="6"/>
      <c r="E45" s="6"/>
      <c r="F45" s="22">
        <f t="shared" si="6"/>
        <v>0</v>
      </c>
      <c r="G45" s="20">
        <f t="shared" si="7"/>
        <v>0</v>
      </c>
      <c r="H45" s="77">
        <f t="shared" si="8"/>
        <v>0</v>
      </c>
      <c r="I45" s="78"/>
      <c r="J45" s="133"/>
      <c r="K45" s="134"/>
      <c r="L45" s="134"/>
      <c r="M45" s="32"/>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row>
    <row r="46" spans="1:56" x14ac:dyDescent="0.25">
      <c r="A46" s="23" t="s">
        <v>28</v>
      </c>
      <c r="B46" s="21" t="s">
        <v>8</v>
      </c>
      <c r="C46" s="131"/>
      <c r="D46" s="6"/>
      <c r="E46" s="6"/>
      <c r="F46" s="22">
        <f t="shared" si="6"/>
        <v>0</v>
      </c>
      <c r="G46" s="20">
        <f t="shared" si="7"/>
        <v>0</v>
      </c>
      <c r="H46" s="77">
        <f t="shared" si="8"/>
        <v>0</v>
      </c>
      <c r="I46" s="78"/>
      <c r="J46" s="133"/>
      <c r="K46" s="134"/>
      <c r="L46" s="134"/>
      <c r="M46" s="32"/>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row>
    <row r="47" spans="1:56" x14ac:dyDescent="0.25">
      <c r="A47" s="19" t="s">
        <v>29</v>
      </c>
      <c r="B47" s="19" t="s">
        <v>8</v>
      </c>
      <c r="C47" s="131"/>
      <c r="D47" s="6"/>
      <c r="E47" s="6"/>
      <c r="F47" s="22">
        <f t="shared" si="6"/>
        <v>0</v>
      </c>
      <c r="G47" s="20">
        <f t="shared" si="7"/>
        <v>0</v>
      </c>
      <c r="H47" s="77">
        <f t="shared" si="8"/>
        <v>0</v>
      </c>
      <c r="I47" s="78"/>
      <c r="J47" s="133"/>
      <c r="K47" s="134"/>
      <c r="L47" s="134"/>
      <c r="M47" s="32"/>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row>
    <row r="48" spans="1:56" x14ac:dyDescent="0.25">
      <c r="A48" s="19" t="s">
        <v>36</v>
      </c>
      <c r="B48" s="19" t="s">
        <v>8</v>
      </c>
      <c r="C48" s="131"/>
      <c r="D48" s="6"/>
      <c r="E48" s="6"/>
      <c r="F48" s="22">
        <f t="shared" si="6"/>
        <v>0</v>
      </c>
      <c r="G48" s="20">
        <f t="shared" si="7"/>
        <v>0</v>
      </c>
      <c r="H48" s="77">
        <f t="shared" si="8"/>
        <v>0</v>
      </c>
      <c r="I48" s="78"/>
      <c r="J48" s="133"/>
      <c r="K48" s="134"/>
      <c r="L48" s="134"/>
      <c r="M48" s="32"/>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row>
    <row r="49" spans="1:56" x14ac:dyDescent="0.25">
      <c r="A49" s="19" t="s">
        <v>36</v>
      </c>
      <c r="B49" s="19" t="s">
        <v>8</v>
      </c>
      <c r="C49" s="131"/>
      <c r="D49" s="6"/>
      <c r="E49" s="6"/>
      <c r="F49" s="22">
        <f t="shared" si="6"/>
        <v>0</v>
      </c>
      <c r="G49" s="20">
        <f t="shared" si="7"/>
        <v>0</v>
      </c>
      <c r="H49" s="77">
        <f t="shared" si="8"/>
        <v>0</v>
      </c>
      <c r="I49" s="78"/>
      <c r="J49" s="133"/>
      <c r="K49" s="134"/>
      <c r="L49" s="134"/>
      <c r="M49" s="32"/>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row>
    <row r="50" spans="1:56" x14ac:dyDescent="0.25">
      <c r="A50" s="144" t="s">
        <v>76</v>
      </c>
      <c r="B50" s="145"/>
      <c r="C50" s="145"/>
      <c r="D50" s="145"/>
      <c r="E50" s="145"/>
      <c r="F50" s="66">
        <f>SUM(F40:F49)</f>
        <v>0</v>
      </c>
      <c r="G50" s="66">
        <f>SUM(G40:G49)</f>
        <v>0</v>
      </c>
      <c r="H50" s="66">
        <f>SUM(H40:H49)</f>
        <v>0</v>
      </c>
      <c r="I50" s="61"/>
      <c r="J50" s="83"/>
      <c r="K50" s="83"/>
      <c r="L50" s="83"/>
      <c r="M50" s="63"/>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row>
    <row r="51" spans="1:56" x14ac:dyDescent="0.25">
      <c r="A51" s="163" t="s">
        <v>75</v>
      </c>
      <c r="B51" s="164"/>
      <c r="C51" s="164"/>
      <c r="D51" s="164"/>
      <c r="E51" s="164"/>
      <c r="F51" s="164"/>
      <c r="G51" s="164"/>
      <c r="H51" s="164"/>
      <c r="I51" s="164"/>
      <c r="J51" s="164"/>
      <c r="K51" s="164"/>
      <c r="L51" s="164"/>
      <c r="M51" s="165"/>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row>
    <row r="52" spans="1:56" x14ac:dyDescent="0.25">
      <c r="A52" s="23" t="s">
        <v>6</v>
      </c>
      <c r="B52" s="21" t="s">
        <v>8</v>
      </c>
      <c r="C52" s="130"/>
      <c r="D52" s="7"/>
      <c r="E52" s="7"/>
      <c r="F52" s="22">
        <f>ROUND(D52*E52,2)</f>
        <v>0</v>
      </c>
      <c r="G52" s="20">
        <f>ROUND(F52*1.2,2)</f>
        <v>0</v>
      </c>
      <c r="H52" s="77">
        <f t="shared" ref="H52:H54" si="9">IFERROR(F52*(L52/K52),0)</f>
        <v>0</v>
      </c>
      <c r="I52" s="78"/>
      <c r="J52" s="133"/>
      <c r="K52" s="134"/>
      <c r="L52" s="134"/>
      <c r="M52" s="60"/>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row>
    <row r="53" spans="1:56" x14ac:dyDescent="0.25">
      <c r="A53" s="23" t="s">
        <v>23</v>
      </c>
      <c r="B53" s="21" t="s">
        <v>8</v>
      </c>
      <c r="C53" s="130"/>
      <c r="D53" s="7"/>
      <c r="E53" s="7"/>
      <c r="F53" s="22">
        <f>ROUND(D53*E53,2)</f>
        <v>0</v>
      </c>
      <c r="G53" s="20">
        <f>ROUND(F53*1.2,2)</f>
        <v>0</v>
      </c>
      <c r="H53" s="77">
        <f t="shared" si="9"/>
        <v>0</v>
      </c>
      <c r="I53" s="78"/>
      <c r="J53" s="133"/>
      <c r="K53" s="134"/>
      <c r="L53" s="134"/>
      <c r="M53" s="60"/>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row>
    <row r="54" spans="1:56" x14ac:dyDescent="0.25">
      <c r="A54" s="23" t="s">
        <v>24</v>
      </c>
      <c r="B54" s="21" t="s">
        <v>8</v>
      </c>
      <c r="C54" s="130"/>
      <c r="D54" s="7"/>
      <c r="E54" s="7"/>
      <c r="F54" s="22">
        <f>ROUND(D54*E54,2)</f>
        <v>0</v>
      </c>
      <c r="G54" s="20">
        <f>ROUND(F54*1.2,2)</f>
        <v>0</v>
      </c>
      <c r="H54" s="77">
        <f t="shared" si="9"/>
        <v>0</v>
      </c>
      <c r="I54" s="78"/>
      <c r="J54" s="133"/>
      <c r="K54" s="134"/>
      <c r="L54" s="134"/>
      <c r="M54" s="60"/>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row>
    <row r="55" spans="1:56" ht="15.75" thickBot="1" x14ac:dyDescent="0.3">
      <c r="A55" s="146" t="s">
        <v>76</v>
      </c>
      <c r="B55" s="147"/>
      <c r="C55" s="147"/>
      <c r="D55" s="147"/>
      <c r="E55" s="147"/>
      <c r="F55" s="66">
        <f>SUM(F52:F54)</f>
        <v>0</v>
      </c>
      <c r="G55" s="66">
        <f>SUM(G52:G54)</f>
        <v>0</v>
      </c>
      <c r="H55" s="66">
        <f>SUM(H52:H54)</f>
        <v>0</v>
      </c>
      <c r="I55" s="61"/>
      <c r="J55" s="83"/>
      <c r="K55" s="83"/>
      <c r="L55" s="83"/>
      <c r="M55" s="64"/>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c r="AX55" s="37"/>
      <c r="AY55" s="37"/>
      <c r="AZ55" s="37"/>
      <c r="BA55" s="37"/>
      <c r="BB55" s="37"/>
      <c r="BC55" s="37"/>
      <c r="BD55" s="37"/>
    </row>
    <row r="56" spans="1:56" ht="18.75" thickBot="1" x14ac:dyDescent="0.3">
      <c r="A56" s="38" t="s">
        <v>40</v>
      </c>
      <c r="B56" s="39"/>
      <c r="C56" s="39"/>
      <c r="D56" s="39"/>
      <c r="E56" s="39"/>
      <c r="F56" s="39"/>
      <c r="G56" s="39"/>
      <c r="H56" s="39"/>
      <c r="I56" s="39"/>
      <c r="J56" s="39"/>
      <c r="K56" s="39"/>
      <c r="L56" s="39"/>
      <c r="M56" s="40"/>
    </row>
    <row r="57" spans="1:56" ht="42.75" x14ac:dyDescent="0.25">
      <c r="A57" s="23" t="s">
        <v>42</v>
      </c>
      <c r="B57" s="21" t="s">
        <v>41</v>
      </c>
      <c r="C57" s="131"/>
      <c r="D57" s="7"/>
      <c r="E57" s="6"/>
      <c r="F57" s="22">
        <f>ROUND(D57*E57,2)</f>
        <v>0</v>
      </c>
      <c r="G57" s="20">
        <f>ROUND(F57*1.2,2)</f>
        <v>0</v>
      </c>
      <c r="H57" s="77">
        <f t="shared" ref="H57" si="10">IFERROR(F57*(L57/K57),0)</f>
        <v>0</v>
      </c>
      <c r="I57" s="78"/>
      <c r="J57" s="133"/>
      <c r="K57" s="134"/>
      <c r="L57" s="134"/>
      <c r="M57" s="32"/>
    </row>
    <row r="58" spans="1:56" ht="15.75" thickBot="1" x14ac:dyDescent="0.3">
      <c r="A58" s="146" t="s">
        <v>76</v>
      </c>
      <c r="B58" s="147"/>
      <c r="C58" s="147"/>
      <c r="D58" s="147"/>
      <c r="E58" s="147"/>
      <c r="F58" s="66">
        <f>SUM(F57:F57)</f>
        <v>0</v>
      </c>
      <c r="G58" s="66">
        <f>SUM(G57:G57)</f>
        <v>0</v>
      </c>
      <c r="H58" s="66">
        <f>SUM(H57:H57)</f>
        <v>0</v>
      </c>
      <c r="I58" s="61"/>
      <c r="J58" s="83"/>
      <c r="K58" s="83"/>
      <c r="L58" s="83"/>
      <c r="M58" s="63"/>
    </row>
    <row r="59" spans="1:56" ht="18.75" thickBot="1" x14ac:dyDescent="0.3">
      <c r="A59" s="38" t="s">
        <v>30</v>
      </c>
      <c r="B59" s="39"/>
      <c r="C59" s="39"/>
      <c r="D59" s="39"/>
      <c r="E59" s="39"/>
      <c r="F59" s="39"/>
      <c r="G59" s="39"/>
      <c r="H59" s="39"/>
      <c r="I59" s="39"/>
      <c r="J59" s="39"/>
      <c r="K59" s="39"/>
      <c r="L59" s="39"/>
      <c r="M59" s="40"/>
      <c r="N59" s="12"/>
      <c r="O59" t="s">
        <v>8</v>
      </c>
      <c r="P59" s="12"/>
      <c r="Q59" s="12"/>
    </row>
    <row r="60" spans="1:56" x14ac:dyDescent="0.25">
      <c r="A60" s="23" t="s">
        <v>31</v>
      </c>
      <c r="B60" s="21" t="s">
        <v>18</v>
      </c>
      <c r="C60" s="131"/>
      <c r="D60" s="6"/>
      <c r="E60" s="6"/>
      <c r="F60" s="22">
        <f>ROUND(D60*E60,2)</f>
        <v>0</v>
      </c>
      <c r="G60" s="20">
        <f>ROUND(F60*1.2,2)</f>
        <v>0</v>
      </c>
      <c r="H60" s="77">
        <f t="shared" ref="H60" si="11">IFERROR(F60*(L60/K60),0)</f>
        <v>0</v>
      </c>
      <c r="I60" s="78"/>
      <c r="J60" s="133"/>
      <c r="K60" s="134"/>
      <c r="L60" s="134"/>
      <c r="M60" s="32"/>
      <c r="N60" s="12"/>
      <c r="P60" s="12"/>
      <c r="Q60" s="12"/>
    </row>
    <row r="61" spans="1:56" ht="15.75" thickBot="1" x14ac:dyDescent="0.3">
      <c r="A61" s="146" t="s">
        <v>76</v>
      </c>
      <c r="B61" s="147"/>
      <c r="C61" s="147"/>
      <c r="D61" s="147"/>
      <c r="E61" s="147"/>
      <c r="F61" s="66">
        <f>SUM(F60:F60)</f>
        <v>0</v>
      </c>
      <c r="G61" s="66">
        <f>SUM(G60:G60)</f>
        <v>0</v>
      </c>
      <c r="H61" s="66">
        <f>SUM(H60:H60)</f>
        <v>0</v>
      </c>
      <c r="I61" s="61"/>
      <c r="J61" s="83"/>
      <c r="K61" s="83"/>
      <c r="L61" s="83"/>
      <c r="M61" s="64"/>
      <c r="N61" s="12"/>
      <c r="P61" s="12"/>
      <c r="Q61" s="12"/>
    </row>
    <row r="62" spans="1:56" ht="18.75" thickBot="1" x14ac:dyDescent="0.3">
      <c r="A62" s="38" t="s">
        <v>32</v>
      </c>
      <c r="B62" s="39"/>
      <c r="C62" s="39"/>
      <c r="D62" s="39"/>
      <c r="E62" s="39"/>
      <c r="F62" s="39"/>
      <c r="G62" s="39"/>
      <c r="H62" s="39"/>
      <c r="I62" s="39"/>
      <c r="J62" s="39"/>
      <c r="K62" s="39"/>
      <c r="L62" s="39"/>
      <c r="M62" s="40"/>
      <c r="N62" s="12"/>
      <c r="O62" s="12"/>
      <c r="P62" s="12"/>
      <c r="Q62" s="12"/>
    </row>
    <row r="63" spans="1:56" ht="114" x14ac:dyDescent="0.25">
      <c r="A63" s="67" t="s">
        <v>39</v>
      </c>
      <c r="B63" s="68" t="s">
        <v>33</v>
      </c>
      <c r="C63" s="132"/>
      <c r="D63" s="69"/>
      <c r="E63" s="69"/>
      <c r="F63" s="70">
        <f>ROUND(D63*E63,2)</f>
        <v>0</v>
      </c>
      <c r="G63" s="71">
        <f>ROUND(F63*1.2,2)</f>
        <v>0</v>
      </c>
      <c r="H63" s="77">
        <f t="shared" ref="H63" si="12">IFERROR(F63*(L63/K63),0)</f>
        <v>0</v>
      </c>
      <c r="I63" s="78"/>
      <c r="J63" s="133"/>
      <c r="K63" s="134"/>
      <c r="L63" s="134"/>
      <c r="M63" s="72"/>
      <c r="N63" s="12"/>
      <c r="O63" s="12" t="s">
        <v>10</v>
      </c>
      <c r="P63" s="12"/>
      <c r="Q63" s="12"/>
    </row>
    <row r="64" spans="1:56" ht="15.75" thickBot="1" x14ac:dyDescent="0.3">
      <c r="A64" s="148" t="s">
        <v>76</v>
      </c>
      <c r="B64" s="147"/>
      <c r="C64" s="147"/>
      <c r="D64" s="147"/>
      <c r="E64" s="147"/>
      <c r="F64" s="74">
        <f>SUM(F63)</f>
        <v>0</v>
      </c>
      <c r="G64" s="74">
        <f>SUM(G63)</f>
        <v>0</v>
      </c>
      <c r="H64" s="74">
        <f>SUM(H63)</f>
        <v>0</v>
      </c>
      <c r="I64" s="75"/>
      <c r="J64" s="75"/>
      <c r="K64" s="75"/>
      <c r="L64" s="75"/>
      <c r="M64" s="76"/>
      <c r="N64" s="12"/>
      <c r="O64" s="12"/>
      <c r="P64" s="12"/>
      <c r="Q64" s="12"/>
    </row>
    <row r="65" spans="1:15" ht="16.5" thickBot="1" x14ac:dyDescent="0.3">
      <c r="A65" s="161" t="s">
        <v>35</v>
      </c>
      <c r="B65" s="162"/>
      <c r="C65" s="162"/>
      <c r="D65" s="162"/>
      <c r="E65" s="162"/>
      <c r="F65" s="73">
        <f>F26+F38+F50+F55+F58+F61+F64</f>
        <v>0</v>
      </c>
      <c r="G65" s="73">
        <f>G26+G38+G50+G55+G58+G61+G64</f>
        <v>0</v>
      </c>
      <c r="H65" s="73">
        <f>H26+H38+H50+H55+H58+H61+H64</f>
        <v>0</v>
      </c>
      <c r="I65" s="4"/>
      <c r="J65" s="4"/>
      <c r="K65" s="4"/>
      <c r="L65" s="4"/>
      <c r="O65" s="11" t="s">
        <v>15</v>
      </c>
    </row>
    <row r="66" spans="1:15" ht="15.75" x14ac:dyDescent="0.25">
      <c r="A66" s="26"/>
      <c r="B66" s="26"/>
      <c r="C66" s="26"/>
      <c r="D66" s="26"/>
      <c r="E66" s="26"/>
      <c r="F66" s="26"/>
      <c r="G66" s="26"/>
      <c r="H66" s="26"/>
      <c r="I66" s="26"/>
      <c r="J66" s="26"/>
      <c r="K66" s="26"/>
      <c r="L66" s="26"/>
      <c r="O66" s="11"/>
    </row>
    <row r="67" spans="1:15" ht="18.75" customHeight="1" x14ac:dyDescent="0.25">
      <c r="A67" s="26"/>
      <c r="B67" s="26"/>
      <c r="C67" s="26"/>
      <c r="D67" s="26"/>
      <c r="E67" s="26"/>
      <c r="F67" s="27"/>
      <c r="G67" s="27"/>
      <c r="H67" s="27"/>
      <c r="I67" s="28"/>
      <c r="J67" s="28"/>
      <c r="K67" s="28"/>
      <c r="L67" s="28"/>
      <c r="O67" s="11" t="s">
        <v>17</v>
      </c>
    </row>
    <row r="68" spans="1:15" ht="18.75" customHeight="1" x14ac:dyDescent="0.25">
      <c r="A68" s="59" t="s">
        <v>63</v>
      </c>
      <c r="B68" s="8"/>
      <c r="C68" s="8"/>
      <c r="D68" s="8"/>
      <c r="E68" s="26"/>
      <c r="F68" s="27"/>
      <c r="G68" s="27"/>
      <c r="H68" s="27"/>
      <c r="I68" s="28"/>
      <c r="J68" s="28"/>
      <c r="K68" s="28"/>
      <c r="L68" s="28"/>
      <c r="O68" s="13"/>
    </row>
    <row r="69" spans="1:15" x14ac:dyDescent="0.25">
      <c r="A69" s="2"/>
      <c r="B69" s="2"/>
      <c r="C69" s="16"/>
      <c r="D69" s="8"/>
      <c r="I69" s="2"/>
      <c r="J69" s="2"/>
      <c r="K69" s="2"/>
      <c r="L69" s="152"/>
      <c r="M69" s="152"/>
      <c r="O69" s="13" t="s">
        <v>14</v>
      </c>
    </row>
    <row r="70" spans="1:15" s="92" customFormat="1" x14ac:dyDescent="0.25">
      <c r="A70" s="2"/>
      <c r="B70" s="2"/>
      <c r="C70" s="16"/>
      <c r="D70" s="8"/>
      <c r="E70" s="10"/>
      <c r="F70" s="10"/>
      <c r="G70" s="10"/>
      <c r="H70" s="10"/>
      <c r="I70" s="2"/>
      <c r="J70" s="2"/>
      <c r="K70" s="2"/>
      <c r="L70" s="118"/>
      <c r="M70" s="118"/>
      <c r="O70" s="13"/>
    </row>
    <row r="71" spans="1:15" x14ac:dyDescent="0.25">
      <c r="A71" s="159" t="s">
        <v>13</v>
      </c>
      <c r="B71" s="160"/>
      <c r="C71" s="160"/>
      <c r="D71" s="160"/>
      <c r="E71" s="160"/>
      <c r="F71" s="160"/>
      <c r="G71" s="160"/>
      <c r="H71" s="160"/>
      <c r="I71" s="160"/>
      <c r="J71" s="80"/>
      <c r="K71" s="88"/>
      <c r="L71" s="88"/>
      <c r="O71" s="13" t="s">
        <v>19</v>
      </c>
    </row>
    <row r="72" spans="1:15" ht="24" customHeight="1" x14ac:dyDescent="0.25">
      <c r="A72" s="170" t="s">
        <v>78</v>
      </c>
      <c r="B72" s="171"/>
      <c r="C72" s="171"/>
      <c r="D72" s="171"/>
      <c r="E72" s="171"/>
      <c r="F72" s="171"/>
      <c r="G72" s="171"/>
      <c r="H72" s="171"/>
      <c r="I72" s="171"/>
      <c r="J72" s="171"/>
      <c r="K72" s="171"/>
      <c r="L72" s="171"/>
      <c r="M72" s="171"/>
      <c r="O72" s="13"/>
    </row>
    <row r="73" spans="1:15" ht="26.25" customHeight="1" x14ac:dyDescent="0.25">
      <c r="A73" s="155" t="s">
        <v>44</v>
      </c>
      <c r="B73" s="156"/>
      <c r="C73" s="156"/>
      <c r="D73" s="156"/>
      <c r="E73" s="156"/>
      <c r="F73" s="156"/>
      <c r="G73" s="156"/>
      <c r="H73" s="156"/>
      <c r="I73" s="156"/>
      <c r="J73" s="156"/>
      <c r="K73" s="156"/>
      <c r="L73" s="156"/>
      <c r="M73" s="157"/>
      <c r="O73" s="13"/>
    </row>
    <row r="74" spans="1:15" ht="30" customHeight="1" x14ac:dyDescent="0.25">
      <c r="A74" s="155" t="s">
        <v>43</v>
      </c>
      <c r="B74" s="156"/>
      <c r="C74" s="156"/>
      <c r="D74" s="156"/>
      <c r="E74" s="156"/>
      <c r="F74" s="156"/>
      <c r="G74" s="156"/>
      <c r="H74" s="156"/>
      <c r="I74" s="156"/>
      <c r="J74" s="156"/>
      <c r="K74" s="156"/>
      <c r="L74" s="156"/>
      <c r="M74" s="157"/>
    </row>
    <row r="75" spans="1:15" ht="42.6" customHeight="1" x14ac:dyDescent="0.25">
      <c r="A75" s="149" t="s">
        <v>127</v>
      </c>
      <c r="B75" s="150"/>
      <c r="C75" s="150"/>
      <c r="D75" s="150"/>
      <c r="E75" s="150"/>
      <c r="F75" s="150"/>
      <c r="G75" s="150"/>
      <c r="H75" s="150"/>
      <c r="I75" s="150"/>
      <c r="J75" s="150"/>
      <c r="K75" s="150"/>
      <c r="L75" s="150"/>
      <c r="M75" s="151"/>
    </row>
    <row r="76" spans="1:15" ht="42" customHeight="1" x14ac:dyDescent="0.25">
      <c r="A76" s="149" t="s">
        <v>128</v>
      </c>
      <c r="B76" s="150"/>
      <c r="C76" s="150"/>
      <c r="D76" s="150"/>
      <c r="E76" s="150"/>
      <c r="F76" s="150"/>
      <c r="G76" s="150"/>
      <c r="H76" s="150"/>
      <c r="I76" s="150"/>
      <c r="J76" s="150"/>
      <c r="K76" s="150"/>
      <c r="L76" s="150"/>
      <c r="M76" s="151"/>
    </row>
    <row r="77" spans="1:15" ht="20.25" customHeight="1" x14ac:dyDescent="0.25">
      <c r="A77" s="136" t="s">
        <v>135</v>
      </c>
      <c r="B77" s="136"/>
      <c r="C77" s="136"/>
      <c r="D77" s="136"/>
      <c r="E77" s="136"/>
      <c r="F77" s="136"/>
      <c r="G77" s="136"/>
      <c r="H77" s="136"/>
      <c r="I77" s="136"/>
      <c r="J77" s="136"/>
      <c r="K77" s="136"/>
      <c r="L77" s="136"/>
      <c r="M77" s="136"/>
    </row>
    <row r="78" spans="1:15" ht="37.9" customHeight="1" x14ac:dyDescent="0.25">
      <c r="A78" s="135" t="s">
        <v>37</v>
      </c>
      <c r="B78" s="135"/>
      <c r="C78" s="135"/>
      <c r="D78" s="135"/>
      <c r="E78" s="135"/>
      <c r="F78" s="135"/>
      <c r="G78" s="135"/>
      <c r="H78" s="135"/>
      <c r="I78" s="135"/>
      <c r="J78" s="135"/>
      <c r="K78" s="135"/>
      <c r="L78" s="135"/>
      <c r="M78" s="135"/>
    </row>
    <row r="79" spans="1:15" ht="210" customHeight="1" x14ac:dyDescent="0.25">
      <c r="A79" s="143" t="s">
        <v>140</v>
      </c>
      <c r="B79" s="143"/>
      <c r="C79" s="143"/>
      <c r="D79" s="143"/>
      <c r="E79" s="143"/>
      <c r="F79" s="143"/>
      <c r="G79" s="143"/>
      <c r="H79" s="143"/>
      <c r="I79" s="143"/>
      <c r="J79" s="143"/>
      <c r="K79" s="143"/>
      <c r="L79" s="143"/>
      <c r="M79" s="143"/>
    </row>
    <row r="80" spans="1:15" s="13" customFormat="1" ht="15" hidden="1" customHeight="1" x14ac:dyDescent="0.25">
      <c r="A80" s="141"/>
      <c r="B80" s="141"/>
      <c r="C80" s="141"/>
      <c r="D80" s="141"/>
      <c r="E80" s="141"/>
      <c r="F80" s="141"/>
      <c r="G80" s="141"/>
      <c r="H80" s="141"/>
      <c r="I80" s="141"/>
      <c r="J80" s="141"/>
      <c r="K80" s="141"/>
      <c r="L80" s="141"/>
      <c r="M80" s="141"/>
    </row>
    <row r="81" spans="1:13" s="13" customFormat="1" ht="15" customHeight="1" x14ac:dyDescent="0.25">
      <c r="A81" s="141"/>
      <c r="B81" s="141"/>
      <c r="C81" s="141"/>
      <c r="D81" s="141"/>
      <c r="E81" s="141"/>
      <c r="F81" s="141"/>
      <c r="G81" s="141"/>
      <c r="H81" s="141"/>
      <c r="I81" s="141"/>
      <c r="J81" s="141"/>
      <c r="K81" s="141"/>
      <c r="L81" s="141"/>
      <c r="M81" s="141"/>
    </row>
    <row r="82" spans="1:13" s="13" customFormat="1" ht="31.5" customHeight="1" x14ac:dyDescent="0.25">
      <c r="A82" s="142"/>
      <c r="B82" s="142"/>
      <c r="C82" s="142"/>
      <c r="D82" s="142"/>
      <c r="E82" s="142"/>
      <c r="F82" s="142"/>
      <c r="G82" s="142"/>
      <c r="H82" s="142"/>
      <c r="I82" s="142"/>
      <c r="J82" s="142"/>
      <c r="K82" s="142"/>
      <c r="L82" s="142"/>
      <c r="M82" s="142"/>
    </row>
    <row r="83" spans="1:13" s="13" customFormat="1" x14ac:dyDescent="0.25">
      <c r="A83" s="140"/>
      <c r="B83" s="140"/>
      <c r="C83" s="140"/>
      <c r="D83" s="140"/>
      <c r="E83" s="140"/>
      <c r="F83" s="140"/>
      <c r="G83" s="140"/>
      <c r="H83" s="140"/>
      <c r="I83" s="140"/>
      <c r="J83" s="140"/>
      <c r="K83" s="140"/>
      <c r="L83" s="140"/>
      <c r="M83" s="140"/>
    </row>
    <row r="84" spans="1:13" x14ac:dyDescent="0.25">
      <c r="A84" s="2"/>
      <c r="B84" s="2"/>
      <c r="C84" s="16"/>
      <c r="D84" s="8"/>
      <c r="E84" s="8"/>
      <c r="F84" s="8"/>
      <c r="G84" s="8"/>
      <c r="H84" s="8"/>
      <c r="I84" s="2"/>
      <c r="J84" s="2"/>
      <c r="K84" s="2"/>
      <c r="L84" s="2"/>
    </row>
    <row r="85" spans="1:13" ht="15" customHeight="1" x14ac:dyDescent="0.25"/>
    <row r="86" spans="1:13" x14ac:dyDescent="0.25">
      <c r="A86" s="18"/>
      <c r="B86" s="18"/>
      <c r="C86" s="18"/>
      <c r="D86" s="18"/>
      <c r="E86" s="18"/>
      <c r="F86" s="18"/>
      <c r="G86" s="18"/>
      <c r="H86" s="18"/>
      <c r="I86" s="18"/>
      <c r="J86" s="18"/>
      <c r="K86" s="18"/>
      <c r="L86" s="18"/>
    </row>
    <row r="87" spans="1:13" x14ac:dyDescent="0.25">
      <c r="A87" s="3"/>
      <c r="B87" s="3"/>
      <c r="C87" s="17"/>
      <c r="D87" s="9"/>
      <c r="E87" s="9"/>
      <c r="F87" s="9"/>
      <c r="G87" s="9"/>
      <c r="H87" s="9"/>
      <c r="I87" s="3"/>
      <c r="J87" s="80"/>
      <c r="K87" s="88"/>
      <c r="L87" s="88"/>
    </row>
  </sheetData>
  <sheetProtection formatCells="0" formatColumns="0" autoFilter="0" pivotTables="0"/>
  <protectedRanges>
    <protectedRange sqref="M40:M50 M28:M38 M52:M55 M57:M58 M63:M64 M16:M25 M60:M61" name="Rozsah4"/>
    <protectedRange sqref="A63" name="Rozsah3"/>
    <protectedRange sqref="D57:E58 D52:E55 D16:E26 D28:E38 D40:E50 D61:E61 D63:E64" name="Rozsah2"/>
    <protectedRange sqref="C52:C55 C57:C58 C40:C50 C16:C26 C28:C38 C61 C63:C64" name="Rozsah1"/>
  </protectedRanges>
  <dataConsolidate/>
  <mergeCells count="32">
    <mergeCell ref="A2:M2"/>
    <mergeCell ref="B8:M8"/>
    <mergeCell ref="B9:M9"/>
    <mergeCell ref="A74:M74"/>
    <mergeCell ref="A6:I6"/>
    <mergeCell ref="A71:I71"/>
    <mergeCell ref="A65:E65"/>
    <mergeCell ref="A27:M27"/>
    <mergeCell ref="A11:M11"/>
    <mergeCell ref="A39:M39"/>
    <mergeCell ref="A73:M73"/>
    <mergeCell ref="A51:M51"/>
    <mergeCell ref="A26:E26"/>
    <mergeCell ref="A38:E38"/>
    <mergeCell ref="A14:M14"/>
    <mergeCell ref="A72:M72"/>
    <mergeCell ref="A78:M78"/>
    <mergeCell ref="A77:M77"/>
    <mergeCell ref="A15:M15"/>
    <mergeCell ref="A83:M83"/>
    <mergeCell ref="A80:M80"/>
    <mergeCell ref="A82:M82"/>
    <mergeCell ref="A79:M79"/>
    <mergeCell ref="A81:M81"/>
    <mergeCell ref="A50:E50"/>
    <mergeCell ref="A55:E55"/>
    <mergeCell ref="A58:E58"/>
    <mergeCell ref="A61:E61"/>
    <mergeCell ref="A64:E64"/>
    <mergeCell ref="A75:M75"/>
    <mergeCell ref="A76:M76"/>
    <mergeCell ref="L69:M69"/>
  </mergeCells>
  <dataValidations xWindow="957" yWindow="579" count="5">
    <dataValidation allowBlank="1" showInputMessage="1" showErrorMessage="1" prompt="V prípade potreby uveďte ďalšie typy výdavkov" sqref="A6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M6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M16:M25 M60 M28:M37 M40:M49 M52:M54 M57"/>
    <dataValidation type="list" allowBlank="1" showInputMessage="1" showErrorMessage="1" prompt="Z roletového menu vyberte príslušný typ opatrenia." sqref="J16:J25 J28:J37 J40:J49 J52:J54 J57 J60 J63">
      <formula1>$P$9:$P$15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6:I25 I28:I37 I40:I49 I52:I54 I57 I60 I63">
      <formula1>$O$8:$O$11</formula1>
    </dataValidation>
  </dataValidations>
  <pageMargins left="0.70866141732283472" right="0.70866141732283472" top="0.74803149606299213" bottom="0.74803149606299213" header="0.31496062992125984" footer="0.31496062992125984"/>
  <pageSetup paperSize="9" scale="41" orientation="landscape" r:id="rId1"/>
  <rowBreaks count="1" manualBreakCount="1">
    <brk id="66"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79"/>
  <sheetViews>
    <sheetView view="pageBreakPreview" topLeftCell="A13" zoomScale="90" zoomScaleNormal="100" zoomScaleSheetLayoutView="90" workbookViewId="0">
      <selection activeCell="H25" sqref="H25"/>
    </sheetView>
  </sheetViews>
  <sheetFormatPr defaultColWidth="9.140625" defaultRowHeight="15" x14ac:dyDescent="0.25"/>
  <cols>
    <col min="1" max="1" width="9.140625" style="89" customWidth="1"/>
    <col min="2" max="2" width="14.140625" style="89" customWidth="1"/>
    <col min="3" max="3" width="7.7109375" style="89" customWidth="1"/>
    <col min="4" max="4" width="5.140625" style="89" customWidth="1"/>
    <col min="5" max="5" width="4.7109375" style="89" customWidth="1"/>
    <col min="6" max="7" width="20.7109375" style="89" customWidth="1"/>
    <col min="8" max="9" width="25.5703125" style="89" customWidth="1"/>
    <col min="10" max="10" width="34.140625" style="89" customWidth="1"/>
    <col min="11" max="15" width="9.140625" style="89" hidden="1" customWidth="1"/>
    <col min="16" max="16384" width="9.140625" style="89"/>
  </cols>
  <sheetData>
    <row r="1" spans="1:10" x14ac:dyDescent="0.25">
      <c r="A1" s="120"/>
      <c r="B1" s="120"/>
      <c r="C1" s="120"/>
      <c r="D1" s="120"/>
      <c r="E1" s="120"/>
      <c r="F1" s="120"/>
      <c r="G1" s="120"/>
      <c r="H1" s="120"/>
      <c r="I1" s="120"/>
      <c r="J1" s="120"/>
    </row>
    <row r="2" spans="1:10" x14ac:dyDescent="0.25">
      <c r="A2" s="212" t="s">
        <v>138</v>
      </c>
      <c r="B2" s="212"/>
      <c r="C2" s="212"/>
      <c r="D2" s="212"/>
      <c r="E2" s="212"/>
      <c r="F2" s="212"/>
      <c r="G2" s="212"/>
      <c r="H2" s="212"/>
      <c r="I2" s="212"/>
      <c r="J2" s="212"/>
    </row>
    <row r="3" spans="1:10" x14ac:dyDescent="0.25">
      <c r="A3" s="121"/>
      <c r="B3" s="121"/>
      <c r="C3" s="121"/>
      <c r="D3" s="121"/>
      <c r="E3" s="121"/>
      <c r="F3" s="121"/>
      <c r="G3" s="121"/>
      <c r="H3" s="121"/>
      <c r="I3" s="121"/>
      <c r="J3" s="121"/>
    </row>
    <row r="4" spans="1:10" x14ac:dyDescent="0.25">
      <c r="A4" s="121"/>
      <c r="B4" s="121"/>
      <c r="C4" s="121"/>
      <c r="D4" s="121"/>
      <c r="E4" s="121"/>
      <c r="F4" s="121"/>
      <c r="G4" s="121"/>
      <c r="H4" s="121"/>
      <c r="I4" s="121"/>
      <c r="J4" s="121"/>
    </row>
    <row r="5" spans="1:10" x14ac:dyDescent="0.25">
      <c r="A5" s="120"/>
      <c r="B5" s="120"/>
      <c r="C5" s="120"/>
      <c r="D5" s="120"/>
      <c r="E5" s="120"/>
      <c r="F5" s="120"/>
      <c r="G5" s="120"/>
      <c r="H5" s="120"/>
      <c r="I5" s="120"/>
      <c r="J5" s="120"/>
    </row>
    <row r="6" spans="1:10" x14ac:dyDescent="0.25">
      <c r="A6" s="120"/>
      <c r="B6" s="120"/>
      <c r="C6" s="120"/>
      <c r="D6" s="120"/>
      <c r="E6" s="120"/>
      <c r="F6" s="120"/>
      <c r="G6" s="120"/>
      <c r="H6" s="120"/>
      <c r="I6" s="120"/>
      <c r="J6" s="120"/>
    </row>
    <row r="7" spans="1:10" x14ac:dyDescent="0.25">
      <c r="A7" s="120"/>
      <c r="B7" s="120"/>
      <c r="C7" s="120"/>
      <c r="D7" s="120"/>
      <c r="E7" s="120"/>
      <c r="F7" s="120"/>
      <c r="G7" s="120"/>
      <c r="H7" s="120"/>
      <c r="I7" s="120"/>
      <c r="J7" s="120"/>
    </row>
    <row r="8" spans="1:10" x14ac:dyDescent="0.25">
      <c r="A8" s="120"/>
      <c r="B8" s="120"/>
      <c r="C8" s="120"/>
      <c r="D8" s="120"/>
      <c r="E8" s="120"/>
      <c r="F8" s="120"/>
      <c r="G8" s="120"/>
      <c r="H8" s="120"/>
      <c r="I8" s="120"/>
      <c r="J8" s="120"/>
    </row>
    <row r="9" spans="1:10" x14ac:dyDescent="0.25">
      <c r="A9" s="122"/>
      <c r="B9" s="122"/>
      <c r="C9" s="123"/>
      <c r="D9" s="123"/>
      <c r="E9" s="123"/>
      <c r="F9" s="123"/>
      <c r="G9" s="123"/>
      <c r="H9" s="123"/>
      <c r="I9" s="123"/>
      <c r="J9" s="123"/>
    </row>
    <row r="10" spans="1:10" x14ac:dyDescent="0.25">
      <c r="A10" s="122"/>
      <c r="B10" s="122"/>
      <c r="C10" s="123"/>
      <c r="D10" s="123"/>
      <c r="E10" s="123"/>
      <c r="F10" s="123"/>
      <c r="G10" s="123"/>
      <c r="H10" s="123"/>
      <c r="I10" s="123"/>
      <c r="J10" s="123"/>
    </row>
    <row r="11" spans="1:10" ht="20.25" x14ac:dyDescent="0.3">
      <c r="A11" s="213" t="s">
        <v>88</v>
      </c>
      <c r="B11" s="213"/>
      <c r="C11" s="213"/>
      <c r="D11" s="213"/>
      <c r="E11" s="213"/>
      <c r="F11" s="213"/>
      <c r="G11" s="213"/>
      <c r="H11" s="213"/>
      <c r="I11" s="213"/>
      <c r="J11" s="213"/>
    </row>
    <row r="12" spans="1:10" x14ac:dyDescent="0.25">
      <c r="A12" s="122"/>
      <c r="B12" s="122"/>
      <c r="C12" s="123"/>
      <c r="D12" s="123"/>
      <c r="E12" s="123"/>
      <c r="F12" s="123"/>
      <c r="G12" s="123"/>
      <c r="H12" s="123"/>
      <c r="I12" s="123"/>
      <c r="J12" s="123"/>
    </row>
    <row r="13" spans="1:10" ht="15.75" thickBot="1" x14ac:dyDescent="0.3">
      <c r="A13" s="122"/>
      <c r="B13" s="122"/>
      <c r="C13" s="123"/>
      <c r="D13" s="123"/>
      <c r="E13" s="123"/>
      <c r="F13" s="123"/>
      <c r="G13" s="123"/>
      <c r="H13" s="123"/>
      <c r="I13" s="123"/>
      <c r="J13" s="123"/>
    </row>
    <row r="14" spans="1:10" ht="18" customHeight="1" x14ac:dyDescent="0.25">
      <c r="A14" s="202" t="s">
        <v>0</v>
      </c>
      <c r="B14" s="203"/>
      <c r="C14" s="204"/>
      <c r="D14" s="204"/>
      <c r="E14" s="204"/>
      <c r="F14" s="204"/>
      <c r="G14" s="204"/>
      <c r="H14" s="204"/>
      <c r="I14" s="204"/>
      <c r="J14" s="205"/>
    </row>
    <row r="15" spans="1:10" ht="18" customHeight="1" x14ac:dyDescent="0.25">
      <c r="A15" s="206" t="s">
        <v>1</v>
      </c>
      <c r="B15" s="207"/>
      <c r="C15" s="208"/>
      <c r="D15" s="208"/>
      <c r="E15" s="208"/>
      <c r="F15" s="208"/>
      <c r="G15" s="208"/>
      <c r="H15" s="208"/>
      <c r="I15" s="208"/>
      <c r="J15" s="209"/>
    </row>
    <row r="16" spans="1:10" ht="18" customHeight="1" thickBot="1" x14ac:dyDescent="0.3">
      <c r="A16" s="197" t="s">
        <v>89</v>
      </c>
      <c r="B16" s="198"/>
      <c r="C16" s="199"/>
      <c r="D16" s="199"/>
      <c r="E16" s="199"/>
      <c r="F16" s="199"/>
      <c r="G16" s="199"/>
      <c r="H16" s="199"/>
      <c r="I16" s="199"/>
      <c r="J16" s="200"/>
    </row>
    <row r="17" spans="1:13" ht="18" customHeight="1" x14ac:dyDescent="0.25">
      <c r="A17" s="120"/>
      <c r="B17" s="120"/>
      <c r="C17" s="120"/>
      <c r="D17" s="120"/>
      <c r="E17" s="120"/>
      <c r="F17" s="120"/>
      <c r="G17" s="120"/>
      <c r="H17" s="120"/>
      <c r="I17" s="120"/>
      <c r="J17" s="120"/>
    </row>
    <row r="18" spans="1:13" ht="18" customHeight="1" x14ac:dyDescent="0.25">
      <c r="A18" s="192" t="s">
        <v>2</v>
      </c>
      <c r="B18" s="192"/>
      <c r="C18" s="192"/>
      <c r="D18" s="192"/>
      <c r="E18" s="193"/>
      <c r="F18" s="193"/>
      <c r="G18" s="193"/>
      <c r="H18" s="193"/>
      <c r="I18" s="193"/>
      <c r="J18" s="193"/>
    </row>
    <row r="19" spans="1:13" ht="18" customHeight="1" x14ac:dyDescent="0.25">
      <c r="A19" s="192" t="s">
        <v>90</v>
      </c>
      <c r="B19" s="192"/>
      <c r="C19" s="192"/>
      <c r="D19" s="192"/>
      <c r="E19" s="193"/>
      <c r="F19" s="193"/>
      <c r="G19" s="193"/>
      <c r="H19" s="193"/>
      <c r="I19" s="193"/>
      <c r="J19" s="193"/>
    </row>
    <row r="20" spans="1:13" x14ac:dyDescent="0.25">
      <c r="A20" s="120"/>
      <c r="B20" s="120"/>
      <c r="C20" s="120"/>
      <c r="D20" s="120"/>
      <c r="E20" s="120"/>
      <c r="F20" s="120"/>
      <c r="G20" s="120"/>
      <c r="H20" s="120"/>
      <c r="I20" s="120"/>
      <c r="J20" s="120"/>
    </row>
    <row r="21" spans="1:13" ht="15.75" x14ac:dyDescent="0.25">
      <c r="A21" s="172" t="s">
        <v>91</v>
      </c>
      <c r="B21" s="172"/>
      <c r="C21" s="172"/>
      <c r="D21" s="172"/>
      <c r="E21" s="172"/>
      <c r="F21" s="172"/>
      <c r="G21" s="172"/>
      <c r="H21" s="172"/>
      <c r="I21" s="172"/>
      <c r="J21" s="172"/>
    </row>
    <row r="22" spans="1:13" x14ac:dyDescent="0.25">
      <c r="A22" s="120"/>
      <c r="B22" s="120"/>
      <c r="C22" s="120"/>
      <c r="D22" s="120"/>
      <c r="E22" s="120"/>
      <c r="F22" s="120"/>
      <c r="G22" s="120"/>
      <c r="H22" s="120"/>
      <c r="I22" s="120"/>
      <c r="J22" s="120"/>
    </row>
    <row r="23" spans="1:13" ht="15" customHeight="1" x14ac:dyDescent="0.25">
      <c r="A23" s="194" t="s">
        <v>92</v>
      </c>
      <c r="B23" s="194" t="s">
        <v>93</v>
      </c>
      <c r="C23" s="194"/>
      <c r="D23" s="194"/>
      <c r="E23" s="194"/>
      <c r="F23" s="195" t="s">
        <v>94</v>
      </c>
      <c r="G23" s="195" t="s">
        <v>130</v>
      </c>
      <c r="H23" s="194" t="s">
        <v>95</v>
      </c>
      <c r="I23" s="194" t="s">
        <v>131</v>
      </c>
      <c r="J23" s="194" t="s">
        <v>96</v>
      </c>
    </row>
    <row r="24" spans="1:13" ht="15.75" customHeight="1" x14ac:dyDescent="0.25">
      <c r="A24" s="194"/>
      <c r="B24" s="194"/>
      <c r="C24" s="194"/>
      <c r="D24" s="194"/>
      <c r="E24" s="194"/>
      <c r="F24" s="196"/>
      <c r="G24" s="196"/>
      <c r="H24" s="194"/>
      <c r="I24" s="194"/>
      <c r="J24" s="194"/>
    </row>
    <row r="25" spans="1:13" ht="23.25" customHeight="1" x14ac:dyDescent="0.25">
      <c r="A25" s="93" t="s">
        <v>97</v>
      </c>
      <c r="B25" s="187"/>
      <c r="C25" s="187"/>
      <c r="D25" s="187"/>
      <c r="E25" s="187"/>
      <c r="F25" s="94"/>
      <c r="G25" s="94"/>
      <c r="H25" s="95"/>
      <c r="I25" s="95"/>
      <c r="J25" s="95"/>
      <c r="L25" s="89" t="s">
        <v>143</v>
      </c>
    </row>
    <row r="26" spans="1:13" ht="23.25" customHeight="1" x14ac:dyDescent="0.25">
      <c r="A26" s="93" t="s">
        <v>98</v>
      </c>
      <c r="B26" s="187"/>
      <c r="C26" s="187"/>
      <c r="D26" s="187"/>
      <c r="E26" s="187"/>
      <c r="F26" s="94"/>
      <c r="G26" s="94"/>
      <c r="H26" s="95"/>
      <c r="I26" s="95"/>
      <c r="J26" s="95"/>
      <c r="L26" s="89" t="s">
        <v>144</v>
      </c>
    </row>
    <row r="27" spans="1:13" ht="23.25" customHeight="1" x14ac:dyDescent="0.25">
      <c r="A27" s="93" t="s">
        <v>99</v>
      </c>
      <c r="B27" s="187"/>
      <c r="C27" s="187"/>
      <c r="D27" s="187"/>
      <c r="E27" s="187"/>
      <c r="F27" s="94"/>
      <c r="G27" s="94"/>
      <c r="H27" s="95"/>
      <c r="I27" s="95"/>
      <c r="J27" s="95"/>
      <c r="L27" s="89" t="s">
        <v>145</v>
      </c>
    </row>
    <row r="28" spans="1:13" ht="23.25" customHeight="1" x14ac:dyDescent="0.25">
      <c r="A28" s="188" t="s">
        <v>100</v>
      </c>
      <c r="B28" s="189"/>
      <c r="C28" s="189"/>
      <c r="D28" s="189"/>
      <c r="E28" s="190"/>
      <c r="F28" s="96">
        <f>ROUND((F25+F26+F27)/3,2)</f>
        <v>0</v>
      </c>
      <c r="G28" s="119">
        <f>ROUND((G25+G26+G27)/3,2)</f>
        <v>0</v>
      </c>
      <c r="H28" s="91"/>
      <c r="I28" s="91"/>
      <c r="L28" s="89" t="s">
        <v>146</v>
      </c>
    </row>
    <row r="29" spans="1:13" x14ac:dyDescent="0.25">
      <c r="A29" s="124"/>
      <c r="B29" s="120"/>
      <c r="C29" s="120"/>
      <c r="D29" s="120"/>
      <c r="E29" s="120"/>
      <c r="F29" s="120"/>
      <c r="G29" s="120"/>
      <c r="H29" s="120"/>
      <c r="I29" s="120"/>
      <c r="J29" s="120"/>
    </row>
    <row r="30" spans="1:13" ht="21.75" customHeight="1" x14ac:dyDescent="0.25">
      <c r="A30" s="188" t="s">
        <v>101</v>
      </c>
      <c r="B30" s="189"/>
      <c r="C30" s="191"/>
      <c r="D30" s="191"/>
      <c r="E30" s="191"/>
      <c r="F30" s="191"/>
      <c r="G30" s="191"/>
      <c r="H30" s="191"/>
      <c r="I30" s="191"/>
      <c r="J30" s="191"/>
    </row>
    <row r="31" spans="1:13" ht="21.75" customHeight="1" x14ac:dyDescent="0.25">
      <c r="A31" s="125"/>
      <c r="B31" s="125"/>
      <c r="C31" s="123"/>
      <c r="D31" s="123"/>
      <c r="E31" s="123"/>
      <c r="F31" s="123"/>
      <c r="G31" s="123"/>
      <c r="H31" s="123"/>
      <c r="I31" s="123"/>
      <c r="J31" s="123"/>
    </row>
    <row r="32" spans="1:13" ht="15.75" x14ac:dyDescent="0.25">
      <c r="A32" s="172" t="s">
        <v>102</v>
      </c>
      <c r="B32" s="172"/>
      <c r="C32" s="172"/>
      <c r="D32" s="172"/>
      <c r="E32" s="172"/>
      <c r="F32" s="172"/>
      <c r="G32" s="172"/>
      <c r="H32" s="172"/>
      <c r="I32" s="172"/>
      <c r="J32" s="172"/>
      <c r="M32" s="97"/>
    </row>
    <row r="33" spans="1:13" ht="16.5" thickBot="1" x14ac:dyDescent="0.3">
      <c r="A33" s="126"/>
      <c r="B33" s="126"/>
      <c r="C33" s="126"/>
      <c r="D33" s="126"/>
      <c r="E33" s="126"/>
      <c r="F33" s="126"/>
      <c r="G33" s="126"/>
      <c r="H33" s="126"/>
      <c r="I33" s="126"/>
      <c r="J33" s="126"/>
      <c r="M33" s="97"/>
    </row>
    <row r="34" spans="1:13" ht="49.5" customHeight="1" x14ac:dyDescent="0.25">
      <c r="A34" s="210" t="s">
        <v>103</v>
      </c>
      <c r="B34" s="211"/>
      <c r="C34" s="181">
        <f>F28</f>
        <v>0</v>
      </c>
      <c r="D34" s="181"/>
      <c r="E34" s="181"/>
      <c r="F34" s="181"/>
      <c r="G34" s="181"/>
      <c r="H34" s="181"/>
      <c r="I34" s="181"/>
      <c r="J34" s="181"/>
      <c r="K34" s="98"/>
    </row>
    <row r="35" spans="1:13" ht="29.25" customHeight="1" x14ac:dyDescent="0.25">
      <c r="A35" s="120"/>
      <c r="B35" s="120"/>
      <c r="C35" s="120"/>
      <c r="D35" s="120"/>
      <c r="E35" s="120"/>
      <c r="F35" s="120"/>
      <c r="G35" s="120"/>
      <c r="H35" s="120"/>
      <c r="I35" s="120"/>
      <c r="J35" s="120"/>
    </row>
    <row r="36" spans="1:13" ht="29.25" customHeight="1" x14ac:dyDescent="0.25">
      <c r="A36" s="120"/>
      <c r="B36" s="120"/>
      <c r="C36" s="120"/>
      <c r="D36" s="120"/>
      <c r="E36" s="120"/>
      <c r="F36" s="120"/>
      <c r="G36" s="120"/>
      <c r="H36" s="120"/>
      <c r="I36" s="120"/>
      <c r="J36" s="120"/>
    </row>
    <row r="37" spans="1:13" ht="29.25" customHeight="1" x14ac:dyDescent="0.25">
      <c r="A37" s="120"/>
      <c r="B37" s="120"/>
      <c r="C37" s="120"/>
      <c r="D37" s="120"/>
      <c r="E37" s="120"/>
      <c r="F37" s="120"/>
      <c r="G37" s="120"/>
      <c r="H37" s="127"/>
      <c r="I37" s="127"/>
      <c r="J37" s="127"/>
    </row>
    <row r="38" spans="1:13" x14ac:dyDescent="0.25">
      <c r="A38" s="128" t="s">
        <v>104</v>
      </c>
      <c r="B38" s="128"/>
      <c r="C38" s="128"/>
      <c r="D38" s="128"/>
      <c r="E38" s="128"/>
      <c r="F38" s="120"/>
      <c r="G38" s="120"/>
      <c r="H38" s="182" t="s">
        <v>64</v>
      </c>
      <c r="I38" s="182"/>
      <c r="J38" s="182"/>
    </row>
    <row r="39" spans="1:13" x14ac:dyDescent="0.25">
      <c r="A39" s="128"/>
      <c r="B39" s="128"/>
      <c r="C39" s="128"/>
      <c r="D39" s="128"/>
      <c r="E39" s="128"/>
      <c r="F39" s="120"/>
      <c r="G39" s="120"/>
      <c r="H39" s="129"/>
      <c r="I39" s="129"/>
      <c r="J39" s="129"/>
    </row>
    <row r="40" spans="1:13" x14ac:dyDescent="0.25">
      <c r="A40" s="183" t="s">
        <v>13</v>
      </c>
      <c r="B40" s="183"/>
      <c r="C40" s="128"/>
      <c r="D40" s="128"/>
      <c r="E40" s="128"/>
      <c r="F40" s="120"/>
      <c r="G40" s="120"/>
      <c r="H40" s="129"/>
      <c r="I40" s="129"/>
      <c r="J40" s="129"/>
    </row>
    <row r="41" spans="1:13" ht="52.5" customHeight="1" x14ac:dyDescent="0.25">
      <c r="A41" s="184" t="s">
        <v>132</v>
      </c>
      <c r="B41" s="185"/>
      <c r="C41" s="185"/>
      <c r="D41" s="185"/>
      <c r="E41" s="185"/>
      <c r="F41" s="185"/>
      <c r="G41" s="185"/>
      <c r="H41" s="185"/>
      <c r="I41" s="185"/>
      <c r="J41" s="186"/>
    </row>
    <row r="42" spans="1:13" ht="90" customHeight="1" x14ac:dyDescent="0.25">
      <c r="A42" s="176" t="s">
        <v>133</v>
      </c>
      <c r="B42" s="177"/>
      <c r="C42" s="177"/>
      <c r="D42" s="177"/>
      <c r="E42" s="177"/>
      <c r="F42" s="177"/>
      <c r="G42" s="177"/>
      <c r="H42" s="177"/>
      <c r="I42" s="177"/>
      <c r="J42" s="178"/>
    </row>
    <row r="43" spans="1:13" ht="48" customHeight="1" x14ac:dyDescent="0.25">
      <c r="A43" s="176" t="s">
        <v>134</v>
      </c>
      <c r="B43" s="177"/>
      <c r="C43" s="177"/>
      <c r="D43" s="177"/>
      <c r="E43" s="177"/>
      <c r="F43" s="177"/>
      <c r="G43" s="177"/>
      <c r="H43" s="177"/>
      <c r="I43" s="177"/>
      <c r="J43" s="178"/>
    </row>
    <row r="44" spans="1:13" ht="20.25" x14ac:dyDescent="0.3">
      <c r="A44" s="201" t="s">
        <v>105</v>
      </c>
      <c r="B44" s="201"/>
      <c r="C44" s="201"/>
      <c r="D44" s="201"/>
      <c r="E44" s="201"/>
      <c r="F44" s="201"/>
      <c r="G44" s="201"/>
      <c r="H44" s="201"/>
      <c r="I44" s="201"/>
      <c r="J44" s="201"/>
    </row>
    <row r="45" spans="1:13" ht="15.75" thickBot="1" x14ac:dyDescent="0.3">
      <c r="A45" s="90"/>
      <c r="B45" s="90"/>
      <c r="C45" s="91"/>
      <c r="D45" s="91"/>
      <c r="E45" s="91"/>
      <c r="F45" s="91"/>
      <c r="G45" s="91"/>
      <c r="H45" s="91"/>
      <c r="I45" s="91"/>
      <c r="J45" s="91"/>
    </row>
    <row r="46" spans="1:13" ht="15.75" x14ac:dyDescent="0.25">
      <c r="A46" s="202" t="s">
        <v>0</v>
      </c>
      <c r="B46" s="203"/>
      <c r="C46" s="204"/>
      <c r="D46" s="204"/>
      <c r="E46" s="204"/>
      <c r="F46" s="204"/>
      <c r="G46" s="204"/>
      <c r="H46" s="204"/>
      <c r="I46" s="204"/>
      <c r="J46" s="205"/>
    </row>
    <row r="47" spans="1:13" ht="15.75" x14ac:dyDescent="0.25">
      <c r="A47" s="206" t="s">
        <v>1</v>
      </c>
      <c r="B47" s="207"/>
      <c r="C47" s="208"/>
      <c r="D47" s="208"/>
      <c r="E47" s="208"/>
      <c r="F47" s="208"/>
      <c r="G47" s="208"/>
      <c r="H47" s="208"/>
      <c r="I47" s="208"/>
      <c r="J47" s="209"/>
    </row>
    <row r="48" spans="1:13" ht="16.5" thickBot="1" x14ac:dyDescent="0.3">
      <c r="A48" s="197" t="s">
        <v>89</v>
      </c>
      <c r="B48" s="198"/>
      <c r="C48" s="199"/>
      <c r="D48" s="199"/>
      <c r="E48" s="199"/>
      <c r="F48" s="199"/>
      <c r="G48" s="199"/>
      <c r="H48" s="199"/>
      <c r="I48" s="199"/>
      <c r="J48" s="200"/>
    </row>
    <row r="49" spans="1:10" x14ac:dyDescent="0.25">
      <c r="A49" s="120"/>
      <c r="B49" s="120"/>
      <c r="C49" s="120"/>
      <c r="D49" s="120"/>
      <c r="E49" s="120"/>
      <c r="F49" s="120"/>
      <c r="G49" s="120"/>
      <c r="H49" s="120"/>
      <c r="I49" s="120"/>
      <c r="J49" s="120"/>
    </row>
    <row r="50" spans="1:10" ht="15.75" x14ac:dyDescent="0.25">
      <c r="A50" s="192" t="s">
        <v>2</v>
      </c>
      <c r="B50" s="192"/>
      <c r="C50" s="192"/>
      <c r="D50" s="192"/>
      <c r="E50" s="193"/>
      <c r="F50" s="193"/>
      <c r="G50" s="193"/>
      <c r="H50" s="193"/>
      <c r="I50" s="193"/>
      <c r="J50" s="193"/>
    </row>
    <row r="51" spans="1:10" ht="15.75" x14ac:dyDescent="0.25">
      <c r="A51" s="192" t="s">
        <v>90</v>
      </c>
      <c r="B51" s="192"/>
      <c r="C51" s="192"/>
      <c r="D51" s="192"/>
      <c r="E51" s="193"/>
      <c r="F51" s="193"/>
      <c r="G51" s="193"/>
      <c r="H51" s="193"/>
      <c r="I51" s="193"/>
      <c r="J51" s="193"/>
    </row>
    <row r="52" spans="1:10" x14ac:dyDescent="0.25">
      <c r="A52" s="120"/>
      <c r="B52" s="120"/>
      <c r="C52" s="120"/>
      <c r="D52" s="120"/>
      <c r="E52" s="120"/>
      <c r="F52" s="120"/>
      <c r="G52" s="120"/>
      <c r="H52" s="120"/>
      <c r="I52" s="120"/>
      <c r="J52" s="120"/>
    </row>
    <row r="53" spans="1:10" ht="15.75" x14ac:dyDescent="0.25">
      <c r="A53" s="172" t="s">
        <v>91</v>
      </c>
      <c r="B53" s="172"/>
      <c r="C53" s="172"/>
      <c r="D53" s="172"/>
      <c r="E53" s="172"/>
      <c r="F53" s="172"/>
      <c r="G53" s="172"/>
      <c r="H53" s="172"/>
      <c r="I53" s="172"/>
      <c r="J53" s="172"/>
    </row>
    <row r="54" spans="1:10" x14ac:dyDescent="0.25">
      <c r="A54" s="120"/>
      <c r="B54" s="120"/>
      <c r="C54" s="120"/>
      <c r="D54" s="120"/>
      <c r="E54" s="120"/>
      <c r="F54" s="120"/>
      <c r="G54" s="120"/>
      <c r="H54" s="120"/>
      <c r="I54" s="120"/>
      <c r="J54" s="120"/>
    </row>
    <row r="55" spans="1:10" x14ac:dyDescent="0.25">
      <c r="A55" s="194" t="s">
        <v>92</v>
      </c>
      <c r="B55" s="194" t="s">
        <v>93</v>
      </c>
      <c r="C55" s="194"/>
      <c r="D55" s="194"/>
      <c r="E55" s="194"/>
      <c r="F55" s="195" t="s">
        <v>94</v>
      </c>
      <c r="G55" s="195" t="s">
        <v>130</v>
      </c>
      <c r="H55" s="194" t="s">
        <v>95</v>
      </c>
      <c r="I55" s="194" t="s">
        <v>131</v>
      </c>
      <c r="J55" s="194" t="s">
        <v>96</v>
      </c>
    </row>
    <row r="56" spans="1:10" x14ac:dyDescent="0.25">
      <c r="A56" s="194"/>
      <c r="B56" s="194"/>
      <c r="C56" s="194"/>
      <c r="D56" s="194"/>
      <c r="E56" s="194"/>
      <c r="F56" s="196"/>
      <c r="G56" s="196"/>
      <c r="H56" s="194"/>
      <c r="I56" s="194"/>
      <c r="J56" s="194"/>
    </row>
    <row r="57" spans="1:10" ht="15.75" x14ac:dyDescent="0.25">
      <c r="A57" s="93" t="s">
        <v>97</v>
      </c>
      <c r="B57" s="187"/>
      <c r="C57" s="187"/>
      <c r="D57" s="187"/>
      <c r="E57" s="187"/>
      <c r="F57" s="94"/>
      <c r="G57" s="94"/>
      <c r="H57" s="95"/>
      <c r="I57" s="95"/>
      <c r="J57" s="95"/>
    </row>
    <row r="58" spans="1:10" ht="15" customHeight="1" x14ac:dyDescent="0.25">
      <c r="A58" s="93" t="s">
        <v>98</v>
      </c>
      <c r="B58" s="187"/>
      <c r="C58" s="187"/>
      <c r="D58" s="187"/>
      <c r="E58" s="187"/>
      <c r="F58" s="94"/>
      <c r="G58" s="94"/>
      <c r="H58" s="95"/>
      <c r="I58" s="95"/>
      <c r="J58" s="95"/>
    </row>
    <row r="59" spans="1:10" ht="15.75" customHeight="1" x14ac:dyDescent="0.25">
      <c r="A59" s="93" t="s">
        <v>99</v>
      </c>
      <c r="B59" s="187"/>
      <c r="C59" s="187"/>
      <c r="D59" s="187"/>
      <c r="E59" s="187"/>
      <c r="F59" s="94"/>
      <c r="G59" s="94"/>
      <c r="H59" s="95"/>
      <c r="I59" s="95"/>
      <c r="J59" s="95"/>
    </row>
    <row r="60" spans="1:10" x14ac:dyDescent="0.25">
      <c r="A60" s="188" t="s">
        <v>100</v>
      </c>
      <c r="B60" s="189"/>
      <c r="C60" s="189"/>
      <c r="D60" s="189"/>
      <c r="E60" s="190"/>
      <c r="F60" s="96">
        <f>ROUND((F57+F58+F59)/3,2)</f>
        <v>0</v>
      </c>
      <c r="G60" s="119">
        <f>ROUND((G57+G58+G59)/3,2)</f>
        <v>0</v>
      </c>
      <c r="H60" s="91"/>
      <c r="I60" s="91"/>
    </row>
    <row r="61" spans="1:10" x14ac:dyDescent="0.25">
      <c r="A61" s="124"/>
      <c r="B61" s="120"/>
      <c r="C61" s="120"/>
      <c r="D61" s="120"/>
      <c r="E61" s="120"/>
      <c r="F61" s="120"/>
      <c r="G61" s="120"/>
      <c r="H61" s="120"/>
      <c r="I61" s="120"/>
      <c r="J61" s="120"/>
    </row>
    <row r="62" spans="1:10" x14ac:dyDescent="0.25">
      <c r="A62" s="188" t="s">
        <v>101</v>
      </c>
      <c r="B62" s="189"/>
      <c r="C62" s="191"/>
      <c r="D62" s="191"/>
      <c r="E62" s="191"/>
      <c r="F62" s="191"/>
      <c r="G62" s="191"/>
      <c r="H62" s="191"/>
      <c r="I62" s="191"/>
      <c r="J62" s="191"/>
    </row>
    <row r="63" spans="1:10" x14ac:dyDescent="0.25">
      <c r="A63" s="125"/>
      <c r="B63" s="125"/>
      <c r="C63" s="123"/>
      <c r="D63" s="123"/>
      <c r="E63" s="123"/>
      <c r="F63" s="123"/>
      <c r="G63" s="123"/>
      <c r="H63" s="123"/>
      <c r="I63" s="123"/>
      <c r="J63" s="123"/>
    </row>
    <row r="64" spans="1:10" ht="15.75" x14ac:dyDescent="0.25">
      <c r="A64" s="172" t="s">
        <v>102</v>
      </c>
      <c r="B64" s="172"/>
      <c r="C64" s="172"/>
      <c r="D64" s="172"/>
      <c r="E64" s="172"/>
      <c r="F64" s="172"/>
      <c r="G64" s="172"/>
      <c r="H64" s="172"/>
      <c r="I64" s="172"/>
      <c r="J64" s="172"/>
    </row>
    <row r="65" spans="1:10" ht="15.75" x14ac:dyDescent="0.25">
      <c r="A65" s="126"/>
      <c r="B65" s="126"/>
      <c r="C65" s="126"/>
      <c r="D65" s="126"/>
      <c r="E65" s="126"/>
      <c r="F65" s="126"/>
      <c r="G65" s="126"/>
      <c r="H65" s="126"/>
      <c r="I65" s="126"/>
      <c r="J65" s="126"/>
    </row>
    <row r="66" spans="1:10" ht="51" customHeight="1" x14ac:dyDescent="0.25">
      <c r="A66" s="179" t="s">
        <v>103</v>
      </c>
      <c r="B66" s="180"/>
      <c r="C66" s="181">
        <f>F60</f>
        <v>0</v>
      </c>
      <c r="D66" s="181"/>
      <c r="E66" s="181"/>
      <c r="F66" s="181"/>
      <c r="G66" s="181"/>
      <c r="H66" s="181"/>
      <c r="I66" s="181"/>
      <c r="J66" s="181"/>
    </row>
    <row r="67" spans="1:10" x14ac:dyDescent="0.25">
      <c r="A67" s="120"/>
      <c r="B67" s="120"/>
      <c r="C67" s="120"/>
      <c r="D67" s="120"/>
      <c r="E67" s="120"/>
      <c r="F67" s="120"/>
      <c r="G67" s="120"/>
      <c r="H67" s="120"/>
      <c r="I67" s="120"/>
      <c r="J67" s="120"/>
    </row>
    <row r="68" spans="1:10" x14ac:dyDescent="0.25">
      <c r="A68" s="120"/>
      <c r="B68" s="120"/>
      <c r="C68" s="120"/>
      <c r="D68" s="120"/>
      <c r="E68" s="120"/>
      <c r="F68" s="120"/>
      <c r="G68" s="120"/>
      <c r="H68" s="120"/>
      <c r="I68" s="120"/>
      <c r="J68" s="120"/>
    </row>
    <row r="69" spans="1:10" ht="9" customHeight="1" x14ac:dyDescent="0.25">
      <c r="A69" s="120"/>
      <c r="B69" s="120"/>
      <c r="C69" s="120"/>
      <c r="D69" s="120"/>
      <c r="E69" s="120"/>
      <c r="F69" s="120"/>
      <c r="G69" s="120"/>
      <c r="H69" s="127"/>
      <c r="I69" s="127"/>
      <c r="J69" s="127"/>
    </row>
    <row r="70" spans="1:10" x14ac:dyDescent="0.25">
      <c r="A70" s="128" t="s">
        <v>104</v>
      </c>
      <c r="B70" s="128"/>
      <c r="C70" s="128"/>
      <c r="D70" s="128"/>
      <c r="E70" s="128"/>
      <c r="F70" s="120"/>
      <c r="G70" s="120"/>
      <c r="H70" s="182" t="s">
        <v>64</v>
      </c>
      <c r="I70" s="182"/>
      <c r="J70" s="182"/>
    </row>
    <row r="71" spans="1:10" x14ac:dyDescent="0.25">
      <c r="A71" s="128"/>
      <c r="B71" s="128"/>
      <c r="C71" s="128"/>
      <c r="D71" s="128"/>
      <c r="E71" s="128"/>
      <c r="F71" s="120"/>
      <c r="G71" s="120"/>
      <c r="H71" s="129"/>
      <c r="I71" s="129"/>
      <c r="J71" s="129"/>
    </row>
    <row r="72" spans="1:10" x14ac:dyDescent="0.25">
      <c r="A72" s="183" t="s">
        <v>13</v>
      </c>
      <c r="B72" s="183"/>
      <c r="C72" s="128"/>
      <c r="D72" s="128"/>
      <c r="E72" s="128"/>
      <c r="F72" s="120"/>
      <c r="G72" s="120"/>
      <c r="H72" s="129"/>
      <c r="I72" s="129"/>
      <c r="J72" s="129"/>
    </row>
    <row r="73" spans="1:10" ht="48.75" customHeight="1" x14ac:dyDescent="0.25">
      <c r="A73" s="184" t="s">
        <v>132</v>
      </c>
      <c r="B73" s="185"/>
      <c r="C73" s="185"/>
      <c r="D73" s="185"/>
      <c r="E73" s="185"/>
      <c r="F73" s="185"/>
      <c r="G73" s="185"/>
      <c r="H73" s="185"/>
      <c r="I73" s="185"/>
      <c r="J73" s="186"/>
    </row>
    <row r="74" spans="1:10" ht="86.25" customHeight="1" x14ac:dyDescent="0.25">
      <c r="A74" s="176" t="s">
        <v>133</v>
      </c>
      <c r="B74" s="177"/>
      <c r="C74" s="177"/>
      <c r="D74" s="177"/>
      <c r="E74" s="177"/>
      <c r="F74" s="177"/>
      <c r="G74" s="177"/>
      <c r="H74" s="177"/>
      <c r="I74" s="177"/>
      <c r="J74" s="178"/>
    </row>
    <row r="75" spans="1:10" ht="45.75" customHeight="1" x14ac:dyDescent="0.25">
      <c r="A75" s="176" t="s">
        <v>134</v>
      </c>
      <c r="B75" s="177"/>
      <c r="C75" s="177"/>
      <c r="D75" s="177"/>
      <c r="E75" s="177"/>
      <c r="F75" s="177"/>
      <c r="G75" s="177"/>
      <c r="H75" s="177"/>
      <c r="I75" s="177"/>
      <c r="J75" s="178"/>
    </row>
    <row r="76" spans="1:10" x14ac:dyDescent="0.25">
      <c r="A76" s="175"/>
      <c r="B76" s="175"/>
      <c r="C76" s="99"/>
      <c r="D76" s="99"/>
      <c r="E76" s="99"/>
      <c r="H76" s="100"/>
      <c r="I76" s="100"/>
      <c r="J76" s="100"/>
    </row>
    <row r="77" spans="1:10" ht="143.25" customHeight="1" x14ac:dyDescent="0.25">
      <c r="A77" s="173"/>
      <c r="B77" s="173"/>
      <c r="C77" s="173"/>
      <c r="D77" s="173"/>
      <c r="E77" s="173"/>
      <c r="F77" s="173"/>
      <c r="G77" s="173"/>
      <c r="H77" s="173"/>
      <c r="I77" s="173"/>
      <c r="J77" s="173"/>
    </row>
    <row r="78" spans="1:10" ht="81.75" customHeight="1" x14ac:dyDescent="0.25">
      <c r="A78" s="173"/>
      <c r="B78" s="174"/>
      <c r="C78" s="174"/>
      <c r="D78" s="174"/>
      <c r="E78" s="174"/>
      <c r="F78" s="174"/>
      <c r="G78" s="174"/>
      <c r="H78" s="174"/>
      <c r="I78" s="174"/>
      <c r="J78" s="174"/>
    </row>
    <row r="79" spans="1:10" x14ac:dyDescent="0.25">
      <c r="A79" s="101"/>
      <c r="B79" s="101"/>
      <c r="C79" s="99"/>
      <c r="D79" s="99"/>
      <c r="E79" s="99"/>
      <c r="H79" s="100"/>
      <c r="I79" s="100"/>
      <c r="J79" s="100"/>
    </row>
  </sheetData>
  <mergeCells count="70">
    <mergeCell ref="A2:J2"/>
    <mergeCell ref="A11:J11"/>
    <mergeCell ref="A14:B14"/>
    <mergeCell ref="C14:J14"/>
    <mergeCell ref="A15:B15"/>
    <mergeCell ref="C15:J15"/>
    <mergeCell ref="A16:B16"/>
    <mergeCell ref="C16:J16"/>
    <mergeCell ref="A18:D18"/>
    <mergeCell ref="E18:J18"/>
    <mergeCell ref="A19:D19"/>
    <mergeCell ref="E19:J19"/>
    <mergeCell ref="A21:J21"/>
    <mergeCell ref="A23:A24"/>
    <mergeCell ref="B23:E24"/>
    <mergeCell ref="F23:F24"/>
    <mergeCell ref="H23:H24"/>
    <mergeCell ref="J23:J24"/>
    <mergeCell ref="G23:G24"/>
    <mergeCell ref="I23:I24"/>
    <mergeCell ref="A41:J41"/>
    <mergeCell ref="B25:E25"/>
    <mergeCell ref="B26:E26"/>
    <mergeCell ref="B27:E27"/>
    <mergeCell ref="A28:E28"/>
    <mergeCell ref="A30:B30"/>
    <mergeCell ref="C30:J30"/>
    <mergeCell ref="A32:J32"/>
    <mergeCell ref="A34:B34"/>
    <mergeCell ref="C34:J34"/>
    <mergeCell ref="H38:J38"/>
    <mergeCell ref="A40:B40"/>
    <mergeCell ref="A42:J42"/>
    <mergeCell ref="A43:J43"/>
    <mergeCell ref="A46:B46"/>
    <mergeCell ref="C46:J46"/>
    <mergeCell ref="A47:B47"/>
    <mergeCell ref="C47:J47"/>
    <mergeCell ref="A48:B48"/>
    <mergeCell ref="C48:J48"/>
    <mergeCell ref="A50:D50"/>
    <mergeCell ref="E50:J50"/>
    <mergeCell ref="A44:J44"/>
    <mergeCell ref="A51:D51"/>
    <mergeCell ref="E51:J51"/>
    <mergeCell ref="A53:J53"/>
    <mergeCell ref="A55:A56"/>
    <mergeCell ref="B55:E56"/>
    <mergeCell ref="F55:F56"/>
    <mergeCell ref="G55:G56"/>
    <mergeCell ref="H55:H56"/>
    <mergeCell ref="I55:I56"/>
    <mergeCell ref="J55:J56"/>
    <mergeCell ref="B57:E57"/>
    <mergeCell ref="B58:E58"/>
    <mergeCell ref="B59:E59"/>
    <mergeCell ref="A60:E60"/>
    <mergeCell ref="A62:B62"/>
    <mergeCell ref="C62:J62"/>
    <mergeCell ref="A64:J64"/>
    <mergeCell ref="A78:J78"/>
    <mergeCell ref="A76:B76"/>
    <mergeCell ref="A77:J77"/>
    <mergeCell ref="A74:J74"/>
    <mergeCell ref="A75:J75"/>
    <mergeCell ref="A66:B66"/>
    <mergeCell ref="C66:J66"/>
    <mergeCell ref="H70:J70"/>
    <mergeCell ref="A72:B72"/>
    <mergeCell ref="A73:J73"/>
  </mergeCells>
  <dataValidations count="2">
    <dataValidation type="list" allowBlank="1" showInputMessage="1" showErrorMessage="1" sqref="I25:I27 I57:I59">
      <formula1>$L$25:$L$27</formula1>
    </dataValidation>
    <dataValidation type="list" allowBlank="1" showInputMessage="1" showErrorMessage="1" sqref="H25:H27 H57:H59">
      <formula1>$L$25:$L$28</formula1>
    </dataValidation>
  </dataValidations>
  <pageMargins left="0.7" right="0.7" top="0.75" bottom="0.75" header="0.3" footer="0.3"/>
  <pageSetup paperSize="9" scale="52"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63"/>
  <sheetViews>
    <sheetView workbookViewId="0">
      <selection activeCell="E20" sqref="E20"/>
    </sheetView>
  </sheetViews>
  <sheetFormatPr defaultRowHeight="15" x14ac:dyDescent="0.25"/>
  <cols>
    <col min="1" max="1" width="45.42578125" customWidth="1"/>
    <col min="2" max="2" width="19" customWidth="1"/>
    <col min="3" max="3" width="20.140625" customWidth="1"/>
    <col min="4" max="4" width="12.7109375" customWidth="1"/>
    <col min="5" max="5" width="57.42578125" customWidth="1"/>
  </cols>
  <sheetData>
    <row r="2" spans="1:5" x14ac:dyDescent="0.25">
      <c r="A2" s="215" t="s">
        <v>139</v>
      </c>
      <c r="B2" s="215"/>
      <c r="C2" s="215"/>
      <c r="D2" s="215"/>
      <c r="E2" s="215"/>
    </row>
    <row r="3" spans="1:5" x14ac:dyDescent="0.25">
      <c r="A3" s="31"/>
      <c r="B3" s="31"/>
      <c r="C3" s="31"/>
      <c r="D3" s="31"/>
      <c r="E3" s="31"/>
    </row>
    <row r="4" spans="1:5" x14ac:dyDescent="0.25">
      <c r="A4" s="31"/>
      <c r="B4" s="31"/>
      <c r="C4" s="31"/>
      <c r="D4" s="31"/>
      <c r="E4" s="31"/>
    </row>
    <row r="5" spans="1:5" x14ac:dyDescent="0.25">
      <c r="A5" s="31"/>
      <c r="B5" s="31"/>
      <c r="C5" s="31"/>
      <c r="D5" s="31"/>
      <c r="E5" s="31"/>
    </row>
    <row r="8" spans="1:5" x14ac:dyDescent="0.25">
      <c r="A8" s="44"/>
      <c r="B8" s="45"/>
      <c r="C8" s="45"/>
      <c r="D8" s="45"/>
    </row>
    <row r="9" spans="1:5" ht="20.25" x14ac:dyDescent="0.25">
      <c r="A9" s="216" t="s">
        <v>45</v>
      </c>
      <c r="B9" s="216"/>
      <c r="C9" s="216"/>
      <c r="D9" s="216"/>
      <c r="E9" s="216"/>
    </row>
    <row r="10" spans="1:5" ht="20.25" x14ac:dyDescent="0.25">
      <c r="A10" s="217" t="s">
        <v>46</v>
      </c>
      <c r="B10" s="217"/>
      <c r="C10" s="217"/>
      <c r="D10" s="217"/>
      <c r="E10" s="217"/>
    </row>
    <row r="11" spans="1:5" ht="20.25" x14ac:dyDescent="0.25">
      <c r="A11" s="218"/>
      <c r="B11" s="218"/>
      <c r="C11" s="218"/>
      <c r="D11" s="218"/>
      <c r="E11" s="218"/>
    </row>
    <row r="12" spans="1:5" x14ac:dyDescent="0.25">
      <c r="A12" s="46" t="s">
        <v>0</v>
      </c>
      <c r="B12" s="219"/>
      <c r="C12" s="219"/>
      <c r="D12" s="219"/>
      <c r="E12" s="219"/>
    </row>
    <row r="13" spans="1:5" x14ac:dyDescent="0.25">
      <c r="A13" s="47" t="s">
        <v>1</v>
      </c>
      <c r="B13" s="214"/>
      <c r="C13" s="214"/>
      <c r="D13" s="214"/>
      <c r="E13" s="214"/>
    </row>
    <row r="14" spans="1:5" x14ac:dyDescent="0.25">
      <c r="A14" s="2"/>
      <c r="B14" s="2"/>
      <c r="C14" s="2"/>
      <c r="D14" s="2"/>
      <c r="E14" s="2"/>
    </row>
    <row r="15" spans="1:5" ht="15.75" thickBot="1" x14ac:dyDescent="0.3">
      <c r="A15" s="222" t="s">
        <v>136</v>
      </c>
      <c r="B15" s="222"/>
      <c r="C15" s="222"/>
      <c r="D15" s="222"/>
      <c r="E15" s="222"/>
    </row>
    <row r="16" spans="1:5" x14ac:dyDescent="0.25">
      <c r="A16" s="223" t="s">
        <v>47</v>
      </c>
      <c r="B16" s="225" t="s">
        <v>45</v>
      </c>
      <c r="C16" s="226"/>
      <c r="D16" s="227"/>
      <c r="E16" s="231" t="s">
        <v>48</v>
      </c>
    </row>
    <row r="17" spans="1:5" x14ac:dyDescent="0.25">
      <c r="A17" s="224"/>
      <c r="B17" s="228"/>
      <c r="C17" s="229"/>
      <c r="D17" s="230"/>
      <c r="E17" s="232"/>
    </row>
    <row r="18" spans="1:5" ht="25.5" x14ac:dyDescent="0.25">
      <c r="A18" s="48" t="s">
        <v>65</v>
      </c>
      <c r="B18" s="233" t="s">
        <v>49</v>
      </c>
      <c r="C18" s="234"/>
      <c r="D18" s="235"/>
      <c r="E18" s="49" t="s">
        <v>50</v>
      </c>
    </row>
    <row r="19" spans="1:5" ht="25.5" x14ac:dyDescent="0.25">
      <c r="A19" s="50" t="s">
        <v>66</v>
      </c>
      <c r="B19" s="233" t="s">
        <v>51</v>
      </c>
      <c r="C19" s="234"/>
      <c r="D19" s="235"/>
      <c r="E19" s="49" t="s">
        <v>52</v>
      </c>
    </row>
    <row r="20" spans="1:5" ht="26.25" thickBot="1" x14ac:dyDescent="0.3">
      <c r="A20" s="50" t="s">
        <v>67</v>
      </c>
      <c r="B20" s="233" t="s">
        <v>53</v>
      </c>
      <c r="C20" s="234"/>
      <c r="D20" s="235"/>
      <c r="E20" s="49" t="s">
        <v>54</v>
      </c>
    </row>
    <row r="21" spans="1:5" x14ac:dyDescent="0.25">
      <c r="A21" s="236"/>
      <c r="B21" s="236"/>
      <c r="C21" s="236"/>
      <c r="D21" s="236"/>
      <c r="E21" s="236"/>
    </row>
    <row r="22" spans="1:5" ht="15.75" thickBot="1" x14ac:dyDescent="0.3">
      <c r="A22" s="237"/>
      <c r="B22" s="237"/>
      <c r="C22" s="237"/>
      <c r="D22" s="237"/>
      <c r="E22" s="237"/>
    </row>
    <row r="23" spans="1:5" ht="42.75" customHeight="1" x14ac:dyDescent="0.25">
      <c r="A23" s="238" t="s">
        <v>55</v>
      </c>
      <c r="B23" s="239"/>
      <c r="C23" s="239"/>
      <c r="D23" s="239"/>
      <c r="E23" s="240"/>
    </row>
    <row r="24" spans="1:5" x14ac:dyDescent="0.25">
      <c r="A24" s="51" t="s">
        <v>47</v>
      </c>
      <c r="B24" s="220" t="str">
        <f>A18</f>
        <v>Zníženie energetickej náročnosti stavebných objektov – Zateplenie obvodového plášťa</v>
      </c>
      <c r="C24" s="220"/>
      <c r="D24" s="220"/>
      <c r="E24" s="221"/>
    </row>
    <row r="25" spans="1:5" x14ac:dyDescent="0.25">
      <c r="A25" s="52" t="s">
        <v>48</v>
      </c>
      <c r="B25" s="220" t="str">
        <f>E18</f>
        <v>Zateplenie plochy obvodového plášťa</v>
      </c>
      <c r="C25" s="220"/>
      <c r="D25" s="220"/>
      <c r="E25" s="221"/>
    </row>
    <row r="26" spans="1:5" ht="30.75" x14ac:dyDescent="0.25">
      <c r="A26" s="53" t="s">
        <v>56</v>
      </c>
      <c r="B26" s="241">
        <v>85</v>
      </c>
      <c r="C26" s="241"/>
      <c r="D26" s="241"/>
      <c r="E26" s="242"/>
    </row>
    <row r="27" spans="1:5" ht="28.5" x14ac:dyDescent="0.25">
      <c r="A27" s="54" t="s">
        <v>71</v>
      </c>
      <c r="B27" s="243">
        <f>'Podrobný rozpočet projektu'!$F$26</f>
        <v>0</v>
      </c>
      <c r="C27" s="244"/>
      <c r="D27" s="244"/>
      <c r="E27" s="245"/>
    </row>
    <row r="28" spans="1:5" ht="31.5" thickBot="1" x14ac:dyDescent="0.3">
      <c r="A28" s="55" t="s">
        <v>57</v>
      </c>
      <c r="B28" s="246"/>
      <c r="C28" s="246"/>
      <c r="D28" s="246"/>
      <c r="E28" s="247"/>
    </row>
    <row r="29" spans="1:5" ht="51" thickBot="1" x14ac:dyDescent="0.3">
      <c r="A29" s="56" t="s">
        <v>58</v>
      </c>
      <c r="B29" s="248" t="e">
        <f>B27/B28</f>
        <v>#DIV/0!</v>
      </c>
      <c r="C29" s="249"/>
      <c r="D29" s="249"/>
      <c r="E29" s="250"/>
    </row>
    <row r="30" spans="1:5" ht="21" thickBot="1" x14ac:dyDescent="0.35">
      <c r="A30" s="251" t="e">
        <f>IF(B29&gt;B26,"Je potrebné zdôvodniť prekročenie benchmarku !","OK")</f>
        <v>#DIV/0!</v>
      </c>
      <c r="B30" s="252"/>
      <c r="C30" s="252"/>
      <c r="D30" s="252"/>
      <c r="E30" s="253"/>
    </row>
    <row r="31" spans="1:5" ht="15.75" thickBot="1" x14ac:dyDescent="0.3">
      <c r="B31" s="57"/>
      <c r="C31" s="57"/>
      <c r="D31" s="57"/>
      <c r="E31" s="57"/>
    </row>
    <row r="32" spans="1:5" ht="120.75" customHeight="1" x14ac:dyDescent="0.25">
      <c r="A32" s="254" t="s">
        <v>70</v>
      </c>
      <c r="B32" s="255"/>
      <c r="C32" s="255"/>
      <c r="D32" s="255"/>
      <c r="E32" s="256"/>
    </row>
    <row r="33" spans="1:5" ht="20.25" x14ac:dyDescent="0.25">
      <c r="A33" s="257"/>
      <c r="B33" s="258"/>
      <c r="C33" s="258"/>
      <c r="D33" s="258"/>
      <c r="E33" s="259"/>
    </row>
    <row r="34" spans="1:5" ht="15.75" thickBot="1" x14ac:dyDescent="0.3">
      <c r="A34" s="260"/>
      <c r="B34" s="261"/>
      <c r="C34" s="261"/>
      <c r="D34" s="261"/>
      <c r="E34" s="262"/>
    </row>
    <row r="35" spans="1:5" ht="51" customHeight="1" x14ac:dyDescent="0.25">
      <c r="A35" s="238" t="s">
        <v>59</v>
      </c>
      <c r="B35" s="239"/>
      <c r="C35" s="239"/>
      <c r="D35" s="239"/>
      <c r="E35" s="240"/>
    </row>
    <row r="36" spans="1:5" x14ac:dyDescent="0.25">
      <c r="A36" s="51" t="s">
        <v>47</v>
      </c>
      <c r="B36" s="263" t="str">
        <f>A19</f>
        <v xml:space="preserve">Zníženie energetickej náročnosti stavebných objektov – Zateplenie strešného plášťa </v>
      </c>
      <c r="C36" s="264"/>
      <c r="D36" s="264"/>
      <c r="E36" s="265"/>
    </row>
    <row r="37" spans="1:5" x14ac:dyDescent="0.25">
      <c r="A37" s="52" t="s">
        <v>48</v>
      </c>
      <c r="B37" s="263" t="str">
        <f>E19</f>
        <v xml:space="preserve">Zateplenie plochy strešného plášťa </v>
      </c>
      <c r="C37" s="264"/>
      <c r="D37" s="264"/>
      <c r="E37" s="265"/>
    </row>
    <row r="38" spans="1:5" ht="30.75" x14ac:dyDescent="0.25">
      <c r="A38" s="53" t="s">
        <v>56</v>
      </c>
      <c r="B38" s="241">
        <v>70</v>
      </c>
      <c r="C38" s="241"/>
      <c r="D38" s="241"/>
      <c r="E38" s="242"/>
    </row>
    <row r="39" spans="1:5" ht="28.5" x14ac:dyDescent="0.25">
      <c r="A39" s="54" t="s">
        <v>71</v>
      </c>
      <c r="B39" s="243">
        <f>'Podrobný rozpočet projektu'!$F$38</f>
        <v>0</v>
      </c>
      <c r="C39" s="244"/>
      <c r="D39" s="244"/>
      <c r="E39" s="245"/>
    </row>
    <row r="40" spans="1:5" ht="31.5" thickBot="1" x14ac:dyDescent="0.3">
      <c r="A40" s="55" t="s">
        <v>60</v>
      </c>
      <c r="B40" s="246"/>
      <c r="C40" s="246"/>
      <c r="D40" s="246"/>
      <c r="E40" s="247"/>
    </row>
    <row r="41" spans="1:5" ht="51" thickBot="1" x14ac:dyDescent="0.3">
      <c r="A41" s="56" t="s">
        <v>58</v>
      </c>
      <c r="B41" s="248" t="e">
        <f>B39/B40</f>
        <v>#DIV/0!</v>
      </c>
      <c r="C41" s="249"/>
      <c r="D41" s="249"/>
      <c r="E41" s="250"/>
    </row>
    <row r="42" spans="1:5" ht="21" thickBot="1" x14ac:dyDescent="0.35">
      <c r="A42" s="251" t="e">
        <f>IF(B41&gt;B38,"Je potrebné zdôvodniť prekročenie benchmarku !","OK")</f>
        <v>#DIV/0!</v>
      </c>
      <c r="B42" s="252"/>
      <c r="C42" s="252"/>
      <c r="D42" s="252"/>
      <c r="E42" s="253"/>
    </row>
    <row r="43" spans="1:5" ht="15.75" thickBot="1" x14ac:dyDescent="0.3">
      <c r="A43" s="57"/>
      <c r="B43" s="57"/>
      <c r="C43" s="57"/>
      <c r="D43" s="57"/>
      <c r="E43" s="57"/>
    </row>
    <row r="44" spans="1:5" ht="111" customHeight="1" x14ac:dyDescent="0.25">
      <c r="A44" s="266" t="s">
        <v>69</v>
      </c>
      <c r="B44" s="255"/>
      <c r="C44" s="255"/>
      <c r="D44" s="255"/>
      <c r="E44" s="256"/>
    </row>
    <row r="45" spans="1:5" ht="15.75" thickBot="1" x14ac:dyDescent="0.3">
      <c r="A45" s="260"/>
      <c r="B45" s="261"/>
      <c r="C45" s="261"/>
      <c r="D45" s="261"/>
      <c r="E45" s="262"/>
    </row>
    <row r="46" spans="1:5" ht="15.75" thickBot="1" x14ac:dyDescent="0.3">
      <c r="A46" s="267"/>
      <c r="B46" s="267"/>
      <c r="C46" s="267"/>
      <c r="D46" s="267"/>
      <c r="E46" s="267"/>
    </row>
    <row r="47" spans="1:5" ht="59.25" customHeight="1" x14ac:dyDescent="0.25">
      <c r="A47" s="238" t="s">
        <v>61</v>
      </c>
      <c r="B47" s="239"/>
      <c r="C47" s="239"/>
      <c r="D47" s="239"/>
      <c r="E47" s="240"/>
    </row>
    <row r="48" spans="1:5" x14ac:dyDescent="0.25">
      <c r="A48" s="51" t="s">
        <v>47</v>
      </c>
      <c r="B48" s="220" t="str">
        <f>A20</f>
        <v>Zníženie energetickej náročnosti stavebných objektov – Výmena otvorových konštrukcií</v>
      </c>
      <c r="C48" s="220"/>
      <c r="D48" s="220"/>
      <c r="E48" s="221"/>
    </row>
    <row r="49" spans="1:5" x14ac:dyDescent="0.25">
      <c r="A49" s="52" t="s">
        <v>48</v>
      </c>
      <c r="B49" s="220" t="str">
        <f>E20</f>
        <v>Výmena vonkajšej otvorovej konštrukcie</v>
      </c>
      <c r="C49" s="220"/>
      <c r="D49" s="220"/>
      <c r="E49" s="221"/>
    </row>
    <row r="50" spans="1:5" ht="30.75" x14ac:dyDescent="0.25">
      <c r="A50" s="53" t="s">
        <v>56</v>
      </c>
      <c r="B50" s="241">
        <v>350</v>
      </c>
      <c r="C50" s="241"/>
      <c r="D50" s="241"/>
      <c r="E50" s="242"/>
    </row>
    <row r="51" spans="1:5" ht="28.5" x14ac:dyDescent="0.25">
      <c r="A51" s="54" t="s">
        <v>71</v>
      </c>
      <c r="B51" s="243">
        <f>'Podrobný rozpočet projektu'!$F$50</f>
        <v>0</v>
      </c>
      <c r="C51" s="244"/>
      <c r="D51" s="244"/>
      <c r="E51" s="245"/>
    </row>
    <row r="52" spans="1:5" ht="31.5" thickBot="1" x14ac:dyDescent="0.3">
      <c r="A52" s="55" t="s">
        <v>62</v>
      </c>
      <c r="B52" s="246"/>
      <c r="C52" s="246"/>
      <c r="D52" s="246"/>
      <c r="E52" s="247"/>
    </row>
    <row r="53" spans="1:5" ht="51" thickBot="1" x14ac:dyDescent="0.3">
      <c r="A53" s="56" t="s">
        <v>58</v>
      </c>
      <c r="B53" s="248" t="e">
        <f>B51/B52</f>
        <v>#DIV/0!</v>
      </c>
      <c r="C53" s="249"/>
      <c r="D53" s="249"/>
      <c r="E53" s="250"/>
    </row>
    <row r="54" spans="1:5" ht="21" thickBot="1" x14ac:dyDescent="0.35">
      <c r="A54" s="251" t="e">
        <f>IF(B53&gt;B50,"Je potrebné zdôvodniť prekročenie benchmarku !","OK")</f>
        <v>#DIV/0!</v>
      </c>
      <c r="B54" s="252"/>
      <c r="C54" s="252"/>
      <c r="D54" s="252"/>
      <c r="E54" s="253"/>
    </row>
    <row r="55" spans="1:5" ht="15.75" thickBot="1" x14ac:dyDescent="0.3">
      <c r="A55" s="57"/>
      <c r="B55" s="57"/>
      <c r="C55" s="57"/>
      <c r="D55" s="57"/>
      <c r="E55" s="57"/>
    </row>
    <row r="56" spans="1:5" ht="120.75" customHeight="1" x14ac:dyDescent="0.25">
      <c r="A56" s="254" t="s">
        <v>68</v>
      </c>
      <c r="B56" s="255"/>
      <c r="C56" s="255"/>
      <c r="D56" s="255"/>
      <c r="E56" s="256"/>
    </row>
    <row r="57" spans="1:5" ht="15.75" thickBot="1" x14ac:dyDescent="0.3">
      <c r="A57" s="260"/>
      <c r="B57" s="261"/>
      <c r="C57" s="261"/>
      <c r="D57" s="261"/>
      <c r="E57" s="262"/>
    </row>
    <row r="62" spans="1:5" x14ac:dyDescent="0.25">
      <c r="C62" s="58"/>
      <c r="D62" s="268"/>
      <c r="E62" s="268"/>
    </row>
    <row r="63" spans="1:5" x14ac:dyDescent="0.25">
      <c r="A63" s="59" t="s">
        <v>63</v>
      </c>
      <c r="B63" s="59"/>
      <c r="C63" s="59"/>
      <c r="D63" s="152" t="s">
        <v>64</v>
      </c>
      <c r="E63" s="152"/>
    </row>
  </sheetData>
  <mergeCells count="49">
    <mergeCell ref="D63:E63"/>
    <mergeCell ref="B52:E52"/>
    <mergeCell ref="B53:E53"/>
    <mergeCell ref="A54:E54"/>
    <mergeCell ref="A56:E56"/>
    <mergeCell ref="A57:E57"/>
    <mergeCell ref="D62:E62"/>
    <mergeCell ref="B51:E51"/>
    <mergeCell ref="B39:E39"/>
    <mergeCell ref="B40:E40"/>
    <mergeCell ref="B41:E41"/>
    <mergeCell ref="A42:E42"/>
    <mergeCell ref="A44:E44"/>
    <mergeCell ref="A45:E45"/>
    <mergeCell ref="A46:E46"/>
    <mergeCell ref="A47:E47"/>
    <mergeCell ref="B48:E48"/>
    <mergeCell ref="B49:E49"/>
    <mergeCell ref="B50:E50"/>
    <mergeCell ref="B38:E38"/>
    <mergeCell ref="B26:E26"/>
    <mergeCell ref="B27:E27"/>
    <mergeCell ref="B28:E28"/>
    <mergeCell ref="B29:E29"/>
    <mergeCell ref="A30:E30"/>
    <mergeCell ref="A32:E32"/>
    <mergeCell ref="A33:E33"/>
    <mergeCell ref="A34:E34"/>
    <mergeCell ref="A35:E35"/>
    <mergeCell ref="B36:E36"/>
    <mergeCell ref="B37:E37"/>
    <mergeCell ref="B25:E25"/>
    <mergeCell ref="A15:E15"/>
    <mergeCell ref="A16:A17"/>
    <mergeCell ref="B16:D17"/>
    <mergeCell ref="E16:E17"/>
    <mergeCell ref="B18:D18"/>
    <mergeCell ref="B19:D19"/>
    <mergeCell ref="B20:D20"/>
    <mergeCell ref="A21:E21"/>
    <mergeCell ref="A22:E22"/>
    <mergeCell ref="A23:E23"/>
    <mergeCell ref="B24:E24"/>
    <mergeCell ref="B13:E13"/>
    <mergeCell ref="A2:E2"/>
    <mergeCell ref="A9:E9"/>
    <mergeCell ref="A10:E10"/>
    <mergeCell ref="A11:E11"/>
    <mergeCell ref="B12:E1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9"/>
  <sheetViews>
    <sheetView view="pageBreakPreview" zoomScale="80" zoomScaleNormal="100" zoomScaleSheetLayoutView="80" workbookViewId="0">
      <selection activeCell="L17" sqref="L17"/>
    </sheetView>
  </sheetViews>
  <sheetFormatPr defaultColWidth="9.140625" defaultRowHeight="15" x14ac:dyDescent="0.25"/>
  <cols>
    <col min="1" max="1" width="39.42578125" customWidth="1"/>
    <col min="2" max="2" width="21.5703125" customWidth="1"/>
    <col min="3" max="3" width="20.42578125" customWidth="1"/>
    <col min="4" max="4" width="21.28515625" customWidth="1"/>
    <col min="5" max="5" width="45.85546875" customWidth="1"/>
  </cols>
  <sheetData>
    <row r="2" spans="1:5" x14ac:dyDescent="0.25">
      <c r="A2" s="215" t="s">
        <v>139</v>
      </c>
      <c r="B2" s="215"/>
      <c r="C2" s="215"/>
      <c r="D2" s="215"/>
      <c r="E2" s="215"/>
    </row>
    <row r="11" spans="1:5" ht="23.25" customHeight="1" x14ac:dyDescent="0.25">
      <c r="A11" s="297" t="s">
        <v>106</v>
      </c>
      <c r="B11" s="297"/>
      <c r="C11" s="297"/>
      <c r="D11" s="297"/>
      <c r="E11" s="297"/>
    </row>
    <row r="12" spans="1:5" ht="15" customHeight="1" x14ac:dyDescent="0.3">
      <c r="A12" s="102"/>
      <c r="B12" s="102"/>
      <c r="C12" s="102"/>
      <c r="D12" s="102"/>
      <c r="E12" s="102"/>
    </row>
    <row r="13" spans="1:5" ht="15" customHeight="1" x14ac:dyDescent="0.3">
      <c r="A13" s="102"/>
      <c r="B13" s="102"/>
      <c r="C13" s="102"/>
      <c r="D13" s="102"/>
      <c r="E13" s="102"/>
    </row>
    <row r="14" spans="1:5" ht="16.5" x14ac:dyDescent="0.25">
      <c r="A14" s="103" t="s">
        <v>0</v>
      </c>
      <c r="B14" s="298"/>
      <c r="C14" s="298"/>
      <c r="D14" s="298"/>
      <c r="E14" s="298"/>
    </row>
    <row r="15" spans="1:5" ht="16.5" x14ac:dyDescent="0.25">
      <c r="A15" s="103" t="s">
        <v>1</v>
      </c>
      <c r="B15" s="299"/>
      <c r="C15" s="299"/>
      <c r="D15" s="299"/>
      <c r="E15" s="299"/>
    </row>
    <row r="16" spans="1:5" ht="15" customHeight="1" x14ac:dyDescent="0.3">
      <c r="A16" s="104"/>
      <c r="B16" s="104"/>
      <c r="C16" s="104"/>
      <c r="D16" s="104"/>
      <c r="E16" s="104"/>
    </row>
    <row r="17" spans="1:5" ht="63" customHeight="1" x14ac:dyDescent="0.25">
      <c r="A17" s="300" t="s">
        <v>107</v>
      </c>
      <c r="B17" s="300"/>
      <c r="C17" s="300"/>
      <c r="D17" s="300"/>
      <c r="E17" s="300"/>
    </row>
    <row r="18" spans="1:5" ht="16.5" thickBot="1" x14ac:dyDescent="0.3">
      <c r="A18" s="105"/>
      <c r="B18" s="106"/>
      <c r="C18" s="106"/>
      <c r="D18" s="106"/>
      <c r="E18" s="106"/>
    </row>
    <row r="19" spans="1:5" ht="65.25" customHeight="1" thickBot="1" x14ac:dyDescent="0.3">
      <c r="A19" s="107" t="s">
        <v>47</v>
      </c>
      <c r="B19" s="108" t="s">
        <v>108</v>
      </c>
      <c r="C19" s="108" t="s">
        <v>109</v>
      </c>
      <c r="D19" s="108" t="s">
        <v>110</v>
      </c>
      <c r="E19" s="109" t="s">
        <v>111</v>
      </c>
    </row>
    <row r="20" spans="1:5" ht="22.5" customHeight="1" x14ac:dyDescent="0.25">
      <c r="A20" s="291" t="s">
        <v>129</v>
      </c>
      <c r="B20" s="110" t="s">
        <v>112</v>
      </c>
      <c r="C20" s="110" t="s">
        <v>113</v>
      </c>
      <c r="D20" s="111">
        <v>5</v>
      </c>
      <c r="E20" s="294" t="s">
        <v>114</v>
      </c>
    </row>
    <row r="21" spans="1:5" ht="22.5" customHeight="1" x14ac:dyDescent="0.25">
      <c r="A21" s="292"/>
      <c r="B21" s="110" t="s">
        <v>115</v>
      </c>
      <c r="C21" s="110" t="s">
        <v>116</v>
      </c>
      <c r="D21" s="110">
        <v>10</v>
      </c>
      <c r="E21" s="295"/>
    </row>
    <row r="22" spans="1:5" ht="22.5" customHeight="1" thickBot="1" x14ac:dyDescent="0.3">
      <c r="A22" s="293"/>
      <c r="B22" s="110" t="s">
        <v>117</v>
      </c>
      <c r="C22" s="110" t="s">
        <v>118</v>
      </c>
      <c r="D22" s="112">
        <v>15</v>
      </c>
      <c r="E22" s="296"/>
    </row>
    <row r="23" spans="1:5" ht="16.5" x14ac:dyDescent="0.3">
      <c r="A23" s="104"/>
      <c r="B23" s="113"/>
      <c r="C23" s="113"/>
      <c r="D23" s="113"/>
      <c r="E23" s="113"/>
    </row>
    <row r="24" spans="1:5" ht="13.5" customHeight="1" x14ac:dyDescent="0.3">
      <c r="A24" s="104"/>
      <c r="B24" s="113"/>
      <c r="C24" s="113"/>
      <c r="D24" s="113"/>
      <c r="E24" s="113"/>
    </row>
    <row r="25" spans="1:5" ht="120.75" customHeight="1" x14ac:dyDescent="0.25">
      <c r="A25" s="276" t="s">
        <v>119</v>
      </c>
      <c r="B25" s="277"/>
      <c r="C25" s="277"/>
      <c r="D25" s="277"/>
      <c r="E25" s="277"/>
    </row>
    <row r="26" spans="1:5" ht="12" customHeight="1" x14ac:dyDescent="0.25">
      <c r="A26" s="114"/>
      <c r="B26" s="114"/>
      <c r="C26" s="114"/>
      <c r="D26" s="114"/>
      <c r="E26" s="114"/>
    </row>
    <row r="27" spans="1:5" ht="14.25" customHeight="1" thickBot="1" x14ac:dyDescent="0.35">
      <c r="A27" s="104"/>
      <c r="B27" s="104"/>
      <c r="C27" s="104"/>
      <c r="D27" s="104"/>
      <c r="E27" s="104"/>
    </row>
    <row r="28" spans="1:5" ht="38.1" customHeight="1" thickBot="1" x14ac:dyDescent="0.3">
      <c r="A28" s="278" t="s">
        <v>120</v>
      </c>
      <c r="B28" s="279"/>
      <c r="C28" s="279"/>
      <c r="D28" s="279"/>
      <c r="E28" s="280"/>
    </row>
    <row r="29" spans="1:5" ht="33.950000000000003" customHeight="1" x14ac:dyDescent="0.25">
      <c r="A29" s="281" t="s">
        <v>121</v>
      </c>
      <c r="B29" s="282"/>
      <c r="C29" s="283"/>
      <c r="D29" s="284"/>
      <c r="E29" s="285"/>
    </row>
    <row r="30" spans="1:5" ht="33.950000000000003" customHeight="1" x14ac:dyDescent="0.25">
      <c r="A30" s="286" t="s">
        <v>122</v>
      </c>
      <c r="B30" s="287"/>
      <c r="C30" s="288"/>
      <c r="D30" s="289"/>
      <c r="E30" s="290"/>
    </row>
    <row r="31" spans="1:5" ht="33.950000000000003" customHeight="1" thickBot="1" x14ac:dyDescent="0.3">
      <c r="A31" s="269" t="s">
        <v>123</v>
      </c>
      <c r="B31" s="270"/>
      <c r="C31" s="271" t="e">
        <f>C29/C30</f>
        <v>#DIV/0!</v>
      </c>
      <c r="D31" s="272"/>
      <c r="E31" s="273"/>
    </row>
    <row r="32" spans="1:5" ht="16.5" x14ac:dyDescent="0.3">
      <c r="A32" s="104"/>
      <c r="B32" s="104"/>
      <c r="C32" s="104"/>
      <c r="D32" s="104"/>
      <c r="E32" s="104"/>
    </row>
    <row r="33" spans="1:5" ht="16.5" x14ac:dyDescent="0.3">
      <c r="A33" s="104"/>
      <c r="B33" s="104"/>
      <c r="C33" s="104"/>
      <c r="D33" s="104"/>
      <c r="E33" s="104"/>
    </row>
    <row r="34" spans="1:5" ht="16.5" x14ac:dyDescent="0.3">
      <c r="A34" s="104"/>
      <c r="B34" s="104"/>
      <c r="C34" s="104"/>
      <c r="D34" s="104"/>
      <c r="E34" s="104"/>
    </row>
    <row r="35" spans="1:5" ht="16.5" x14ac:dyDescent="0.3">
      <c r="A35" s="115"/>
      <c r="B35" s="115"/>
      <c r="C35" s="115"/>
      <c r="D35" s="115"/>
      <c r="E35" s="115"/>
    </row>
    <row r="36" spans="1:5" ht="16.5" x14ac:dyDescent="0.3">
      <c r="A36" s="116" t="s">
        <v>124</v>
      </c>
      <c r="B36" s="115"/>
      <c r="C36" s="115"/>
      <c r="D36" s="274" t="s">
        <v>64</v>
      </c>
      <c r="E36" s="274"/>
    </row>
    <row r="37" spans="1:5" ht="16.5" x14ac:dyDescent="0.3">
      <c r="A37" s="116"/>
      <c r="B37" s="115"/>
      <c r="C37" s="115"/>
      <c r="D37" s="275"/>
      <c r="E37" s="275"/>
    </row>
    <row r="38" spans="1:5" x14ac:dyDescent="0.25">
      <c r="A38" s="89"/>
      <c r="B38" s="89"/>
      <c r="C38" s="89"/>
      <c r="D38" s="89"/>
      <c r="E38" s="89"/>
    </row>
    <row r="39" spans="1:5" x14ac:dyDescent="0.25">
      <c r="A39" s="89"/>
      <c r="B39" s="89"/>
      <c r="C39" s="89"/>
      <c r="D39" s="89"/>
      <c r="E39" s="89"/>
    </row>
  </sheetData>
  <mergeCells count="17">
    <mergeCell ref="A20:A22"/>
    <mergeCell ref="E20:E22"/>
    <mergeCell ref="A2:E2"/>
    <mergeCell ref="A11:E11"/>
    <mergeCell ref="B14:E14"/>
    <mergeCell ref="B15:E15"/>
    <mergeCell ref="A17:E17"/>
    <mergeCell ref="A31:B31"/>
    <mergeCell ref="C31:E31"/>
    <mergeCell ref="D36:E36"/>
    <mergeCell ref="D37:E37"/>
    <mergeCell ref="A25:E25"/>
    <mergeCell ref="A28:E28"/>
    <mergeCell ref="A29:B29"/>
    <mergeCell ref="C29:E29"/>
    <mergeCell ref="A30:B30"/>
    <mergeCell ref="C30:E30"/>
  </mergeCells>
  <pageMargins left="0.7" right="0.7" top="0.75" bottom="0.75" header="0.3" footer="0.3"/>
  <pageSetup paperSize="9" scale="5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6</vt:i4>
      </vt:variant>
    </vt:vector>
  </HeadingPairs>
  <TitlesOfParts>
    <vt:vector size="11" baseType="lpstr">
      <vt:lpstr>Podrobný rozpočet projektu</vt:lpstr>
      <vt:lpstr>Prieskum trhu</vt:lpstr>
      <vt:lpstr>Referenčné hodnoty</vt:lpstr>
      <vt:lpstr>Value for Money</vt:lpstr>
      <vt:lpstr>Hárok1</vt:lpstr>
      <vt:lpstr>'Podrobný rozpočet projektu'!_ftn1</vt:lpstr>
      <vt:lpstr>'Podrobný rozpočet projektu'!_ftnref1</vt:lpstr>
      <vt:lpstr>'Podrobný rozpočet projektu'!Oblasť_tlače</vt:lpstr>
      <vt:lpstr>'Prieskum trhu'!Oblasť_tlače</vt:lpstr>
      <vt:lpstr>'Value for Money'!Oblasť_tlače</vt:lpstr>
      <vt:lpstr>'Podrobný rozpočet projektu'!OLE_LINK1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autot</cp:lastModifiedBy>
  <cp:lastPrinted>2017-08-22T14:27:07Z</cp:lastPrinted>
  <dcterms:created xsi:type="dcterms:W3CDTF">2015-05-13T12:53:37Z</dcterms:created>
  <dcterms:modified xsi:type="dcterms:W3CDTF">2021-03-16T16:10:33Z</dcterms:modified>
</cp:coreProperties>
</file>