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Vyzva-OPKZP-PO1-SC111-2019-XX MBU zmesových KO\Príprava výzvy\03_Výzva po IPK\"/>
    </mc:Choice>
  </mc:AlternateContent>
  <bookViews>
    <workbookView xWindow="-90" yWindow="105" windowWidth="28830" windowHeight="12720"/>
  </bookViews>
  <sheets>
    <sheet name="Podrobný rozpočet projektu " sheetId="8" r:id="rId1"/>
    <sheet name="Prieskum trhu " sheetId="9"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 '!#REF!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'!$A$1:$M$51</definedName>
    <definedName name="_xlnm.Print_Area" localSheetId="1">'Prieskum trhu '!$A$1:$J$51</definedName>
    <definedName name="_xlnm.Print_Area" localSheetId="2">'Value for Money'!$A$1:$F$28</definedName>
  </definedNames>
  <calcPr calcId="152511"/>
</workbook>
</file>

<file path=xl/calcChain.xml><?xml version="1.0" encoding="utf-8"?>
<calcChain xmlns="http://schemas.openxmlformats.org/spreadsheetml/2006/main">
  <c r="G17" i="8" l="1"/>
  <c r="I17" i="8" l="1"/>
  <c r="H17" i="8"/>
  <c r="J17" i="8" l="1"/>
  <c r="G33" i="8"/>
  <c r="H33" i="8" s="1"/>
  <c r="G32" i="8"/>
  <c r="H32" i="8" s="1"/>
  <c r="G31" i="8"/>
  <c r="H31" i="8" s="1"/>
  <c r="G30" i="8"/>
  <c r="H30" i="8" s="1"/>
  <c r="G29" i="8"/>
  <c r="H29" i="8" s="1"/>
  <c r="G28" i="8"/>
  <c r="G27" i="8"/>
  <c r="G34" i="8" l="1"/>
  <c r="H28" i="8"/>
  <c r="H27" i="8"/>
  <c r="G18" i="8"/>
  <c r="H34" i="8" l="1"/>
  <c r="I18" i="8"/>
  <c r="H18" i="8"/>
  <c r="E39" i="9"/>
  <c r="J18" i="8" l="1"/>
  <c r="E41" i="9"/>
  <c r="E40" i="9"/>
  <c r="E142" i="9"/>
  <c r="E89" i="9"/>
  <c r="G21" i="8" l="1"/>
  <c r="G20" i="8"/>
  <c r="G19" i="8"/>
  <c r="G22" i="8" l="1"/>
  <c r="C25" i="4" s="1"/>
  <c r="I19" i="8"/>
  <c r="H19" i="8"/>
  <c r="I20" i="8"/>
  <c r="H20" i="8"/>
  <c r="J20" i="8" s="1"/>
  <c r="I21" i="8"/>
  <c r="H21" i="8"/>
  <c r="J21" i="8" s="1"/>
  <c r="H22" i="8" l="1"/>
  <c r="H35" i="8" s="1"/>
  <c r="G35" i="8"/>
  <c r="J19" i="8"/>
  <c r="I22" i="8"/>
  <c r="J22" i="8" l="1"/>
  <c r="C27" i="4"/>
  <c r="H25" i="4" l="1"/>
  <c r="I25" i="4" s="1"/>
</calcChain>
</file>

<file path=xl/comments1.xml><?xml version="1.0" encoding="utf-8"?>
<comments xmlns="http://schemas.openxmlformats.org/spreadsheetml/2006/main">
  <authors>
    <author>Serbinova</author>
    <author>MŽP</author>
    <author>Balalová Danka</author>
  </authors>
  <commentList>
    <comment ref="A9" authorId="0" shape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1" shapeId="0">
      <text>
        <r>
          <rPr>
            <sz val="9"/>
            <color indexed="81"/>
            <rFont val="Tahoma"/>
            <family val="2"/>
            <charset val="238"/>
          </rPr>
          <t>Uveďťe všeobecné pomenovanie predmetu zákazky v súlade s vyhláseným/plánovaným verejným obstarávaním.</t>
        </r>
      </text>
    </comment>
    <comment ref="J19" authorId="2" shapeId="0">
      <text>
        <r>
          <rPr>
            <b/>
            <sz val="9"/>
            <color indexed="81"/>
            <rFont val="Segoe UI"/>
            <family val="2"/>
            <charset val="238"/>
          </rPr>
          <t xml:space="preserve">Poznámka (stĺpec J):
</t>
        </r>
        <r>
          <rPr>
            <sz val="9"/>
            <color indexed="81"/>
            <rFont val="Segoe UI"/>
            <family val="2"/>
            <charset val="238"/>
          </rPr>
          <t xml:space="preserve">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
</t>
        </r>
        <r>
          <rPr>
            <b/>
            <sz val="9"/>
            <color indexed="81"/>
            <rFont val="Segoe UI"/>
            <family val="2"/>
            <charset val="238"/>
          </rPr>
          <t>Upozorňujeme žiadateľa, že nepredloženie cenovej ponuky potencionálnym dodávateľom alebo predloženie cenovej ponuky, ktorá nespĺňa požiadavky v zmysle prieskumu, nevstupuje do minimálne stanoveného počtu cenových ponúk (minimálne 3 cenové ponuky).</t>
        </r>
      </text>
    </comment>
    <comment ref="C65" authorId="1" shapeId="0">
      <text>
        <r>
          <rPr>
            <sz val="9"/>
            <color indexed="81"/>
            <rFont val="Tahoma"/>
            <family val="2"/>
            <charset val="238"/>
          </rPr>
          <t>Uveďťe všeobecné pomenovanie predmetu zákazky v súlade s vyhláseným/plánovaným verejným obstarávaním.</t>
        </r>
      </text>
    </comment>
    <comment ref="J69" authorId="2" shapeId="0">
      <text>
        <r>
          <rPr>
            <b/>
            <sz val="9"/>
            <color indexed="81"/>
            <rFont val="Segoe UI"/>
            <family val="2"/>
            <charset val="238"/>
          </rPr>
          <t xml:space="preserve">
Poznámka (stĺpec J):
</t>
        </r>
        <r>
          <rPr>
            <sz val="9"/>
            <color indexed="81"/>
            <rFont val="Segoe UI"/>
            <family val="2"/>
            <charset val="238"/>
          </rPr>
          <t xml:space="preserve">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
</t>
        </r>
        <r>
          <rPr>
            <b/>
            <sz val="9"/>
            <color indexed="81"/>
            <rFont val="Segoe UI"/>
            <family val="2"/>
            <charset val="238"/>
          </rPr>
          <t>Upozorňujeme žiadateľa, že nepredloženie cenovej ponuky potencionálny dodávateľom alebo predloženie cenovej ponuky, ktorá nespĺňa požiadavky v zmysle prieskumu, nevstupuje do minimálne stanoveného počtu cenových ponúk (minimálne 3 cenové ponuky).</t>
        </r>
      </text>
    </comment>
    <comment ref="C118" authorId="1" shapeId="0">
      <text>
        <r>
          <rPr>
            <sz val="9"/>
            <color indexed="81"/>
            <rFont val="Tahoma"/>
            <family val="2"/>
            <charset val="238"/>
          </rPr>
          <t>Uveďťe všeobecné pomenovanie predmetu zákazky v súlade s vyhláseným/plánovaným verejným obstarávaním.</t>
        </r>
      </text>
    </comment>
    <comment ref="J122" authorId="2" shapeId="0">
      <text>
        <r>
          <rPr>
            <b/>
            <sz val="9"/>
            <color indexed="81"/>
            <rFont val="Segoe UI"/>
            <family val="2"/>
            <charset val="238"/>
          </rPr>
          <t xml:space="preserve">
Poznámka (stĺpec J):
</t>
        </r>
        <r>
          <rPr>
            <sz val="9"/>
            <color indexed="81"/>
            <rFont val="Segoe UI"/>
            <family val="2"/>
            <charset val="238"/>
          </rPr>
          <t xml:space="preserve">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
</t>
        </r>
        <r>
          <rPr>
            <b/>
            <sz val="9"/>
            <color indexed="81"/>
            <rFont val="Segoe UI"/>
            <family val="2"/>
            <charset val="238"/>
          </rPr>
          <t>Upozorňujeme žiadateľa, že nepredloženie cenovej ponuky potencionálny dodávateľom alebo predloženie cenovej ponuky, ktorá nespĺňa požiadavky v zmysle prieskumu, nevstupuje do minimálne stanoveného počtu cenových ponúk (minimálne 3 cenové ponuky).</t>
        </r>
      </text>
    </comment>
  </commentList>
</comments>
</file>

<file path=xl/sharedStrings.xml><?xml version="1.0" encoding="utf-8"?>
<sst xmlns="http://schemas.openxmlformats.org/spreadsheetml/2006/main" count="260" uniqueCount="144">
  <si>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</si>
  <si>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</si>
  <si>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</si>
  <si>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</si>
  <si>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</si>
  <si>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</si>
  <si>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</si>
  <si>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</si>
  <si>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</si>
  <si>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</si>
  <si>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</si>
  <si>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</si>
  <si>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</si>
  <si>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</si>
  <si>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</si>
  <si>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</si>
  <si>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</si>
  <si>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r>
      <t xml:space="preserve">RO pre OP KŽP posudzuje v procese odborného hodnotenia ŽoNFP (hodnotiace kritérium 1.2) príspevok projektu k špecifickému cieľu 1.1.1 OP KŽP na základe princípu Value for Money. Uvedené znamená, že RO pre OP KŽP posudzuje kvantifikovanú mieru príspevku projektu k špecifickému cieľu 1.1.1 OP KŽP vyjadrenú na základe princípu Value for Money ako pomer celkových oprávnených výdavkov na hlavné aktivity projektu v sume vyjadrenej bez DPH a deklarovanej cieľovej hodnoty príslušného ukazovateľa projektu vzťahujúceho sa na špecifický cieľ 1.1.1 OP KŽP.
</t>
    </r>
    <r>
      <rPr>
        <sz val="12"/>
        <color rgb="FFFF0000"/>
        <rFont val="Arial"/>
        <family val="2"/>
        <charset val="238"/>
      </rPr>
      <t xml:space="preserve">
 </t>
    </r>
    <r>
      <rPr>
        <sz val="12"/>
        <color theme="1"/>
        <rFont val="Arial"/>
        <family val="2"/>
        <charset val="238"/>
      </rPr>
      <t xml:space="preserve">
</t>
    </r>
  </si>
  <si>
    <t>Výpočet hodnoty Value for Money</t>
  </si>
  <si>
    <t>Miera príspevku projektu 
k špecifickému cieľu</t>
  </si>
  <si>
    <t>Počet bodov 
v odbornom hodnotení 
za kritérium 1.2</t>
  </si>
  <si>
    <t>Skupina výdavkov</t>
  </si>
  <si>
    <t>Spôsob stanovenia výšky výdavku</t>
  </si>
  <si>
    <t>Hlavná aktivita projektu</t>
  </si>
  <si>
    <t>Prieskum trhu</t>
  </si>
  <si>
    <t>Znalecký alebo odborný posudok</t>
  </si>
  <si>
    <t>Iné</t>
  </si>
  <si>
    <t>Zdôvodnenie nevyhnutnosti výdavku</t>
  </si>
  <si>
    <t>Podrobný rozpočet projektu</t>
  </si>
  <si>
    <t>Mechanicko-biologická úprava zmesových komunálnych odpadov</t>
  </si>
  <si>
    <t>Zvýšená kapacita pre zhodnocovanie odpadov</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</si>
  <si>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</si>
  <si>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</si>
  <si>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</si>
  <si>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</si>
  <si>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</si>
  <si>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áno</t>
  </si>
  <si>
    <t>najlepší pomer ceny a kvality</t>
  </si>
  <si>
    <t>nie</t>
  </si>
  <si>
    <t>nákladová efektívnosť (najmä náklady počas životného cyklu)</t>
  </si>
  <si>
    <t>najnižšia cez (bez DPH)</t>
  </si>
  <si>
    <t>Záznam žiadateľa z vyhodnotenia prieskumu trhu č. 1</t>
  </si>
  <si>
    <t>Názov aktivity projektu:</t>
  </si>
  <si>
    <t>Názov predmetu zákazky</t>
  </si>
  <si>
    <t>Sumarizačná tabuľka prieskum trhu</t>
  </si>
  <si>
    <t>Cenová ponuka č.</t>
  </si>
  <si>
    <t>Názov a sídlo 
oslovených potenciálnych dodávateľov</t>
  </si>
  <si>
    <t>Dátum predloženia cenovej ponuky</t>
  </si>
  <si>
    <t>...</t>
  </si>
  <si>
    <t>Vyhodnotenie prieskum trhu</t>
  </si>
  <si>
    <t>Cena bez DPH</t>
  </si>
  <si>
    <t>V......................................dňa.....................</t>
  </si>
  <si>
    <t>štatutárny orgán žiadateľa</t>
  </si>
  <si>
    <t>Záznam žiadateľa z vyhodnotenia prieskumu trhu č. 2</t>
  </si>
  <si>
    <t>Záznam žiadateľa z vyhodnotenia prieskumu trhu č. 3</t>
  </si>
  <si>
    <t>1. Hlavná aktivita projektu</t>
  </si>
  <si>
    <t>Por. číslo výdavku</t>
  </si>
  <si>
    <t>Merná jednotka</t>
  </si>
  <si>
    <t>Počet jednotiek</t>
  </si>
  <si>
    <t>Jednotková cena bez DPH 
(EUR)</t>
  </si>
  <si>
    <t>Vecný popis výdavku</t>
  </si>
  <si>
    <t>1.n</t>
  </si>
  <si>
    <t>2. Podporné aktivity projektu</t>
  </si>
  <si>
    <t xml:space="preserve">Projektový manažér - interný (pracovná zmluva) </t>
  </si>
  <si>
    <t>mesiac</t>
  </si>
  <si>
    <t xml:space="preserve">Projektový manažér - interný (dohoda o práci vykonávanej mimo pracovného pomeru) </t>
  </si>
  <si>
    <t>hodina</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</si>
  <si>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</si>
  <si>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</si>
  <si>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</si>
  <si>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</si>
  <si>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</si>
  <si>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</si>
  <si>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</si>
  <si>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</si>
  <si>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Poradové číslo výdavku</t>
  </si>
  <si>
    <t>Uveďte poradové číslo výdavku.</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</si>
  <si>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</si>
  <si>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</si>
  <si>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t>Použitím finančného limitu</t>
  </si>
  <si>
    <t>Opis predmetu zákazky + parametre</t>
  </si>
  <si>
    <t>Názov zákazky resp.  časti zákazky 
(samostatného funkčnéo celku)
v zmysle Opisu predmetu zákazky</t>
  </si>
  <si>
    <r>
      <t xml:space="preserve">Názov funkčného celku v zmysle predloženej                                  </t>
    </r>
    <r>
      <rPr>
        <b/>
        <sz val="12"/>
        <color theme="1"/>
        <rFont val="Arial Narrow"/>
        <family val="2"/>
        <charset val="238"/>
      </rPr>
      <t>cenovej ponuky</t>
    </r>
  </si>
  <si>
    <t>Cena s DPH</t>
  </si>
  <si>
    <t>Potenciálny dodávateľ je resp. nie je platca DPH</t>
  </si>
  <si>
    <t>Potenciálny dodávateľ splnil resp. nesplnil požiadavky prieskumu trhu</t>
  </si>
  <si>
    <t>Názov zákazky resp.  časti zákazky (samostatného funkčnéo celku)</t>
  </si>
  <si>
    <t>Spôsob vyhodnotenia prieskumu trhu</t>
  </si>
  <si>
    <t>priemerná cena</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</si>
  <si>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</si>
  <si>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</si>
  <si>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</si>
  <si>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</si>
  <si>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</si>
  <si>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r>
      <t xml:space="preserve">Názov funkčného celku v zmysle predloženej                                  </t>
    </r>
    <r>
      <rPr>
        <b/>
        <sz val="12"/>
        <rFont val="Arial Narrow"/>
        <family val="2"/>
        <charset val="238"/>
      </rPr>
      <t>cenovej ponuky</t>
    </r>
  </si>
  <si>
    <t>Zmluva s úspešným uchádzačom z VO</t>
  </si>
  <si>
    <t>Kúpna zmluva na kúpu pozemku/stavby</t>
  </si>
  <si>
    <t>Výška výdavku bola stanovená v súlade s pracovnou zmluvou, resp. mzdou za rovnakú prácu alebo prácu v rovnakej hodnote pri rešpektovaní stanoveného finančného limitu</t>
  </si>
  <si>
    <t>Prieskum trhu, pri rešpektovaní stanoveného finančného limitu</t>
  </si>
  <si>
    <t>Zmluva s úspešným uchádzačom z VO, pri rešpektovaní stanoveného finančného limitu</t>
  </si>
  <si>
    <t>Ponuka úspešného uchádzača</t>
  </si>
  <si>
    <t>Rozpočet stavby</t>
  </si>
  <si>
    <t xml:space="preserve"> </t>
  </si>
  <si>
    <t>Legenda:</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</si>
  <si>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</si>
  <si>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</si>
  <si>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 xml:space="preserve">Žiadateľ zdôvodní potrebu daného výdavku z hľadiska jeho aktuálneho vybavenia (existujúcich vlastných technických kapacít) a dosiahnutia stanovených cieľov projektu. Nevyhnutnosť príslušného výdavku pre realizáciu projektu je predmetom odborného hodnotenia. Z toho dôvodu je potrebné zdôvodniť nevyhnutnosť výdavku, ako aj položiek výdavku (ak relevantné). V prípade, že sa zdôvodnenie nachádza v inom dokumente tvoriacom súčasť dokumentácie ŽoNFP, žiadateľ uvedie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</si>
  <si>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r>
      <t xml:space="preserve">SPOLU </t>
    </r>
    <r>
      <rPr>
        <sz val="11"/>
        <rFont val="Arial"/>
        <family val="2"/>
        <charset val="238"/>
      </rPr>
      <t>za projekt</t>
    </r>
    <r>
      <rPr>
        <b/>
        <sz val="11"/>
        <rFont val="Arial"/>
        <family val="2"/>
        <charset val="238"/>
      </rPr>
      <t xml:space="preserve"> </t>
    </r>
    <r>
      <rPr>
        <sz val="11"/>
        <rFont val="Arial"/>
        <family val="2"/>
        <charset val="238"/>
      </rPr>
      <t>(celkové oprávnené výdavky projektu)</t>
    </r>
  </si>
  <si>
    <t>Ide o sumu celkových oprávnených výdavkov projektu bez/s DPH.</t>
  </si>
  <si>
    <r>
      <t>Legenda</t>
    </r>
    <r>
      <rPr>
        <b/>
        <strike/>
        <sz val="11"/>
        <color rgb="FFFF0000"/>
        <rFont val="Arial Narrow"/>
        <family val="2"/>
        <charset val="238"/>
      </rPr>
      <t/>
    </r>
  </si>
  <si>
    <t>bez DPH  
(EUR)</t>
  </si>
  <si>
    <t>s DPH
(EUR)</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</si>
  <si>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Vypočítajte hodnotu príspevku projektu k príslušnému špecifickému cieľu OP KŽP ako pomer celkových oprávnených výdavkov na hlavnú aktivitu projektu v sume vyjadrenej bez DPH a deklarovanej cieľovej hodnoty príslušného ukazovateľa projektu (Zvýšená kapacita pre zhodnocovanie odpadov).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t>
    </r>
  </si>
  <si>
    <t>Príloha č. 6 ŽoNFP - Podporná dokumentácia k oprávnenosti výdavkov</t>
  </si>
  <si>
    <r>
      <rPr>
        <i/>
        <sz val="10"/>
        <rFont val="Arial"/>
        <family val="2"/>
        <charset val="238"/>
      </rPr>
      <t>Príloha č.</t>
    </r>
    <r>
      <rPr>
        <i/>
        <sz val="10"/>
        <color rgb="FFFF0000"/>
        <rFont val="Arial"/>
        <family val="2"/>
        <charset val="238"/>
      </rPr>
      <t xml:space="preserve"> </t>
    </r>
    <r>
      <rPr>
        <i/>
        <sz val="10"/>
        <rFont val="Arial"/>
        <family val="2"/>
        <charset val="238"/>
      </rPr>
      <t>6</t>
    </r>
    <r>
      <rPr>
        <i/>
        <sz val="10"/>
        <color rgb="FFFF0000"/>
        <rFont val="Arial"/>
        <family val="2"/>
        <charset val="238"/>
      </rPr>
      <t xml:space="preserve"> </t>
    </r>
    <r>
      <rPr>
        <i/>
        <sz val="10"/>
        <rFont val="Arial"/>
        <family val="2"/>
        <charset val="238"/>
      </rPr>
      <t>ŽoNFP -  Podporná dokumentácia k oprávnenosti výdavkov</t>
    </r>
  </si>
  <si>
    <r>
      <t>Príloha č. 6</t>
    </r>
    <r>
      <rPr>
        <i/>
        <sz val="10"/>
        <color rgb="FFFF0000"/>
        <rFont val="Arial Narrow"/>
        <family val="2"/>
        <charset val="238"/>
      </rPr>
      <t xml:space="preserve"> </t>
    </r>
    <r>
      <rPr>
        <i/>
        <sz val="10"/>
        <rFont val="Arial Narrow"/>
        <family val="2"/>
        <charset val="238"/>
      </rPr>
      <t>ŽoNFP - Podporná dokumentácia k oprávnenosti výdavkov</t>
    </r>
  </si>
  <si>
    <r>
      <t xml:space="preserve">013 </t>
    </r>
    <r>
      <rPr>
        <sz val="11"/>
        <color rgb="FFFF0000"/>
        <rFont val="Arial Narrow"/>
        <family val="2"/>
        <charset val="238"/>
      </rPr>
      <t xml:space="preserve">- </t>
    </r>
    <r>
      <rPr>
        <sz val="11"/>
        <color theme="0" tint="-0.34998626667073579"/>
        <rFont val="Arial Narrow"/>
        <family val="2"/>
        <charset val="238"/>
      </rPr>
      <t>Softvér</t>
    </r>
  </si>
  <si>
    <r>
      <t>014</t>
    </r>
    <r>
      <rPr>
        <sz val="11"/>
        <color rgb="FFFF0000"/>
        <rFont val="Arial Narrow"/>
        <family val="2"/>
        <charset val="238"/>
      </rPr>
      <t xml:space="preserve"> - </t>
    </r>
    <r>
      <rPr>
        <sz val="11"/>
        <color theme="0" tint="-0.34998626667073579"/>
        <rFont val="Arial Narrow"/>
        <family val="2"/>
        <charset val="238"/>
      </rPr>
      <t>Oceniteľné práva</t>
    </r>
  </si>
  <si>
    <r>
      <t xml:space="preserve">021 </t>
    </r>
    <r>
      <rPr>
        <sz val="11"/>
        <color rgb="FFFF0000"/>
        <rFont val="Arial Narrow"/>
        <family val="2"/>
        <charset val="238"/>
      </rPr>
      <t>-</t>
    </r>
    <r>
      <rPr>
        <sz val="11"/>
        <color theme="0" tint="-0.34998626667073579"/>
        <rFont val="Arial Narrow"/>
        <family val="2"/>
        <charset val="238"/>
      </rPr>
      <t xml:space="preserve"> Stavby</t>
    </r>
  </si>
  <si>
    <r>
      <t xml:space="preserve">022 </t>
    </r>
    <r>
      <rPr>
        <sz val="11"/>
        <color rgb="FFFF0000"/>
        <rFont val="Arial Narrow"/>
        <family val="2"/>
        <charset val="238"/>
      </rPr>
      <t xml:space="preserve">- </t>
    </r>
    <r>
      <rPr>
        <sz val="11"/>
        <color theme="0" tint="-0.34998626667073579"/>
        <rFont val="Arial Narrow"/>
        <family val="2"/>
        <charset val="238"/>
      </rPr>
      <t>Samostatné hnuteľné veci a súbory hnuteľných vecí</t>
    </r>
  </si>
  <si>
    <r>
      <t xml:space="preserve">027 </t>
    </r>
    <r>
      <rPr>
        <sz val="11"/>
        <color rgb="FFFF0000"/>
        <rFont val="Arial Narrow"/>
        <family val="2"/>
        <charset val="238"/>
      </rPr>
      <t>-</t>
    </r>
    <r>
      <rPr>
        <sz val="11"/>
        <color theme="0" tint="-0.34998626667073579"/>
        <rFont val="Arial Narrow"/>
        <family val="2"/>
        <charset val="238"/>
      </rPr>
      <t xml:space="preserve"> Pozemky</t>
    </r>
  </si>
  <si>
    <r>
      <t xml:space="preserve">112 </t>
    </r>
    <r>
      <rPr>
        <sz val="11"/>
        <color rgb="FFFF0000"/>
        <rFont val="Arial Narrow"/>
        <family val="2"/>
        <charset val="238"/>
      </rPr>
      <t xml:space="preserve">- </t>
    </r>
    <r>
      <rPr>
        <sz val="11"/>
        <color theme="0" tint="-0.34998626667073579"/>
        <rFont val="Arial Narrow"/>
        <family val="2"/>
        <charset val="238"/>
      </rPr>
      <t>Zásoby</t>
    </r>
  </si>
  <si>
    <r>
      <t xml:space="preserve">518 </t>
    </r>
    <r>
      <rPr>
        <sz val="11"/>
        <color rgb="FFFF0000"/>
        <rFont val="Arial Narrow"/>
        <family val="2"/>
        <charset val="238"/>
      </rPr>
      <t xml:space="preserve">- </t>
    </r>
    <r>
      <rPr>
        <sz val="11"/>
        <color theme="0" tint="-0.34998626667073579"/>
        <rFont val="Arial Narrow"/>
        <family val="2"/>
        <charset val="238"/>
      </rPr>
      <t>Ostatné služby</t>
    </r>
  </si>
  <si>
    <r>
      <t xml:space="preserve">930 </t>
    </r>
    <r>
      <rPr>
        <sz val="11"/>
        <color rgb="FFFF0000"/>
        <rFont val="Arial Narrow"/>
        <family val="2"/>
        <charset val="238"/>
      </rPr>
      <t>-</t>
    </r>
    <r>
      <rPr>
        <sz val="11"/>
        <color theme="0" tint="-0.34998626667073579"/>
        <rFont val="Arial Narrow"/>
        <family val="2"/>
        <charset val="238"/>
      </rPr>
      <t xml:space="preserve"> Rezerva na nepredvídané výdavky</t>
    </r>
  </si>
  <si>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Príručkou k oprávnenosti výdavkov. 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</si>
  <si>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t>Výška výdavku bola stanovená na základe dohody o práci vykonávanej mimo pracovného pomeru, resp. v súlade s odmenou za rovnakú prácu alebo prácu rovnakej hodnoty pri rešpektovaní stanoveného finančného/percentuálneho limitu.</t>
  </si>
  <si>
    <t>bez DPH
(EUR)</t>
  </si>
  <si>
    <t>Oprávnený výdavok po zohľadnení finančnej medzery</t>
  </si>
  <si>
    <t>Miera finančnej medzery (%)</t>
  </si>
  <si>
    <t>Oprávnený výdavok</t>
  </si>
  <si>
    <t>521 - Mzdové výdavky</t>
  </si>
  <si>
    <t>518 - Ostatné služby</t>
  </si>
  <si>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</si>
  <si>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r>
      <t xml:space="preserve">Uvádza sa jednotková cena výdavku bez DPH s presnosťou na dve desatinné miesta. 
V prípade mzdových výdavkov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mzdy/hodinovej odmeny nesmie presiahnuť </t>
    </r>
    <r>
      <rPr>
        <b/>
        <sz val="11"/>
        <rFont val="Arial"/>
        <family val="2"/>
        <charset val="238"/>
      </rPr>
      <t xml:space="preserve">finančný limit </t>
    </r>
    <r>
      <rPr>
        <sz val="11"/>
        <rFont val="Arial"/>
        <family val="2"/>
        <charset val="238"/>
      </rPr>
      <t>stanovený pre konkrétnu pracovnú pozíciu. Oprávnené pracovné pozície pre túto výzvu sú uvedené v prílohe č. 4 výzvy - Osobitné podmienky oprávnenosti výdavkov a pre ne stanovené finančné limity sú uvedené v Príručke k oprávnenosti výdavkov.</t>
    </r>
  </si>
  <si>
    <t>Miera finančnej mezdery(%)</t>
  </si>
  <si>
    <r>
      <t xml:space="preserve">V tomto stĺpci sa uvádzajú všetky doplňujúce informácie potrebné pre bližší popis výdavku, a to najmä v prípadoch, ak:
- žiaden z preddefinovaných spôsobov uvádzaných v stĺpci "Spôsob stanovenia výšky výdavku" nie je vzhľadom na špecifiká výdavku možné použiť, uvedie sa opis spôsobu určenia výšky oprávneného výdavku, vrátane zdôvodnenia;
- výdavok pozostáva z viacerých položiek, žiadateľ bližšie špecifikuje tieto položky a ich cenu. Uvedené je možné tiež nahradiť odkazom na dokument/prílohu ŽoNFP, ktorý predmetné informácie obsahuje (napr. ak je opis bližšie uvedený v rámci prieskumu trhu, rozpočtu stavby alebo v niektorej časti ŽoNFP a pod.);
- oprávnený výdavok tvorí len časť zákazky, resp. iného rozsiahlejšieho predmetu, uvedie sa bližšie vymedzenie oprávneného výdavku voči celku (zákazke), vrátane výpočtu výšky výdavku z celku;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vrátane výpočtu pomernej časti;
- je predmetom ŽoNFP nákup pozemkov, žiadateľ je povinný uviesť identifikáciu nehnuteľnosti minimálne v rozsahu číslo parcely, register a katastrálne územie.
V prípade mzdových výdavkov, nárokovaných na úrovni pracovnej pozíci</t>
    </r>
    <r>
      <rPr>
        <strike/>
        <sz val="11"/>
        <rFont val="Arial"/>
        <family val="2"/>
        <charset val="238"/>
      </rPr>
      <t>i</t>
    </r>
    <r>
      <rPr>
        <sz val="11"/>
        <rFont val="Arial"/>
        <family val="2"/>
        <charset val="238"/>
      </rPr>
      <t xml:space="preserve">e "Projektový manažér - interný", žiadateľ uvedie:
- popis činností, ktoré bude zamestnanec/osoba pracujúca na dohodu vykonávať v súvislosti s riadením projektu - interné;
- počet osôb, ktoré budú v projekte zastávať uvedenú pracovnú pozíciu a v prípade, že pôjde o viac ako jednu osobu, zdôvodní potrebu zaradenia navrhovaného počtu zamestnancov/osôb pracujúcich na dohodu na zastávanie predmetnej pracovnej pozície v projekte;
- </t>
    </r>
    <r>
      <rPr>
        <sz val="11"/>
        <rFont val="Arial"/>
        <family val="2"/>
        <charset val="238"/>
      </rPr>
      <t xml:space="preserve">výpočty, ktorými dospel k stanoveniu hodnôt uvedených v stĺpcoch "Počet jednotiek" a "Jednotková cena bez DPH (EUR)" v rámci žiadaného výdavku, vrátane určenia výšky odvovod zamestnávateľa;
- v prípade osôb pracujúcich na projekte na základe dohody o práci vykonávanej mimo pracovného pomeru (zmysle ustanovení §§ 223 až 228a zákona č. 311/2001 Z. z. Zákonníka práce v znení neskorších predpisov) o aký typ vzťahu sa jedná, t. j.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t>
    </r>
  </si>
  <si>
    <t>Z roletového menu vyberte príslušný spôsob stanovenia výšky výdavku. V prípade, ak ste výšku výdavku v Podrobnom rozpočte projektu stanovili spôsobom, ktorý nie je preddefinovaný v roletovom menu, vyberte možnosť - "Iné". V takom prípade je v stĺpci "Vecný popis výdavku" potrebné bližšie špecifikovať a zdôvodniť vybraný spôsob stanovenia výšky výdavku, prípadne aj výpočet výdavku.</t>
  </si>
  <si>
    <t>Oprávnený výdavok po zohľadnení finančnej medzery bez/s DPH (EUR)</t>
  </si>
  <si>
    <r>
      <t>Miera finančnej medzery (ďalej aj "MFM") predstavuje hodnotu výsledku fiannčnej analýzy uvedenej v prílohe č. 9 ŽoNFP na hárku "Peňažné toky" v bunke B67.
Žiadateľ uvedie mieru finančnej medzery do bunky C12 Podrobného rozpočtu projektu. Podrobný rozpočet projektu automaticky vypočíta výšku oprávneného výdavku po zohľadnení čistých príjmov vygenerovaných projektom.
MFM nižšia ako 100% (ako výsledok finančnej analýzy) znižuje výšku oprávneného výdavku na infraštruktúru vo výške projektom generovaných čistých príjmov.
MFM sa aplikuje len na výdavky budovania fyzickej infraštruktúry, t. j. na výdavky hlavnej aktivity projektu. 
MFM sa neaplikuje na výdavok hlavnej aktivity projektu, ktorým je "rezerva na nepredvídané výdavky súvisiace so stavebnými prácami" (skupina výdavkov 930), keďže obdobné výdavky sa v súlade metodikou na účely výpočtu MFM</t>
    </r>
    <r>
      <rPr>
        <sz val="11"/>
        <rFont val="Arial"/>
        <family val="2"/>
        <charset val="238"/>
      </rPr>
      <t xml:space="preserve"> nezohľadňujú (nie sú na účely analýzy reálnym finančným tokom). MFM sa ne</t>
    </r>
    <r>
      <rPr>
        <sz val="11"/>
        <rFont val="Arial"/>
        <family val="2"/>
        <charset val="238"/>
      </rPr>
      <t>aplikuje ani na výdavky podporných aktivít projektu.</t>
    </r>
  </si>
  <si>
    <r>
      <t xml:space="preserve">Výška </t>
    </r>
    <r>
      <rPr>
        <sz val="11"/>
        <rFont val="Arial"/>
        <family val="2"/>
        <charset val="238"/>
      </rPr>
      <t xml:space="preserve">oprávneného výdavku zodpovedá tej časti výdavku, ktorý spĺňa podmienky oprávnenosti, </t>
    </r>
    <r>
      <rPr>
        <u/>
        <sz val="11"/>
        <rFont val="Arial"/>
        <family val="2"/>
        <charset val="238"/>
      </rPr>
      <t>pred</t>
    </r>
    <r>
      <rPr>
        <sz val="11"/>
        <rFont val="Arial"/>
        <family val="2"/>
        <charset val="238"/>
      </rPr>
      <t xml:space="preserve"> zohľadnením finančnej medzery v zmysle finančnej analýzy.
</t>
    </r>
    <r>
      <rPr>
        <sz val="11"/>
        <rFont val="Arial"/>
        <family val="2"/>
        <charset val="238"/>
      </rPr>
      <t>Výška oprávneného výdavku bez/s DPH sa vypočíta automaticky (použitím stanoveného počtu jednotiek a stanovenej jednotkovej ceny bez DPH). DPH sa v stĺpci H pripočíta automaticky, ako 20 % z oprávneného výdavku bez DPH uvedeného v stĺpci G. V prípade výdavkov, na ktoré sa DPH nevzťahuje (nepodliehajú DPH), je žiadateľ povinný upraviť vzorec uvedený v stĺpci H tak, aby hodnota v stĺpci H bola rovnaká ako hodnota v stĺpci G (napr. H17 = G17).
V prípade, ak žiadateľ má nárok na odpočet DPH (je platiteľ DPH v súvislosti s činnosťou podporovanou v rámci projektu), za oprávnený výdavok je považovaná výška výdavku bez DPH</t>
    </r>
    <r>
      <rPr>
        <sz val="11"/>
        <rFont val="Arial"/>
        <family val="2"/>
        <charset val="238"/>
      </rPr>
      <t xml:space="preserve">.
V prípade, ak žiadateľ nemá nárok na odpočet DPH (nie je </t>
    </r>
    <r>
      <rPr>
        <sz val="11"/>
        <rFont val="Arial"/>
        <family val="2"/>
        <charset val="238"/>
      </rPr>
      <t>platiteľ DPH v súvislosti s činnosťou podporovanou v rámci projektu), za oprávnený výdavok je považovaná výška výdavku s DPH</t>
    </r>
    <r>
      <rPr>
        <sz val="11"/>
        <rFont val="Arial"/>
        <family val="2"/>
        <charset val="238"/>
      </rPr>
      <t xml:space="preserve">.
</t>
    </r>
    <r>
      <rPr>
        <sz val="11"/>
        <rFont val="Arial"/>
        <family val="2"/>
        <charset val="238"/>
      </rPr>
      <t xml:space="preserve">V prípade ak bola výška výdavku určená na základe prieskumu trhu, nesmie výška oprávneného výdavku bez/s DPH presiahnuť výšku ceny určenej v prieskume trhu bez/s DPH.
V prípade, ak bola cena stanovená na základe prieskumu trhu, v rámci ktorého boli predložené cenové ponuky neplatcov DPH, potom je výška výdavku uvedená v stĺpci G a výška výdavku uvedená v stĺpci H </t>
    </r>
    <r>
      <rPr>
        <u/>
        <sz val="11"/>
        <rFont val="Arial"/>
        <family val="2"/>
        <charset val="238"/>
      </rPr>
      <t>totožná</t>
    </r>
    <r>
      <rPr>
        <sz val="11"/>
        <rFont val="Arial"/>
        <family val="2"/>
        <charset val="238"/>
      </rPr>
      <t>. V uvedenom prípade je žiadateľ povinný upraviť vzorec uvedený v stĺpci H tak, aby hodnota v stĺpci H bola rovnaká ako hodnota v stĺpci G.
V prípade, ak vysúťažený dodávateľ tovaru/stavebných prác, resp. poskytovateľ služby</t>
    </r>
    <r>
      <rPr>
        <sz val="11"/>
        <rFont val="Arial"/>
        <family val="2"/>
        <charset val="238"/>
      </rPr>
      <t xml:space="preserve"> nie je platiteľ DPH, žiadateľ uvedie v stĺpci G rovnakú </t>
    </r>
    <r>
      <rPr>
        <sz val="11"/>
        <rFont val="Arial"/>
        <family val="2"/>
        <charset val="238"/>
      </rPr>
      <t>hodnotu ako v stĺpci H.</t>
    </r>
  </si>
  <si>
    <t>Oprávnený výdavok bez/s DPH (EUR)</t>
  </si>
  <si>
    <t>Dbajte, prosím, na súlad údajov uvedených v Podrobnom rozpočte projektu s údajmi uvedenými vo formulári ŽoNFP, ako aj v ďalších prílohách ŽoNFP. 
RO je oprávnený upraviť výšku oprávneného výdavku napr. v nadväznosti na identifikovanú chybu vo výpočte (napr. nesprávne prenesenie hodnoty z podpornej dokumentácie do Podrobného rozpočtu projektu, prekročenie RO stanoveného limitu), ale aj na základe vlastného posúdenia výšky oprávneného výdavku (napr. prostredníctvom vykonania svojho vlastného prieskumu trhu, alebo odborného posúdenia).</t>
  </si>
  <si>
    <t xml:space="preserve">Celkové oprávnené výdavky na hlavné aktivity bez DPH (EUR) </t>
  </si>
  <si>
    <t>Oprávnený výdavok po zohľadnení finančnej medzery predstavuje výšku oprávneného výdavku očisteného mierou finančnej medzery. Výsledkom je výška oprávneného výdavku, na ktorý sa aplikuje intenzita pomoci za účelom vyčíslenia žiadaného NFP. Výška oprávneného výdavku po zohľadnení finančnej medzery bez/s DPH sa vypočíta automaticky (ako súčin oprávneného výdavku po zohľadnení finančnej medzery bez/s DPH a miery finančnej medzery uvedenej v bunke C12, s výnimkou "rezervy na nepredvídané výdavky súvisiace so stavebnými prácami" (skupina výdavkov 930) a výdavkov na podporné aktivity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</si>
</sst>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60"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b/>
      <u/>
      <sz val="16"/>
      <color theme="1"/>
      <name val="Arial Narrow"/>
      <family val="2"/>
      <charset val="238"/>
    </font>
    <font>
      <b/>
      <i/>
      <sz val="11"/>
      <color rgb="FFFF0000"/>
      <name val="Arial"/>
      <family val="2"/>
      <charset val="238"/>
    </font>
    <font>
      <sz val="12"/>
      <name val="Arial"/>
      <family val="2"/>
      <charset val="238"/>
    </font>
    <font>
      <sz val="12"/>
      <color rgb="FFFF0000"/>
      <name val="Arial"/>
      <family val="2"/>
      <charset val="238"/>
    </font>
    <font>
      <b/>
      <i/>
      <sz val="12"/>
      <name val="Arial"/>
      <family val="2"/>
      <charset val="238"/>
    </font>
    <font>
      <b/>
      <sz val="11"/>
      <color theme="0"/>
      <name val="Arial"/>
      <family val="2"/>
      <charset val="238"/>
    </font>
    <font>
      <sz val="9"/>
      <color indexed="81"/>
      <name val="Tahoma"/>
      <family val="2"/>
      <charset val="238"/>
    </font>
    <font>
      <u/>
      <sz val="11"/>
      <name val="Arial"/>
      <family val="2"/>
      <charset val="238"/>
    </font>
    <font>
      <b/>
      <sz val="11"/>
      <name val="Arial"/>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sz val="14"/>
      <name val="Arial Narrow"/>
      <family val="2"/>
      <charset val="238"/>
    </font>
    <font>
      <i/>
      <sz val="14"/>
      <name val="Arial Narrow"/>
      <family val="2"/>
      <charset val="238"/>
    </font>
    <font>
      <sz val="12"/>
      <name val="Arial Narrow"/>
      <family val="2"/>
      <charset val="238"/>
    </font>
    <font>
      <b/>
      <sz val="12"/>
      <color theme="1"/>
      <name val="Arial Narrow"/>
      <family val="2"/>
      <charset val="238"/>
    </font>
    <font>
      <sz val="11"/>
      <name val="Calibri"/>
      <family val="2"/>
      <charset val="238"/>
      <scheme val="minor"/>
    </font>
    <font>
      <strike/>
      <sz val="11"/>
      <color rgb="FFFF0000"/>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family val="2"/>
      <charset val="238"/>
    </font>
    <font>
      <sz val="11"/>
      <color theme="0" tint="-0.34998626667073579"/>
      <name val="Arial Narrow"/>
      <family val="2"/>
      <charset val="238"/>
    </font>
    <font>
      <sz val="10"/>
      <name val="Arial Narrow"/>
      <family val="2"/>
      <charset val="238"/>
    </font>
    <font>
      <i/>
      <sz val="10"/>
      <color rgb="FFFF0000"/>
      <name val="Arial"/>
      <family val="2"/>
      <charset val="238"/>
    </font>
    <font>
      <i/>
      <sz val="10"/>
      <name val="Arial"/>
      <family val="2"/>
      <charset val="238"/>
    </font>
    <font>
      <i/>
      <sz val="10"/>
      <name val="Arial Narrow"/>
      <family val="2"/>
      <charset val="238"/>
    </font>
    <font>
      <i/>
      <sz val="10"/>
      <color rgb="FFFF0000"/>
      <name val="Arial Narrow"/>
      <family val="2"/>
      <charset val="238"/>
    </font>
    <font>
      <sz val="11"/>
      <color rgb="FF006600"/>
      <name val="Arial Narrow"/>
      <family val="2"/>
      <charset val="238"/>
    </font>
    <font>
      <strike/>
      <sz val="11"/>
      <name val="Arial"/>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43" fontId="22" fillId="0" borderId="0" applyFont="0" applyFill="0" applyBorder="0" applyAlignment="0" applyProtection="0"/>
    <xf numFmtId="9" fontId="22" fillId="0" borderId="0" applyFont="0" applyFill="0" applyBorder="0" applyAlignment="0" applyProtection="0"/>
  </cellStyleXfs>
  <cellXfs count="302">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7"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7"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3" fillId="0" borderId="0" xfId="0" applyFont="1" applyProtection="1">
      <protection locked="0"/>
    </xf>
    <xf numFmtId="0" fontId="23" fillId="0" borderId="0" xfId="0" applyFont="1" applyAlignment="1" applyProtection="1">
      <alignment horizontal="right"/>
      <protection locked="0"/>
    </xf>
    <xf numFmtId="0" fontId="24" fillId="0" borderId="0" xfId="0" applyFont="1" applyFill="1" applyBorder="1" applyAlignment="1" applyProtection="1">
      <alignment horizontal="left"/>
      <protection locked="0"/>
    </xf>
    <xf numFmtId="0" fontId="23" fillId="0" borderId="0" xfId="0" applyFont="1" applyFill="1" applyBorder="1" applyAlignment="1" applyProtection="1">
      <alignment horizontal="center"/>
      <protection locked="0"/>
    </xf>
    <xf numFmtId="0" fontId="26" fillId="0" borderId="0" xfId="0" applyFont="1" applyProtection="1">
      <protection locked="0"/>
    </xf>
    <xf numFmtId="0" fontId="28" fillId="0" borderId="0" xfId="0" applyFont="1"/>
    <xf numFmtId="0" fontId="23" fillId="0" borderId="0" xfId="0" applyFont="1"/>
    <xf numFmtId="0" fontId="23" fillId="0" borderId="0" xfId="0" applyFont="1" applyAlignment="1">
      <alignment wrapText="1"/>
    </xf>
    <xf numFmtId="0" fontId="27" fillId="0" borderId="0" xfId="0" applyFont="1" applyAlignment="1">
      <alignment horizontal="center"/>
    </xf>
    <xf numFmtId="0" fontId="31" fillId="0" borderId="9" xfId="0" applyFont="1" applyBorder="1" applyAlignment="1">
      <alignment horizontal="center" vertical="center" wrapText="1"/>
    </xf>
    <xf numFmtId="0" fontId="23" fillId="0" borderId="9" xfId="0" applyFont="1" applyBorder="1" applyAlignment="1">
      <alignment horizontal="left" wrapText="1"/>
    </xf>
    <xf numFmtId="0" fontId="23" fillId="0" borderId="37" xfId="0" applyFont="1" applyBorder="1"/>
    <xf numFmtId="0" fontId="31" fillId="0" borderId="1" xfId="0" applyFont="1" applyBorder="1" applyAlignment="1">
      <alignment horizontal="center" vertical="center" wrapText="1"/>
    </xf>
    <xf numFmtId="0" fontId="23" fillId="0" borderId="1" xfId="0" applyFont="1" applyBorder="1" applyAlignment="1">
      <alignment horizontal="left" wrapText="1"/>
    </xf>
    <xf numFmtId="14" fontId="23" fillId="0" borderId="1" xfId="0" applyNumberFormat="1" applyFont="1" applyBorder="1" applyAlignment="1">
      <alignment wrapText="1"/>
    </xf>
    <xf numFmtId="0" fontId="23" fillId="0" borderId="14" xfId="0" applyFont="1" applyBorder="1"/>
    <xf numFmtId="0" fontId="31" fillId="0" borderId="19" xfId="0" applyFont="1" applyBorder="1" applyAlignment="1">
      <alignment horizontal="center" vertical="center" wrapText="1"/>
    </xf>
    <xf numFmtId="0" fontId="23" fillId="0" borderId="19" xfId="0" applyFont="1" applyBorder="1" applyAlignment="1">
      <alignment horizontal="left" wrapText="1"/>
    </xf>
    <xf numFmtId="0" fontId="23" fillId="0" borderId="40" xfId="0" applyFont="1" applyBorder="1"/>
    <xf numFmtId="0" fontId="31" fillId="0" borderId="11" xfId="0" applyFont="1" applyBorder="1" applyAlignment="1">
      <alignment horizontal="center" vertical="center" wrapText="1"/>
    </xf>
    <xf numFmtId="0" fontId="23" fillId="0" borderId="11" xfId="0" applyFont="1" applyBorder="1" applyAlignment="1">
      <alignment horizontal="left" wrapText="1"/>
    </xf>
    <xf numFmtId="14" fontId="23" fillId="0" borderId="11" xfId="0" applyNumberFormat="1" applyFont="1" applyBorder="1" applyAlignment="1">
      <alignment wrapText="1"/>
    </xf>
    <xf numFmtId="0" fontId="23" fillId="0" borderId="12" xfId="0" applyFont="1" applyBorder="1"/>
    <xf numFmtId="0" fontId="27" fillId="0" borderId="1" xfId="0" applyFont="1" applyBorder="1" applyAlignment="1">
      <alignment horizontal="left" vertical="center"/>
    </xf>
    <xf numFmtId="0" fontId="23" fillId="0" borderId="0" xfId="0" applyFont="1" applyProtection="1"/>
    <xf numFmtId="0" fontId="23" fillId="0" borderId="0" xfId="0" applyFont="1" applyAlignment="1" applyProtection="1">
      <alignment horizontal="center"/>
    </xf>
    <xf numFmtId="0" fontId="23" fillId="0" borderId="0" xfId="0" applyFont="1" applyAlignment="1" applyProtection="1">
      <alignment horizontal="center" vertical="center"/>
    </xf>
    <xf numFmtId="0" fontId="33" fillId="0" borderId="0" xfId="0" applyFont="1" applyAlignment="1" applyProtection="1">
      <alignment horizontal="right"/>
    </xf>
    <xf numFmtId="0" fontId="23" fillId="0" borderId="0" xfId="0" applyFont="1" applyBorder="1" applyAlignment="1" applyProtection="1"/>
    <xf numFmtId="0" fontId="4" fillId="0" borderId="0" xfId="0" applyFont="1" applyAlignment="1" applyProtection="1">
      <alignment horizontal="left"/>
    </xf>
    <xf numFmtId="0" fontId="34" fillId="8" borderId="1" xfId="0" applyFont="1" applyFill="1" applyBorder="1" applyAlignment="1" applyProtection="1">
      <alignment horizontal="left" vertical="center"/>
    </xf>
    <xf numFmtId="0" fontId="33" fillId="0" borderId="0" xfId="0" applyFont="1" applyProtection="1"/>
    <xf numFmtId="0" fontId="33" fillId="0" borderId="0" xfId="0" applyFont="1" applyFill="1" applyProtection="1"/>
    <xf numFmtId="0" fontId="33" fillId="0" borderId="0" xfId="0" applyFont="1" applyAlignment="1" applyProtection="1">
      <alignment horizontal="center"/>
    </xf>
    <xf numFmtId="0" fontId="33" fillId="0" borderId="0" xfId="0" applyFont="1" applyAlignment="1" applyProtection="1">
      <alignment horizontal="center" vertical="center"/>
    </xf>
    <xf numFmtId="4" fontId="37" fillId="0" borderId="1" xfId="0" applyNumberFormat="1" applyFont="1" applyBorder="1" applyAlignment="1" applyProtection="1">
      <alignment horizontal="right" vertical="center" wrapText="1"/>
      <protection locked="0"/>
    </xf>
    <xf numFmtId="0" fontId="37" fillId="0" borderId="2" xfId="0" applyNumberFormat="1" applyFont="1" applyBorder="1" applyAlignment="1" applyProtection="1">
      <alignment wrapText="1" shrinkToFit="1"/>
      <protection locked="0"/>
    </xf>
    <xf numFmtId="0" fontId="23" fillId="2" borderId="0" xfId="0" applyFont="1" applyFill="1" applyProtection="1">
      <protection locked="0"/>
    </xf>
    <xf numFmtId="0" fontId="37" fillId="0" borderId="2" xfId="0" applyNumberFormat="1" applyFont="1" applyBorder="1" applyAlignment="1" applyProtection="1">
      <alignment wrapText="1"/>
      <protection locked="0"/>
    </xf>
    <xf numFmtId="0" fontId="37" fillId="0" borderId="1" xfId="0" applyNumberFormat="1" applyFont="1" applyBorder="1" applyAlignment="1" applyProtection="1">
      <alignment wrapText="1"/>
      <protection locked="0"/>
    </xf>
    <xf numFmtId="0" fontId="37" fillId="0" borderId="11" xfId="0" applyNumberFormat="1" applyFont="1" applyBorder="1" applyAlignment="1" applyProtection="1">
      <alignment wrapText="1"/>
      <protection locked="0"/>
    </xf>
    <xf numFmtId="0" fontId="37" fillId="0" borderId="0" xfId="0" applyFont="1" applyFill="1" applyBorder="1" applyAlignment="1" applyProtection="1">
      <alignment horizontal="center" vertical="center" wrapText="1"/>
      <protection locked="0"/>
    </xf>
    <xf numFmtId="0" fontId="37" fillId="0" borderId="0" xfId="0" applyFont="1" applyFill="1" applyBorder="1" applyAlignment="1" applyProtection="1">
      <alignment horizontal="center" wrapText="1"/>
      <protection locked="0"/>
    </xf>
    <xf numFmtId="4" fontId="35" fillId="0" borderId="0" xfId="0" applyNumberFormat="1" applyFont="1" applyFill="1" applyBorder="1" applyAlignment="1" applyProtection="1">
      <alignment horizontal="center" vertical="center" wrapText="1"/>
      <protection locked="0"/>
    </xf>
    <xf numFmtId="0" fontId="23" fillId="0" borderId="0" xfId="0" applyFont="1" applyAlignment="1" applyProtection="1">
      <alignment vertical="center"/>
    </xf>
    <xf numFmtId="0" fontId="23" fillId="0" borderId="0" xfId="0" applyFont="1" applyAlignment="1" applyProtection="1">
      <alignment vertical="center"/>
      <protection locked="0"/>
    </xf>
    <xf numFmtId="0" fontId="37" fillId="11" borderId="1" xfId="0" applyFont="1" applyFill="1" applyBorder="1" applyAlignment="1" applyProtection="1">
      <alignment horizontal="left" vertical="center" wrapText="1"/>
    </xf>
    <xf numFmtId="0" fontId="37" fillId="11" borderId="1" xfId="0" applyFont="1" applyFill="1" applyBorder="1" applyAlignment="1" applyProtection="1">
      <alignment horizontal="center" vertical="center" wrapText="1"/>
    </xf>
    <xf numFmtId="4" fontId="37" fillId="11" borderId="1" xfId="0" applyNumberFormat="1" applyFont="1" applyFill="1" applyBorder="1" applyAlignment="1" applyProtection="1">
      <alignment horizontal="right" vertical="center" wrapText="1"/>
    </xf>
    <xf numFmtId="4" fontId="37" fillId="2" borderId="2" xfId="0" applyNumberFormat="1" applyFont="1" applyFill="1" applyBorder="1" applyAlignment="1" applyProtection="1">
      <alignment vertical="center" wrapText="1"/>
    </xf>
    <xf numFmtId="4" fontId="37" fillId="2" borderId="14" xfId="0" applyNumberFormat="1" applyFont="1" applyFill="1" applyBorder="1" applyAlignment="1" applyProtection="1">
      <alignment vertical="center" wrapText="1"/>
    </xf>
    <xf numFmtId="0" fontId="23" fillId="0" borderId="0" xfId="0" applyFont="1" applyFill="1" applyBorder="1" applyAlignment="1" applyProtection="1">
      <alignment vertical="center"/>
    </xf>
    <xf numFmtId="4" fontId="37" fillId="2" borderId="1" xfId="0" applyNumberFormat="1" applyFont="1" applyFill="1" applyBorder="1" applyAlignment="1" applyProtection="1">
      <alignment vertical="center" wrapText="1"/>
    </xf>
    <xf numFmtId="4" fontId="37" fillId="2" borderId="1" xfId="0" applyNumberFormat="1" applyFont="1" applyFill="1" applyBorder="1" applyAlignment="1" applyProtection="1">
      <alignment horizontal="right" vertical="center" wrapText="1"/>
      <protection locked="0"/>
    </xf>
    <xf numFmtId="4" fontId="37" fillId="0" borderId="1" xfId="0" applyNumberFormat="1" applyFont="1" applyFill="1" applyBorder="1" applyAlignment="1" applyProtection="1">
      <alignment vertical="center" wrapText="1"/>
    </xf>
    <xf numFmtId="0" fontId="37" fillId="11" borderId="11" xfId="0" applyFont="1" applyFill="1" applyBorder="1" applyAlignment="1" applyProtection="1">
      <alignment horizontal="left" vertical="center" wrapText="1"/>
    </xf>
    <xf numFmtId="0" fontId="37" fillId="11" borderId="11" xfId="0" applyFont="1" applyFill="1" applyBorder="1" applyAlignment="1" applyProtection="1">
      <alignment horizontal="center" vertical="center" wrapText="1"/>
    </xf>
    <xf numFmtId="4" fontId="37" fillId="0" borderId="11" xfId="0" applyNumberFormat="1" applyFont="1" applyBorder="1" applyAlignment="1" applyProtection="1">
      <alignment horizontal="right" vertical="center" wrapText="1"/>
      <protection locked="0"/>
    </xf>
    <xf numFmtId="4" fontId="37" fillId="2" borderId="11" xfId="0" applyNumberFormat="1" applyFont="1" applyFill="1" applyBorder="1" applyAlignment="1" applyProtection="1">
      <alignment horizontal="right" vertical="center" wrapText="1"/>
      <protection locked="0"/>
    </xf>
    <xf numFmtId="4" fontId="37" fillId="0" borderId="11" xfId="0" applyNumberFormat="1" applyFont="1" applyFill="1" applyBorder="1" applyAlignment="1" applyProtection="1">
      <alignment vertical="center" wrapText="1"/>
    </xf>
    <xf numFmtId="4" fontId="37" fillId="2" borderId="12" xfId="0" applyNumberFormat="1" applyFont="1" applyFill="1" applyBorder="1" applyAlignment="1" applyProtection="1">
      <alignment vertical="center" wrapText="1"/>
    </xf>
    <xf numFmtId="0" fontId="23" fillId="0" borderId="0" xfId="0" applyFont="1" applyAlignment="1" applyProtection="1">
      <alignment horizontal="center" vertical="center"/>
      <protection locked="0"/>
    </xf>
    <xf numFmtId="164" fontId="37" fillId="0" borderId="0" xfId="0" applyNumberFormat="1" applyFont="1" applyFill="1" applyBorder="1" applyAlignment="1" applyProtection="1">
      <alignment horizontal="center" wrapText="1"/>
      <protection locked="0"/>
    </xf>
    <xf numFmtId="0" fontId="23" fillId="0" borderId="0" xfId="0" applyFont="1" applyAlignment="1" applyProtection="1">
      <alignment horizontal="center"/>
      <protection locked="0"/>
    </xf>
    <xf numFmtId="0" fontId="23" fillId="0" borderId="0" xfId="0" applyFont="1" applyFill="1" applyAlignment="1" applyProtection="1">
      <alignment horizontal="center" vertical="center"/>
      <protection locked="0"/>
    </xf>
    <xf numFmtId="0" fontId="23" fillId="0" borderId="0" xfId="0" applyFont="1" applyFill="1" applyProtection="1">
      <protection locked="0"/>
    </xf>
    <xf numFmtId="0" fontId="1" fillId="0" borderId="7" xfId="0" applyFont="1" applyBorder="1" applyAlignment="1" applyProtection="1">
      <alignment vertical="center" wrapText="1"/>
    </xf>
    <xf numFmtId="0" fontId="23" fillId="0" borderId="0" xfId="0" applyFont="1" applyBorder="1" applyProtection="1">
      <protection locked="0"/>
    </xf>
    <xf numFmtId="0" fontId="27" fillId="11" borderId="1" xfId="0" applyFont="1" applyFill="1" applyBorder="1" applyAlignment="1">
      <alignment horizontal="center" vertical="center" wrapText="1"/>
    </xf>
    <xf numFmtId="0" fontId="23" fillId="0" borderId="0" xfId="0" applyFont="1" applyAlignment="1">
      <alignment horizontal="center"/>
    </xf>
    <xf numFmtId="0" fontId="43" fillId="11" borderId="29" xfId="0" applyFont="1" applyFill="1" applyBorder="1" applyAlignment="1">
      <alignment horizontal="center" vertical="center" wrapText="1"/>
    </xf>
    <xf numFmtId="0" fontId="27" fillId="11" borderId="30" xfId="0" applyFont="1" applyFill="1" applyBorder="1" applyAlignment="1">
      <alignment horizontal="center" vertical="center" wrapText="1"/>
    </xf>
    <xf numFmtId="0" fontId="43" fillId="11" borderId="30" xfId="0" applyFont="1" applyFill="1" applyBorder="1" applyAlignment="1">
      <alignment horizontal="center" vertical="center" wrapText="1"/>
    </xf>
    <xf numFmtId="0" fontId="43" fillId="11" borderId="43" xfId="0" applyFont="1" applyFill="1" applyBorder="1" applyAlignment="1">
      <alignment horizontal="center" vertical="center" wrapText="1"/>
    </xf>
    <xf numFmtId="0" fontId="43" fillId="11" borderId="44" xfId="0" applyFont="1" applyFill="1" applyBorder="1" applyAlignment="1">
      <alignment horizontal="center" vertical="center" wrapText="1"/>
    </xf>
    <xf numFmtId="0" fontId="31" fillId="0" borderId="34" xfId="0" applyFont="1" applyBorder="1" applyAlignment="1">
      <alignment horizontal="center" vertical="center" wrapText="1"/>
    </xf>
    <xf numFmtId="0" fontId="23" fillId="0" borderId="34" xfId="0" applyFont="1" applyBorder="1" applyAlignment="1">
      <alignment horizontal="left" wrapText="1"/>
    </xf>
    <xf numFmtId="14" fontId="23" fillId="0" borderId="34" xfId="0" applyNumberFormat="1" applyFont="1" applyBorder="1" applyAlignment="1">
      <alignment wrapText="1"/>
    </xf>
    <xf numFmtId="14" fontId="23" fillId="0" borderId="33" xfId="0" applyNumberFormat="1" applyFont="1" applyBorder="1" applyAlignment="1">
      <alignment wrapText="1"/>
    </xf>
    <xf numFmtId="0" fontId="23" fillId="0" borderId="45" xfId="0" applyFont="1" applyBorder="1"/>
    <xf numFmtId="14" fontId="23" fillId="0" borderId="2" xfId="0" applyNumberFormat="1" applyFont="1" applyBorder="1" applyAlignment="1">
      <alignment wrapText="1"/>
    </xf>
    <xf numFmtId="14" fontId="23" fillId="0" borderId="42" xfId="0" applyNumberFormat="1" applyFont="1" applyBorder="1" applyAlignment="1">
      <alignment wrapText="1"/>
    </xf>
    <xf numFmtId="14" fontId="23" fillId="0" borderId="17" xfId="0" applyNumberFormat="1" applyFont="1" applyBorder="1" applyAlignment="1">
      <alignment wrapText="1"/>
    </xf>
    <xf numFmtId="0" fontId="43" fillId="11" borderId="1" xfId="0" applyFont="1" applyFill="1" applyBorder="1" applyAlignment="1">
      <alignment horizontal="center" vertical="center" wrapText="1"/>
    </xf>
    <xf numFmtId="14" fontId="37" fillId="0" borderId="1" xfId="1" applyNumberFormat="1" applyFont="1" applyBorder="1"/>
    <xf numFmtId="0" fontId="43" fillId="0" borderId="1" xfId="0" applyFont="1" applyBorder="1" applyAlignment="1">
      <alignment horizontal="left" vertical="center"/>
    </xf>
    <xf numFmtId="0" fontId="39" fillId="0" borderId="19" xfId="0" applyFont="1" applyBorder="1" applyAlignment="1">
      <alignment horizontal="left"/>
    </xf>
    <xf numFmtId="0" fontId="39" fillId="0" borderId="1" xfId="0" applyFont="1" applyBorder="1" applyAlignment="1">
      <alignment horizontal="left"/>
    </xf>
    <xf numFmtId="14" fontId="37" fillId="0" borderId="1" xfId="1" applyNumberFormat="1" applyFont="1" applyBorder="1" applyAlignment="1">
      <alignment horizontal="center"/>
    </xf>
    <xf numFmtId="0" fontId="9" fillId="0" borderId="0" xfId="0" applyFont="1" applyBorder="1" applyAlignment="1" applyProtection="1">
      <protection locked="0"/>
    </xf>
    <xf numFmtId="14" fontId="23" fillId="0" borderId="34" xfId="0" applyNumberFormat="1" applyFont="1" applyBorder="1" applyAlignment="1">
      <alignment horizontal="center"/>
    </xf>
    <xf numFmtId="14" fontId="23" fillId="0" borderId="1" xfId="0" applyNumberFormat="1" applyFont="1" applyBorder="1" applyAlignment="1">
      <alignment horizontal="center"/>
    </xf>
    <xf numFmtId="14" fontId="23" fillId="0" borderId="11" xfId="0" applyNumberFormat="1" applyFont="1" applyBorder="1" applyAlignment="1">
      <alignment horizontal="center"/>
    </xf>
    <xf numFmtId="165" fontId="23" fillId="0" borderId="0" xfId="0" applyNumberFormat="1" applyFont="1" applyAlignment="1" applyProtection="1">
      <alignment horizontal="right"/>
      <protection locked="0"/>
    </xf>
    <xf numFmtId="165" fontId="23" fillId="0" borderId="0" xfId="0" applyNumberFormat="1" applyFont="1" applyProtection="1">
      <protection locked="0"/>
    </xf>
    <xf numFmtId="165" fontId="23" fillId="0" borderId="0" xfId="0" applyNumberFormat="1" applyFont="1" applyFill="1" applyBorder="1" applyAlignment="1" applyProtection="1">
      <alignment horizontal="center"/>
      <protection locked="0"/>
    </xf>
    <xf numFmtId="165" fontId="23" fillId="0" borderId="0" xfId="0" applyNumberFormat="1" applyFont="1"/>
    <xf numFmtId="165" fontId="23" fillId="0" borderId="0" xfId="0" applyNumberFormat="1" applyFont="1" applyAlignment="1">
      <alignment wrapText="1"/>
    </xf>
    <xf numFmtId="165" fontId="43" fillId="11" borderId="30" xfId="0" applyNumberFormat="1" applyFont="1" applyFill="1" applyBorder="1" applyAlignment="1">
      <alignment horizontal="center" vertical="center" wrapText="1"/>
    </xf>
    <xf numFmtId="165" fontId="23" fillId="0" borderId="34" xfId="0" applyNumberFormat="1" applyFont="1" applyBorder="1"/>
    <xf numFmtId="165" fontId="23" fillId="0" borderId="34" xfId="0" applyNumberFormat="1" applyFont="1" applyBorder="1" applyAlignment="1">
      <alignment wrapText="1"/>
    </xf>
    <xf numFmtId="165" fontId="23" fillId="0" borderId="1" xfId="0" applyNumberFormat="1" applyFont="1" applyBorder="1"/>
    <xf numFmtId="165" fontId="23" fillId="0" borderId="1" xfId="0" applyNumberFormat="1" applyFont="1" applyBorder="1" applyAlignment="1">
      <alignment wrapText="1"/>
    </xf>
    <xf numFmtId="165" fontId="23" fillId="0" borderId="19" xfId="0" applyNumberFormat="1" applyFont="1" applyBorder="1"/>
    <xf numFmtId="165" fontId="23" fillId="0" borderId="19" xfId="0" applyNumberFormat="1" applyFont="1" applyBorder="1" applyAlignment="1">
      <alignment wrapText="1"/>
    </xf>
    <xf numFmtId="165" fontId="23" fillId="0" borderId="11" xfId="0" applyNumberFormat="1" applyFont="1" applyBorder="1"/>
    <xf numFmtId="165" fontId="23" fillId="0" borderId="11" xfId="0" applyNumberFormat="1" applyFont="1" applyBorder="1" applyAlignment="1">
      <alignment wrapText="1"/>
    </xf>
    <xf numFmtId="165" fontId="23" fillId="0" borderId="9" xfId="0" applyNumberFormat="1" applyFont="1" applyBorder="1"/>
    <xf numFmtId="165" fontId="23" fillId="0" borderId="9" xfId="0" applyNumberFormat="1" applyFont="1" applyBorder="1" applyAlignment="1">
      <alignment wrapText="1"/>
    </xf>
    <xf numFmtId="165" fontId="23" fillId="0" borderId="18" xfId="0" applyNumberFormat="1" applyFont="1" applyBorder="1" applyAlignment="1">
      <alignment horizontal="center"/>
    </xf>
    <xf numFmtId="2" fontId="23" fillId="0" borderId="1" xfId="1" applyNumberFormat="1" applyFont="1" applyBorder="1"/>
    <xf numFmtId="2" fontId="37" fillId="0" borderId="1" xfId="1" applyNumberFormat="1" applyFont="1" applyBorder="1"/>
    <xf numFmtId="165" fontId="23" fillId="0" borderId="0" xfId="0" applyNumberFormat="1" applyFont="1" applyBorder="1" applyAlignment="1">
      <alignment horizontal="center"/>
    </xf>
    <xf numFmtId="4" fontId="37" fillId="11" borderId="1" xfId="0" applyNumberFormat="1" applyFont="1" applyFill="1" applyBorder="1" applyAlignment="1" applyProtection="1">
      <alignment horizontal="right" vertical="center" wrapText="1"/>
      <protection locked="0"/>
    </xf>
    <xf numFmtId="0" fontId="37"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wrapText="1"/>
    </xf>
    <xf numFmtId="0" fontId="52" fillId="0" borderId="0" xfId="0" applyFont="1" applyProtection="1"/>
    <xf numFmtId="0" fontId="52" fillId="0" borderId="0" xfId="0" applyFont="1" applyAlignment="1" applyProtection="1">
      <alignment vertical="center"/>
    </xf>
    <xf numFmtId="0" fontId="52" fillId="0" borderId="0" xfId="0" applyFont="1" applyAlignment="1" applyProtection="1">
      <alignment horizontal="center" vertical="center"/>
      <protection locked="0"/>
    </xf>
    <xf numFmtId="0" fontId="51" fillId="0" borderId="0" xfId="0" applyFont="1" applyAlignment="1" applyProtection="1">
      <alignment horizontal="justify" vertical="top"/>
      <protection locked="0"/>
    </xf>
    <xf numFmtId="0" fontId="2" fillId="0" borderId="0" xfId="0" applyFont="1" applyAlignment="1" applyProtection="1">
      <alignment horizontal="justify" vertical="top"/>
      <protection locked="0"/>
    </xf>
    <xf numFmtId="0" fontId="23" fillId="0" borderId="0" xfId="0" applyFont="1" applyAlignment="1" applyProtection="1"/>
    <xf numFmtId="0" fontId="23" fillId="2" borderId="0" xfId="0" applyFont="1" applyFill="1" applyAlignment="1" applyProtection="1"/>
    <xf numFmtId="0" fontId="23" fillId="0" borderId="0" xfId="0" applyFont="1" applyFill="1" applyAlignment="1" applyProtection="1"/>
    <xf numFmtId="0" fontId="3" fillId="0" borderId="25" xfId="0" applyFont="1" applyFill="1" applyBorder="1" applyAlignment="1" applyProtection="1">
      <alignment horizontal="left"/>
    </xf>
    <xf numFmtId="0" fontId="23" fillId="0" borderId="0" xfId="0" applyFont="1" applyAlignment="1" applyProtection="1">
      <protection locked="0"/>
    </xf>
    <xf numFmtId="0" fontId="50" fillId="0" borderId="0" xfId="0" applyFont="1" applyProtection="1"/>
    <xf numFmtId="0" fontId="50" fillId="0" borderId="0" xfId="0" applyFont="1" applyAlignment="1" applyProtection="1">
      <alignment horizontal="center"/>
    </xf>
    <xf numFmtId="0" fontId="50" fillId="0" borderId="0" xfId="0" applyFont="1" applyAlignment="1" applyProtection="1">
      <alignment horizontal="center" vertical="center"/>
    </xf>
    <xf numFmtId="0" fontId="50" fillId="0" borderId="0" xfId="0" applyFont="1" applyAlignment="1" applyProtection="1"/>
    <xf numFmtId="0" fontId="50" fillId="0" borderId="0" xfId="0" applyFont="1" applyProtection="1">
      <protection locked="0"/>
    </xf>
    <xf numFmtId="0" fontId="50" fillId="0" borderId="0" xfId="0" applyFont="1" applyAlignment="1" applyProtection="1">
      <protection locked="0"/>
    </xf>
    <xf numFmtId="0" fontId="52" fillId="0" borderId="0" xfId="0" applyFont="1" applyAlignment="1" applyProtection="1">
      <alignment horizontal="left" wrapText="1"/>
    </xf>
    <xf numFmtId="0" fontId="52" fillId="0" borderId="0" xfId="0" applyFont="1" applyAlignment="1" applyProtection="1">
      <alignment horizontal="center" wrapText="1"/>
    </xf>
    <xf numFmtId="0" fontId="52" fillId="0" borderId="0" xfId="0" applyFont="1" applyAlignment="1" applyProtection="1">
      <alignment horizontal="center" vertical="center" wrapText="1"/>
    </xf>
    <xf numFmtId="0" fontId="52" fillId="0" borderId="0" xfId="0" applyFont="1" applyAlignment="1" applyProtection="1"/>
    <xf numFmtId="0" fontId="52" fillId="0" borderId="0" xfId="0" applyFont="1" applyProtection="1">
      <protection locked="0"/>
    </xf>
    <xf numFmtId="0" fontId="52" fillId="0" borderId="0" xfId="0" applyFont="1" applyAlignment="1" applyProtection="1">
      <alignment horizontal="center"/>
    </xf>
    <xf numFmtId="0" fontId="52" fillId="0" borderId="0" xfId="0" applyFont="1" applyAlignment="1" applyProtection="1">
      <alignment horizontal="center" vertical="center"/>
    </xf>
    <xf numFmtId="0" fontId="52" fillId="0" borderId="0" xfId="0" applyFont="1" applyAlignment="1" applyProtection="1">
      <protection locked="0"/>
    </xf>
    <xf numFmtId="0" fontId="52" fillId="0" borderId="0" xfId="0" applyFont="1" applyBorder="1" applyProtection="1"/>
    <xf numFmtId="4" fontId="37" fillId="11" borderId="2" xfId="0" applyNumberFormat="1" applyFont="1" applyFill="1" applyBorder="1" applyAlignment="1" applyProtection="1">
      <alignment horizontal="right" vertical="center" wrapText="1"/>
      <protection locked="0"/>
    </xf>
    <xf numFmtId="4" fontId="37" fillId="11" borderId="17" xfId="0" applyNumberFormat="1" applyFont="1" applyFill="1" applyBorder="1" applyAlignment="1" applyProtection="1">
      <alignment horizontal="right" vertical="center" wrapText="1"/>
      <protection locked="0"/>
    </xf>
    <xf numFmtId="4" fontId="37" fillId="11" borderId="11" xfId="0" applyNumberFormat="1" applyFont="1" applyFill="1" applyBorder="1" applyAlignment="1" applyProtection="1">
      <alignment horizontal="right" vertical="center" wrapText="1"/>
      <protection locked="0"/>
    </xf>
    <xf numFmtId="4" fontId="38" fillId="4" borderId="8" xfId="0" applyNumberFormat="1" applyFont="1" applyFill="1" applyBorder="1" applyAlignment="1" applyProtection="1">
      <alignment horizontal="right" vertical="center" wrapText="1"/>
      <protection locked="0"/>
    </xf>
    <xf numFmtId="0" fontId="34" fillId="7" borderId="1" xfId="0" applyFont="1" applyFill="1" applyBorder="1" applyAlignment="1" applyProtection="1">
      <alignment horizontal="center" vertical="center" wrapText="1"/>
    </xf>
    <xf numFmtId="0" fontId="34" fillId="7" borderId="1" xfId="0" applyFont="1" applyFill="1" applyBorder="1" applyAlignment="1" applyProtection="1">
      <alignment horizontal="center" vertical="center" wrapText="1"/>
    </xf>
    <xf numFmtId="0" fontId="37" fillId="0" borderId="1" xfId="0" applyFont="1" applyBorder="1" applyAlignment="1" applyProtection="1">
      <alignment horizontal="justify" wrapText="1"/>
      <protection locked="0"/>
    </xf>
    <xf numFmtId="0" fontId="37" fillId="0" borderId="11" xfId="0" applyFont="1" applyBorder="1" applyAlignment="1" applyProtection="1">
      <alignment horizontal="justify" wrapText="1"/>
      <protection locked="0"/>
    </xf>
    <xf numFmtId="4" fontId="37" fillId="0" borderId="1" xfId="0" applyNumberFormat="1" applyFont="1" applyBorder="1" applyAlignment="1" applyProtection="1">
      <alignment horizontal="center" vertical="center" wrapText="1"/>
      <protection locked="0"/>
    </xf>
    <xf numFmtId="0" fontId="23" fillId="0" borderId="1" xfId="0" applyFont="1" applyFill="1" applyBorder="1" applyAlignment="1" applyProtection="1">
      <alignment horizontal="left" vertical="center" wrapText="1"/>
      <protection locked="0"/>
    </xf>
    <xf numFmtId="0" fontId="36" fillId="0" borderId="1" xfId="0" applyFont="1" applyFill="1" applyBorder="1" applyAlignment="1" applyProtection="1">
      <alignment horizontal="left" vertical="center" wrapText="1"/>
      <protection locked="0"/>
    </xf>
    <xf numFmtId="10" fontId="37" fillId="13" borderId="1" xfId="2" applyNumberFormat="1" applyFont="1" applyFill="1" applyBorder="1" applyAlignment="1" applyProtection="1">
      <alignment horizontal="center" vertical="center"/>
      <protection locked="0"/>
    </xf>
    <xf numFmtId="0" fontId="37" fillId="11" borderId="6" xfId="0" applyFont="1" applyFill="1" applyBorder="1" applyAlignment="1" applyProtection="1">
      <alignment horizontal="left" vertical="center" wrapText="1"/>
    </xf>
    <xf numFmtId="0" fontId="37" fillId="11" borderId="16" xfId="0" applyFont="1" applyFill="1" applyBorder="1" applyAlignment="1" applyProtection="1">
      <alignment horizontal="left" vertical="center" wrapText="1"/>
    </xf>
    <xf numFmtId="16" fontId="37" fillId="11" borderId="13" xfId="0" applyNumberFormat="1" applyFont="1" applyFill="1" applyBorder="1" applyAlignment="1" applyProtection="1">
      <alignment horizontal="center" vertical="center" wrapText="1"/>
    </xf>
    <xf numFmtId="16" fontId="37" fillId="11" borderId="10" xfId="0" applyNumberFormat="1" applyFont="1" applyFill="1" applyBorder="1" applyAlignment="1" applyProtection="1">
      <alignment horizontal="center" vertical="center" wrapText="1"/>
    </xf>
    <xf numFmtId="4" fontId="37" fillId="11" borderId="11" xfId="0" applyNumberFormat="1" applyFont="1" applyFill="1" applyBorder="1" applyAlignment="1" applyProtection="1">
      <alignment horizontal="right" vertical="center" wrapText="1"/>
    </xf>
    <xf numFmtId="16" fontId="23" fillId="2" borderId="13" xfId="0" applyNumberFormat="1" applyFont="1" applyFill="1" applyBorder="1" applyAlignment="1" applyProtection="1">
      <alignment horizontal="center" vertical="center"/>
      <protection locked="0"/>
    </xf>
    <xf numFmtId="0" fontId="37" fillId="0" borderId="14" xfId="0" applyFont="1" applyBorder="1" applyAlignment="1" applyProtection="1">
      <alignment horizontal="justify" wrapText="1"/>
      <protection locked="0"/>
    </xf>
    <xf numFmtId="0" fontId="23" fillId="0" borderId="14" xfId="0" applyFont="1" applyBorder="1" applyAlignment="1" applyProtection="1">
      <alignment horizontal="left" vertical="center" wrapText="1"/>
      <protection locked="0"/>
    </xf>
    <xf numFmtId="0" fontId="23" fillId="2" borderId="13" xfId="0" applyFont="1" applyFill="1" applyBorder="1" applyAlignment="1" applyProtection="1">
      <alignment horizontal="center" vertical="center"/>
      <protection locked="0"/>
    </xf>
    <xf numFmtId="0" fontId="23" fillId="2" borderId="10" xfId="0" applyFont="1" applyFill="1" applyBorder="1" applyAlignment="1" applyProtection="1">
      <alignment horizontal="center" vertical="center"/>
      <protection locked="0"/>
    </xf>
    <xf numFmtId="0" fontId="36" fillId="0" borderId="11" xfId="0" applyFont="1" applyFill="1" applyBorder="1" applyAlignment="1" applyProtection="1">
      <alignment horizontal="left" vertical="center" wrapText="1"/>
      <protection locked="0"/>
    </xf>
    <xf numFmtId="0" fontId="23" fillId="0" borderId="11" xfId="0" applyFont="1" applyFill="1" applyBorder="1" applyAlignment="1" applyProtection="1">
      <alignment horizontal="left" vertical="center" wrapText="1"/>
      <protection locked="0"/>
    </xf>
    <xf numFmtId="4" fontId="37" fillId="0" borderId="11" xfId="0" applyNumberFormat="1" applyFont="1" applyBorder="1" applyAlignment="1" applyProtection="1">
      <alignment horizontal="center" vertical="center" wrapText="1"/>
      <protection locked="0"/>
    </xf>
    <xf numFmtId="0" fontId="23" fillId="0" borderId="12" xfId="0" applyFont="1" applyBorder="1" applyAlignment="1" applyProtection="1">
      <alignment horizontal="left" vertical="center" wrapText="1"/>
      <protection locked="0"/>
    </xf>
    <xf numFmtId="0" fontId="37" fillId="0" borderId="0" xfId="0" applyFont="1" applyFill="1" applyBorder="1" applyAlignment="1" applyProtection="1">
      <alignment horizontal="left" vertical="center" wrapText="1"/>
      <protection locked="0"/>
    </xf>
    <xf numFmtId="4" fontId="37" fillId="0" borderId="0" xfId="0" applyNumberFormat="1" applyFont="1" applyFill="1" applyBorder="1" applyAlignment="1" applyProtection="1">
      <alignment horizontal="center" vertical="center" wrapText="1"/>
      <protection locked="0"/>
    </xf>
    <xf numFmtId="0" fontId="58" fillId="0" borderId="0" xfId="0" applyFont="1" applyAlignment="1" applyProtection="1">
      <alignment horizontal="center" vertical="center"/>
    </xf>
    <xf numFmtId="0" fontId="58" fillId="0" borderId="0" xfId="0" applyFont="1" applyAlignment="1" applyProtection="1">
      <alignment horizontal="center" vertical="center"/>
      <protection locked="0"/>
    </xf>
    <xf numFmtId="0" fontId="38" fillId="4" borderId="3" xfId="0" applyFont="1" applyFill="1" applyBorder="1" applyAlignment="1" applyProtection="1">
      <alignment vertical="center"/>
      <protection locked="0"/>
    </xf>
    <xf numFmtId="0" fontId="38" fillId="4" borderId="4" xfId="0" applyFont="1" applyFill="1" applyBorder="1" applyAlignment="1" applyProtection="1">
      <alignment vertical="center"/>
      <protection locked="0"/>
    </xf>
    <xf numFmtId="4" fontId="38" fillId="4" borderId="8" xfId="0" applyNumberFormat="1" applyFont="1" applyFill="1" applyBorder="1" applyAlignment="1" applyProtection="1">
      <alignment vertical="center"/>
      <protection locked="0"/>
    </xf>
    <xf numFmtId="0" fontId="35" fillId="3" borderId="3" xfId="0" applyFont="1" applyFill="1" applyBorder="1" applyAlignment="1" applyProtection="1">
      <alignment vertical="center"/>
      <protection locked="0"/>
    </xf>
    <xf numFmtId="0" fontId="35" fillId="3" borderId="4" xfId="0" applyFont="1" applyFill="1" applyBorder="1" applyAlignment="1" applyProtection="1">
      <alignment vertical="center"/>
      <protection locked="0"/>
    </xf>
    <xf numFmtId="4" fontId="35" fillId="3" borderId="8" xfId="0" applyNumberFormat="1" applyFont="1" applyFill="1" applyBorder="1" applyAlignment="1" applyProtection="1">
      <alignment vertical="center"/>
      <protection locked="0"/>
    </xf>
    <xf numFmtId="0" fontId="35" fillId="0" borderId="0" xfId="0" applyFont="1" applyFill="1" applyBorder="1" applyAlignment="1" applyProtection="1">
      <alignment vertical="center"/>
    </xf>
    <xf numFmtId="0" fontId="35" fillId="4" borderId="3" xfId="0" applyFont="1" applyFill="1" applyBorder="1" applyAlignment="1" applyProtection="1">
      <alignment vertical="center"/>
    </xf>
    <xf numFmtId="0" fontId="35" fillId="4" borderId="4" xfId="0" applyFont="1" applyFill="1" applyBorder="1" applyAlignment="1" applyProtection="1">
      <alignment vertical="center"/>
    </xf>
    <xf numFmtId="0" fontId="35" fillId="4" borderId="35" xfId="0" applyFont="1" applyFill="1" applyBorder="1" applyAlignment="1" applyProtection="1">
      <alignment vertical="center"/>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wrapText="1"/>
    </xf>
    <xf numFmtId="0" fontId="20" fillId="0" borderId="6" xfId="0" applyFont="1" applyFill="1" applyBorder="1" applyAlignment="1" applyProtection="1">
      <alignment horizontal="left" vertical="center" wrapText="1"/>
    </xf>
    <xf numFmtId="49" fontId="3" fillId="0" borderId="2" xfId="0" applyNumberFormat="1" applyFont="1" applyFill="1" applyBorder="1" applyAlignment="1" applyProtection="1">
      <alignment horizontal="left" vertical="center" wrapText="1"/>
    </xf>
    <xf numFmtId="49" fontId="3" fillId="0" borderId="5" xfId="0" applyNumberFormat="1" applyFont="1" applyFill="1" applyBorder="1" applyAlignment="1" applyProtection="1">
      <alignment horizontal="left" vertical="center" wrapText="1"/>
    </xf>
    <xf numFmtId="0" fontId="1" fillId="12" borderId="7" xfId="0" applyFont="1" applyFill="1" applyBorder="1" applyAlignment="1" applyProtection="1">
      <alignment horizontal="left" vertical="center" wrapText="1"/>
    </xf>
    <xf numFmtId="0" fontId="34" fillId="7" borderId="13" xfId="0" applyFont="1" applyFill="1" applyBorder="1" applyAlignment="1" applyProtection="1">
      <alignment horizontal="center" vertical="center" wrapText="1"/>
    </xf>
    <xf numFmtId="0" fontId="34" fillId="7" borderId="1" xfId="0" applyFont="1" applyFill="1" applyBorder="1" applyAlignment="1" applyProtection="1">
      <alignment horizontal="center" vertical="center" wrapText="1"/>
    </xf>
    <xf numFmtId="0" fontId="34" fillId="7" borderId="34" xfId="0" applyFont="1" applyFill="1" applyBorder="1" applyAlignment="1" applyProtection="1">
      <alignment horizontal="center" vertical="center" wrapText="1"/>
    </xf>
    <xf numFmtId="0" fontId="34" fillId="7" borderId="34" xfId="0" applyFont="1" applyFill="1" applyBorder="1" applyAlignment="1" applyProtection="1">
      <alignment horizontal="center" vertical="center"/>
    </xf>
    <xf numFmtId="0" fontId="34" fillId="7" borderId="45" xfId="0" applyFont="1" applyFill="1" applyBorder="1" applyAlignment="1" applyProtection="1">
      <alignment horizontal="center" vertical="center" wrapText="1"/>
    </xf>
    <xf numFmtId="0" fontId="34" fillId="7" borderId="14" xfId="0" applyFont="1" applyFill="1" applyBorder="1" applyAlignment="1" applyProtection="1">
      <alignment horizontal="center" vertical="center" wrapText="1"/>
    </xf>
    <xf numFmtId="0" fontId="34" fillId="7" borderId="1" xfId="0" applyFont="1" applyFill="1" applyBorder="1" applyAlignment="1" applyProtection="1">
      <alignment horizontal="center" vertical="center"/>
    </xf>
    <xf numFmtId="0" fontId="56" fillId="0" borderId="0" xfId="0" applyFont="1" applyFill="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3" fillId="0" borderId="1" xfId="0" applyFont="1" applyBorder="1" applyAlignment="1" applyProtection="1">
      <alignment horizontal="left" vertical="center"/>
      <protection locked="0"/>
    </xf>
    <xf numFmtId="0" fontId="23" fillId="0" borderId="2" xfId="0" applyFont="1" applyBorder="1" applyAlignment="1" applyProtection="1">
      <alignment horizontal="left" vertical="center"/>
      <protection locked="0"/>
    </xf>
    <xf numFmtId="0" fontId="23" fillId="0" borderId="5" xfId="0" applyFont="1" applyBorder="1" applyAlignment="1" applyProtection="1">
      <alignment horizontal="left" vertical="center"/>
      <protection locked="0"/>
    </xf>
    <xf numFmtId="0" fontId="35" fillId="4" borderId="41" xfId="0" applyFont="1" applyFill="1" applyBorder="1" applyAlignment="1" applyProtection="1">
      <alignment horizontal="left" vertical="center"/>
    </xf>
    <xf numFmtId="0" fontId="35" fillId="4" borderId="47" xfId="0" applyFont="1" applyFill="1" applyBorder="1" applyAlignment="1" applyProtection="1">
      <alignment horizontal="left" vertical="center"/>
    </xf>
    <xf numFmtId="0" fontId="35" fillId="0" borderId="41" xfId="0" applyFont="1" applyFill="1" applyBorder="1" applyAlignment="1" applyProtection="1">
      <alignment horizontal="left" vertical="center"/>
    </xf>
    <xf numFmtId="0" fontId="35" fillId="0" borderId="46" xfId="0" applyFont="1" applyFill="1" applyBorder="1" applyAlignment="1" applyProtection="1">
      <alignment horizontal="left" vertical="center"/>
    </xf>
    <xf numFmtId="0" fontId="35" fillId="0" borderId="47" xfId="0" applyFont="1" applyFill="1" applyBorder="1" applyAlignment="1" applyProtection="1">
      <alignment horizontal="left" vertical="center"/>
    </xf>
    <xf numFmtId="10" fontId="53" fillId="0" borderId="2" xfId="2" applyNumberFormat="1" applyFont="1" applyBorder="1" applyAlignment="1" applyProtection="1">
      <alignment horizontal="center" vertical="center"/>
      <protection locked="0"/>
    </xf>
    <xf numFmtId="10" fontId="53" fillId="0" borderId="5" xfId="2" applyNumberFormat="1" applyFont="1" applyBorder="1" applyAlignment="1" applyProtection="1">
      <alignment horizontal="center" vertical="center"/>
      <protection locked="0"/>
    </xf>
    <xf numFmtId="10" fontId="53" fillId="0" borderId="6" xfId="2" applyNumberFormat="1" applyFont="1" applyBorder="1" applyAlignment="1" applyProtection="1">
      <alignment horizontal="center" vertical="center"/>
      <protection locked="0"/>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34" fillId="7" borderId="32" xfId="0" applyFont="1" applyFill="1" applyBorder="1" applyAlignment="1" applyProtection="1">
      <alignment horizontal="center" vertical="center" wrapText="1"/>
    </xf>
    <xf numFmtId="0" fontId="56" fillId="0" borderId="0" xfId="0" applyFont="1" applyFill="1" applyAlignment="1" applyProtection="1">
      <alignment horizontal="right"/>
      <protection locked="0"/>
    </xf>
    <xf numFmtId="0" fontId="4" fillId="0" borderId="0" xfId="0" applyFont="1" applyAlignment="1" applyProtection="1">
      <alignment horizontal="center" vertical="center"/>
      <protection locked="0"/>
    </xf>
    <xf numFmtId="0" fontId="25" fillId="8" borderId="1" xfId="0" applyFont="1" applyFill="1" applyBorder="1" applyAlignment="1" applyProtection="1">
      <alignment horizontal="left"/>
      <protection locked="0"/>
    </xf>
    <xf numFmtId="0" fontId="26" fillId="0" borderId="25" xfId="0" applyFont="1" applyBorder="1"/>
    <xf numFmtId="0" fontId="26" fillId="0" borderId="0" xfId="0" applyFont="1" applyBorder="1"/>
    <xf numFmtId="0" fontId="26" fillId="0" borderId="0" xfId="0" applyFont="1"/>
    <xf numFmtId="0" fontId="40" fillId="0" borderId="1" xfId="0" applyFont="1" applyBorder="1" applyAlignment="1">
      <alignment horizontal="left" vertical="center" wrapText="1"/>
    </xf>
    <xf numFmtId="0" fontId="27" fillId="5" borderId="2" xfId="0" applyFont="1" applyFill="1" applyBorder="1" applyAlignment="1" applyProtection="1">
      <alignment horizontal="left" vertical="center"/>
      <protection locked="0"/>
    </xf>
    <xf numFmtId="0" fontId="27" fillId="5" borderId="5" xfId="0" applyFont="1" applyFill="1" applyBorder="1" applyAlignment="1" applyProtection="1">
      <alignment horizontal="left" vertical="center"/>
      <protection locked="0"/>
    </xf>
    <xf numFmtId="0" fontId="27" fillId="0" borderId="2" xfId="0" applyFont="1" applyBorder="1" applyAlignment="1" applyProtection="1">
      <alignment horizontal="left"/>
      <protection locked="0"/>
    </xf>
    <xf numFmtId="0" fontId="27" fillId="0" borderId="5" xfId="0" applyFont="1" applyBorder="1" applyAlignment="1" applyProtection="1">
      <alignment horizontal="left"/>
      <protection locked="0"/>
    </xf>
    <xf numFmtId="0" fontId="27" fillId="0" borderId="6" xfId="0" applyFont="1" applyBorder="1" applyAlignment="1" applyProtection="1">
      <alignment horizontal="left"/>
      <protection locked="0"/>
    </xf>
    <xf numFmtId="0" fontId="29" fillId="6" borderId="0" xfId="0" applyFont="1" applyFill="1" applyBorder="1" applyAlignment="1">
      <alignment horizontal="left"/>
    </xf>
    <xf numFmtId="0" fontId="30" fillId="0" borderId="32" xfId="0" applyFont="1" applyBorder="1" applyAlignment="1">
      <alignment horizontal="left" vertical="center" wrapText="1"/>
    </xf>
    <xf numFmtId="0" fontId="30" fillId="0" borderId="13" xfId="0" applyFont="1" applyBorder="1" applyAlignment="1">
      <alignment horizontal="left" vertical="center" wrapText="1"/>
    </xf>
    <xf numFmtId="0" fontId="30" fillId="0" borderId="31" xfId="0" applyFont="1" applyBorder="1" applyAlignment="1">
      <alignment horizontal="left" vertical="center" wrapText="1"/>
    </xf>
    <xf numFmtId="0" fontId="30" fillId="0" borderId="10" xfId="0" applyFont="1" applyBorder="1" applyAlignment="1">
      <alignment horizontal="left" vertical="center" wrapText="1"/>
    </xf>
    <xf numFmtId="0" fontId="30" fillId="0" borderId="36" xfId="0" applyFont="1" applyBorder="1" applyAlignment="1">
      <alignment horizontal="left" vertical="center" wrapText="1"/>
    </xf>
    <xf numFmtId="0" fontId="29" fillId="6" borderId="7" xfId="0" applyFont="1" applyFill="1" applyBorder="1" applyAlignment="1">
      <alignment horizontal="left"/>
    </xf>
    <xf numFmtId="0" fontId="43" fillId="11" borderId="1" xfId="0" applyFont="1" applyFill="1" applyBorder="1" applyAlignment="1">
      <alignment horizontal="center" vertical="center" wrapText="1"/>
    </xf>
    <xf numFmtId="0" fontId="32" fillId="0" borderId="1" xfId="0" applyFont="1" applyBorder="1" applyAlignment="1">
      <alignment horizontal="left" vertical="center" wrapText="1"/>
    </xf>
    <xf numFmtId="0" fontId="39" fillId="0" borderId="0" xfId="0" applyFont="1" applyAlignment="1">
      <alignment horizontal="left"/>
    </xf>
    <xf numFmtId="0" fontId="37" fillId="0" borderId="19" xfId="0" applyFont="1" applyBorder="1" applyAlignment="1">
      <alignment horizontal="left"/>
    </xf>
    <xf numFmtId="0" fontId="45" fillId="0" borderId="19" xfId="0" applyFont="1" applyBorder="1" applyAlignment="1">
      <alignment horizontal="left"/>
    </xf>
    <xf numFmtId="0" fontId="37" fillId="0" borderId="2" xfId="0" applyFont="1" applyBorder="1" applyAlignment="1">
      <alignment horizontal="left"/>
    </xf>
    <xf numFmtId="0" fontId="45" fillId="0" borderId="5" xfId="0" applyFont="1" applyBorder="1" applyAlignment="1">
      <alignment horizontal="left"/>
    </xf>
    <xf numFmtId="0" fontId="45" fillId="0" borderId="6" xfId="0" applyFont="1" applyBorder="1" applyAlignment="1">
      <alignment horizontal="left"/>
    </xf>
    <xf numFmtId="0" fontId="46" fillId="0" borderId="0" xfId="0" applyFont="1" applyAlignment="1">
      <alignment horizontal="left"/>
    </xf>
    <xf numFmtId="0" fontId="23" fillId="0" borderId="0" xfId="0" applyFont="1" applyAlignment="1">
      <alignment horizontal="left"/>
    </xf>
    <xf numFmtId="0" fontId="24" fillId="0" borderId="0" xfId="0" applyFont="1" applyAlignment="1">
      <alignment horizontal="left"/>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3" fontId="14" fillId="10" borderId="10" xfId="0" applyNumberFormat="1" applyFont="1" applyFill="1" applyBorder="1" applyAlignment="1" applyProtection="1">
      <alignment horizontal="left" vertical="center" wrapText="1"/>
    </xf>
    <xf numFmtId="3" fontId="14"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0" fontId="54" fillId="0" borderId="0" xfId="0" applyFont="1" applyFill="1" applyAlignment="1" applyProtection="1">
      <alignment horizontal="right"/>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1" fillId="4" borderId="20" xfId="0" applyFont="1" applyFill="1" applyBorder="1" applyAlignment="1">
      <alignment vertical="center" wrapText="1"/>
    </xf>
    <xf numFmtId="0" fontId="21" fillId="4" borderId="22" xfId="0" applyFont="1" applyFill="1" applyBorder="1" applyAlignment="1">
      <alignment vertical="center" wrapText="1"/>
    </xf>
    <xf numFmtId="0" fontId="21" fillId="4" borderId="24"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8" xfId="0" applyFont="1" applyBorder="1" applyAlignment="1">
      <alignment horizontal="center" vertical="center"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8" xfId="0" applyFont="1" applyFill="1" applyBorder="1" applyAlignment="1" applyProtection="1">
      <alignment horizontal="left" vertical="center" wrapText="1"/>
    </xf>
    <xf numFmtId="4" fontId="9" fillId="14" borderId="32" xfId="0" applyNumberFormat="1" applyFont="1" applyFill="1" applyBorder="1" applyAlignment="1" applyProtection="1">
      <alignment horizontal="center" vertical="center"/>
    </xf>
    <xf numFmtId="4" fontId="9" fillId="14" borderId="34"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7" fillId="6" borderId="27" xfId="0" applyFont="1" applyFill="1" applyBorder="1" applyAlignment="1">
      <alignment horizontal="center" vertical="center" wrapText="1"/>
    </xf>
    <xf numFmtId="0" fontId="17"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cellXfs>
  <cellStyles count="3">
    <cellStyle name="Čiarka" xfId="1" builtinId="3"/>
    <cellStyle name="Normálne" xfId="0" builtinId="0"/>
    <cellStyle name="Percentá" xfId="2" builtinId="5"/>
  </cellStyles>
  <dxfs count="1">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1</xdr:row>
      <xdr:rowOff>123327</xdr:rowOff>
    </xdr:from>
    <xdr:to>
      <xdr:col>11</xdr:col>
      <xdr:colOff>292894</xdr:colOff>
      <xdr:row>5</xdr:row>
      <xdr:rowOff>23813</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0588" y="337640"/>
          <a:ext cx="8824912" cy="75773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666750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20362" cy="702468"/>
        </a:xfrm>
        <a:prstGeom prst="rect">
          <a:avLst/>
        </a:prstGeom>
        <a:noFill/>
        <a:ln>
          <a:noFill/>
        </a:ln>
      </xdr:spPr>
    </xdr:pic>
    <xdr:clientData/>
  </xdr:twoCellAnchor>
  <xdr:oneCellAnchor>
    <xdr:from>
      <xdr:col>0</xdr:col>
      <xdr:colOff>1795463</xdr:colOff>
      <xdr:row>52</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753850"/>
          <a:ext cx="10515600" cy="716756"/>
        </a:xfrm>
        <a:prstGeom prst="rect">
          <a:avLst/>
        </a:prstGeom>
        <a:noFill/>
        <a:ln>
          <a:noFill/>
        </a:ln>
      </xdr:spPr>
    </xdr:pic>
    <xdr:clientData/>
  </xdr:oneCellAnchor>
  <xdr:oneCellAnchor>
    <xdr:from>
      <xdr:col>0</xdr:col>
      <xdr:colOff>1795463</xdr:colOff>
      <xdr:row>105</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3974425"/>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2127\Euro\Users\pavol.borovsky\AppData\Local\Microsoft\Windows\Temporary%20Internet%20Files\Content.Outlook\WHYGWKDF\K&#243;pia%20-%2011_09_2017_103_Priloha_4_ZoNF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sheetName val="Prieskum "/>
      <sheetName val="Value for Money "/>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01"/>
  <sheetViews>
    <sheetView showGridLines="0" showRowColHeaders="0" tabSelected="1" zoomScale="85" zoomScaleNormal="85" zoomScaleSheetLayoutView="55" workbookViewId="0">
      <selection activeCell="L31" sqref="L31"/>
    </sheetView>
  </sheetViews>
  <sheetFormatPr defaultColWidth="9.140625" defaultRowHeight="16.5" x14ac:dyDescent="0.3"/>
  <cols>
    <col min="1" max="1" width="9.28515625" style="23" customWidth="1"/>
    <col min="2" max="2" width="24.28515625" style="23" customWidth="1"/>
    <col min="3" max="3" width="22.85546875" style="23" customWidth="1"/>
    <col min="4" max="4" width="8.7109375" style="86" customWidth="1"/>
    <col min="5" max="5" width="9" style="84" customWidth="1"/>
    <col min="6" max="6" width="16.140625" style="84" customWidth="1"/>
    <col min="7" max="10" width="15.7109375" style="84" customWidth="1"/>
    <col min="11" max="11" width="31.28515625" style="84" customWidth="1"/>
    <col min="12" max="12" width="37.7109375" style="84" customWidth="1"/>
    <col min="13" max="13" width="37" style="23" customWidth="1"/>
    <col min="14" max="14" width="32.85546875" style="144" customWidth="1"/>
    <col min="15" max="15" width="30" style="23" customWidth="1"/>
    <col min="16" max="35" width="9.140625" style="23" customWidth="1"/>
    <col min="36" max="16384" width="9.140625" style="23"/>
  </cols>
  <sheetData>
    <row r="1" spans="1:15" ht="16.5" customHeight="1" x14ac:dyDescent="0.3">
      <c r="A1" s="47"/>
      <c r="B1" s="47"/>
      <c r="C1" s="47"/>
      <c r="D1" s="48"/>
      <c r="E1" s="49"/>
      <c r="F1" s="49"/>
      <c r="G1" s="49"/>
      <c r="H1" s="49"/>
      <c r="I1" s="49"/>
      <c r="J1" s="49"/>
      <c r="K1" s="49"/>
      <c r="L1" s="49"/>
      <c r="M1" s="47"/>
      <c r="N1" s="142"/>
    </row>
    <row r="2" spans="1:15" ht="16.5" customHeight="1" x14ac:dyDescent="0.3">
      <c r="A2" s="220" t="s">
        <v>115</v>
      </c>
      <c r="B2" s="220"/>
      <c r="C2" s="220"/>
      <c r="D2" s="220"/>
      <c r="E2" s="220"/>
      <c r="F2" s="220"/>
      <c r="G2" s="220"/>
      <c r="H2" s="220"/>
      <c r="I2" s="220"/>
      <c r="J2" s="220"/>
      <c r="K2" s="220"/>
      <c r="L2" s="220"/>
      <c r="M2" s="220"/>
      <c r="N2" s="142"/>
    </row>
    <row r="3" spans="1:15" ht="16.5" customHeight="1" x14ac:dyDescent="0.3">
      <c r="A3" s="50"/>
      <c r="B3" s="50"/>
      <c r="C3" s="50"/>
      <c r="D3" s="50"/>
      <c r="E3" s="50"/>
      <c r="F3" s="50"/>
      <c r="G3" s="50"/>
      <c r="H3" s="50"/>
      <c r="I3" s="50"/>
      <c r="J3" s="50"/>
      <c r="K3" s="50"/>
      <c r="L3" s="50"/>
      <c r="M3" s="50"/>
      <c r="N3" s="142"/>
    </row>
    <row r="4" spans="1:15" x14ac:dyDescent="0.3">
      <c r="A4" s="47"/>
      <c r="B4" s="47"/>
      <c r="C4" s="47"/>
      <c r="D4" s="48"/>
      <c r="E4" s="49"/>
      <c r="F4" s="49"/>
      <c r="G4" s="49"/>
      <c r="H4" s="49"/>
      <c r="I4" s="49"/>
      <c r="J4" s="49"/>
      <c r="K4" s="49"/>
      <c r="L4" s="49"/>
      <c r="M4" s="47"/>
      <c r="N4" s="143"/>
    </row>
    <row r="5" spans="1:15" x14ac:dyDescent="0.3">
      <c r="A5" s="47"/>
      <c r="B5" s="47"/>
      <c r="C5" s="47"/>
      <c r="D5" s="48"/>
      <c r="E5" s="49"/>
      <c r="F5" s="49"/>
      <c r="G5" s="49"/>
      <c r="H5" s="49"/>
      <c r="I5" s="49"/>
      <c r="J5" s="49"/>
      <c r="K5" s="49"/>
      <c r="L5" s="49"/>
      <c r="M5" s="47"/>
      <c r="N5" s="143"/>
    </row>
    <row r="6" spans="1:15" x14ac:dyDescent="0.3">
      <c r="A6" s="51"/>
      <c r="B6" s="51" t="s">
        <v>102</v>
      </c>
      <c r="C6" s="51"/>
      <c r="D6" s="51"/>
      <c r="E6" s="51"/>
      <c r="F6" s="51"/>
      <c r="G6" s="51"/>
      <c r="H6" s="51"/>
      <c r="I6" s="51"/>
      <c r="J6" s="51"/>
      <c r="K6" s="51"/>
      <c r="L6" s="51"/>
      <c r="M6" s="51"/>
      <c r="O6" s="47"/>
    </row>
    <row r="7" spans="1:15" ht="30" customHeight="1" x14ac:dyDescent="0.3">
      <c r="A7" s="221" t="s">
        <v>28</v>
      </c>
      <c r="B7" s="222"/>
      <c r="C7" s="222"/>
      <c r="D7" s="222"/>
      <c r="E7" s="222"/>
      <c r="F7" s="222"/>
      <c r="G7" s="222"/>
      <c r="H7" s="222"/>
      <c r="I7" s="222"/>
      <c r="J7" s="222"/>
      <c r="K7" s="222"/>
      <c r="L7" s="222"/>
      <c r="M7" s="222"/>
    </row>
    <row r="8" spans="1:15" ht="15" customHeight="1" x14ac:dyDescent="0.3">
      <c r="A8" s="52"/>
      <c r="B8" s="52"/>
      <c r="C8" s="52"/>
      <c r="D8" s="52"/>
      <c r="E8" s="52"/>
      <c r="F8" s="52"/>
      <c r="G8" s="52"/>
      <c r="H8" s="52"/>
      <c r="I8" s="52"/>
      <c r="J8" s="52"/>
      <c r="K8" s="52"/>
      <c r="L8" s="52"/>
      <c r="M8" s="52"/>
    </row>
    <row r="9" spans="1:15" ht="15" customHeight="1" x14ac:dyDescent="0.3">
      <c r="A9" s="52"/>
      <c r="B9" s="52"/>
      <c r="C9" s="52"/>
      <c r="D9" s="52"/>
      <c r="E9" s="52"/>
      <c r="F9" s="52"/>
      <c r="G9" s="52"/>
      <c r="H9" s="52"/>
      <c r="I9" s="52"/>
      <c r="J9" s="52"/>
      <c r="K9" s="52"/>
      <c r="L9" s="52"/>
      <c r="M9" s="52"/>
    </row>
    <row r="10" spans="1:15" ht="20.25" customHeight="1" x14ac:dyDescent="0.3">
      <c r="A10" s="53" t="s">
        <v>0</v>
      </c>
      <c r="B10" s="53"/>
      <c r="C10" s="223"/>
      <c r="D10" s="223"/>
      <c r="E10" s="223"/>
      <c r="F10" s="223"/>
      <c r="G10" s="223"/>
      <c r="H10" s="223"/>
      <c r="I10" s="223"/>
      <c r="J10" s="223"/>
      <c r="K10" s="223"/>
      <c r="L10" s="223"/>
      <c r="M10" s="223"/>
    </row>
    <row r="11" spans="1:15" ht="20.25" customHeight="1" x14ac:dyDescent="0.3">
      <c r="A11" s="53" t="s">
        <v>1</v>
      </c>
      <c r="B11" s="53"/>
      <c r="C11" s="224"/>
      <c r="D11" s="225"/>
      <c r="E11" s="225"/>
      <c r="F11" s="225"/>
      <c r="G11" s="225"/>
      <c r="H11" s="225"/>
      <c r="I11" s="225"/>
      <c r="J11" s="225"/>
      <c r="K11" s="225"/>
      <c r="L11" s="225"/>
      <c r="M11" s="225"/>
    </row>
    <row r="12" spans="1:15" ht="20.25" customHeight="1" x14ac:dyDescent="0.3">
      <c r="A12" s="53" t="s">
        <v>128</v>
      </c>
      <c r="B12" s="53"/>
      <c r="C12" s="175"/>
      <c r="D12" s="231"/>
      <c r="E12" s="232"/>
      <c r="F12" s="232"/>
      <c r="G12" s="232"/>
      <c r="H12" s="232"/>
      <c r="I12" s="232"/>
      <c r="J12" s="232"/>
      <c r="K12" s="232"/>
      <c r="L12" s="232"/>
      <c r="M12" s="233"/>
    </row>
    <row r="13" spans="1:15" ht="17.25" thickBot="1" x14ac:dyDescent="0.35">
      <c r="A13" s="54"/>
      <c r="B13" s="54"/>
      <c r="C13" s="55"/>
      <c r="D13" s="56"/>
      <c r="E13" s="57"/>
      <c r="F13" s="57"/>
      <c r="G13" s="57"/>
      <c r="H13" s="57"/>
      <c r="I13" s="57"/>
      <c r="J13" s="57"/>
      <c r="K13" s="57"/>
      <c r="L13" s="57"/>
      <c r="M13" s="54"/>
    </row>
    <row r="14" spans="1:15" ht="24.75" customHeight="1" x14ac:dyDescent="0.3">
      <c r="A14" s="226" t="s">
        <v>55</v>
      </c>
      <c r="B14" s="227"/>
      <c r="C14" s="228" t="s">
        <v>29</v>
      </c>
      <c r="D14" s="229"/>
      <c r="E14" s="229"/>
      <c r="F14" s="229"/>
      <c r="G14" s="229"/>
      <c r="H14" s="229"/>
      <c r="I14" s="229"/>
      <c r="J14" s="229"/>
      <c r="K14" s="229"/>
      <c r="L14" s="229"/>
      <c r="M14" s="230"/>
    </row>
    <row r="15" spans="1:15" ht="31.9" customHeight="1" x14ac:dyDescent="0.3">
      <c r="A15" s="213" t="s">
        <v>56</v>
      </c>
      <c r="B15" s="214" t="s">
        <v>2</v>
      </c>
      <c r="C15" s="214" t="s">
        <v>3</v>
      </c>
      <c r="D15" s="214" t="s">
        <v>57</v>
      </c>
      <c r="E15" s="214" t="s">
        <v>58</v>
      </c>
      <c r="F15" s="214" t="s">
        <v>59</v>
      </c>
      <c r="G15" s="219" t="s">
        <v>129</v>
      </c>
      <c r="H15" s="219"/>
      <c r="I15" s="214" t="s">
        <v>127</v>
      </c>
      <c r="J15" s="214"/>
      <c r="K15" s="214" t="s">
        <v>12</v>
      </c>
      <c r="L15" s="214" t="s">
        <v>60</v>
      </c>
      <c r="M15" s="218" t="s">
        <v>27</v>
      </c>
    </row>
    <row r="16" spans="1:15" ht="47.25" customHeight="1" x14ac:dyDescent="0.3">
      <c r="A16" s="213"/>
      <c r="B16" s="214"/>
      <c r="C16" s="214"/>
      <c r="D16" s="214"/>
      <c r="E16" s="214"/>
      <c r="F16" s="214"/>
      <c r="G16" s="168" t="s">
        <v>110</v>
      </c>
      <c r="H16" s="168" t="s">
        <v>111</v>
      </c>
      <c r="I16" s="169" t="s">
        <v>126</v>
      </c>
      <c r="J16" s="169" t="s">
        <v>111</v>
      </c>
      <c r="K16" s="214"/>
      <c r="L16" s="214"/>
      <c r="M16" s="218"/>
    </row>
    <row r="17" spans="1:14" s="60" customFormat="1" x14ac:dyDescent="0.3">
      <c r="A17" s="181">
        <v>42370</v>
      </c>
      <c r="B17" s="174" t="s">
        <v>14</v>
      </c>
      <c r="C17" s="173"/>
      <c r="D17" s="172"/>
      <c r="E17" s="58"/>
      <c r="F17" s="58"/>
      <c r="G17" s="136">
        <f>E17*F17</f>
        <v>0</v>
      </c>
      <c r="H17" s="136">
        <f t="shared" ref="H17:H22" si="0">G17*1.2</f>
        <v>0</v>
      </c>
      <c r="I17" s="164">
        <f>IF(B17=$H$60,G17,G17*$C$12)</f>
        <v>0</v>
      </c>
      <c r="J17" s="164">
        <f>IF(B17=$H$60,H17,H17*$C$12)</f>
        <v>0</v>
      </c>
      <c r="K17" s="59"/>
      <c r="L17" s="170"/>
      <c r="M17" s="182"/>
      <c r="N17" s="145"/>
    </row>
    <row r="18" spans="1:14" s="60" customFormat="1" x14ac:dyDescent="0.3">
      <c r="A18" s="181">
        <v>42401</v>
      </c>
      <c r="B18" s="174" t="s">
        <v>14</v>
      </c>
      <c r="C18" s="173"/>
      <c r="D18" s="172"/>
      <c r="E18" s="58"/>
      <c r="F18" s="58"/>
      <c r="G18" s="136">
        <f>E18*F18</f>
        <v>0</v>
      </c>
      <c r="H18" s="136">
        <f t="shared" si="0"/>
        <v>0</v>
      </c>
      <c r="I18" s="164">
        <f>IF(B18=$H$60,G18,G18*$C$12)</f>
        <v>0</v>
      </c>
      <c r="J18" s="164">
        <f>IF(B18=$H$60,H18,H18*$C$12)</f>
        <v>0</v>
      </c>
      <c r="K18" s="61"/>
      <c r="L18" s="170"/>
      <c r="M18" s="183"/>
      <c r="N18" s="145"/>
    </row>
    <row r="19" spans="1:14" s="60" customFormat="1" x14ac:dyDescent="0.3">
      <c r="A19" s="184"/>
      <c r="B19" s="174" t="s">
        <v>14</v>
      </c>
      <c r="C19" s="173"/>
      <c r="D19" s="172"/>
      <c r="E19" s="58"/>
      <c r="F19" s="58"/>
      <c r="G19" s="136">
        <f t="shared" ref="G19:G21" si="1">E19*F19</f>
        <v>0</v>
      </c>
      <c r="H19" s="136">
        <f t="shared" si="0"/>
        <v>0</v>
      </c>
      <c r="I19" s="164">
        <f>IF(B19=$H$60,G19,G19*$C$12)</f>
        <v>0</v>
      </c>
      <c r="J19" s="164">
        <f>IF(B19=$H$60,H19,H19*$C$12)</f>
        <v>0</v>
      </c>
      <c r="K19" s="62"/>
      <c r="L19" s="170"/>
      <c r="M19" s="183"/>
      <c r="N19" s="145"/>
    </row>
    <row r="20" spans="1:14" s="60" customFormat="1" x14ac:dyDescent="0.3">
      <c r="A20" s="184"/>
      <c r="B20" s="174" t="s">
        <v>14</v>
      </c>
      <c r="C20" s="173"/>
      <c r="D20" s="172"/>
      <c r="E20" s="58"/>
      <c r="F20" s="58"/>
      <c r="G20" s="136">
        <f t="shared" si="1"/>
        <v>0</v>
      </c>
      <c r="H20" s="136">
        <f t="shared" si="0"/>
        <v>0</v>
      </c>
      <c r="I20" s="164">
        <f>IF(B20=$H$60,G20,G20*$C$12)</f>
        <v>0</v>
      </c>
      <c r="J20" s="164">
        <f>IF(B20=$H$60,H20,H20*$C$12)</f>
        <v>0</v>
      </c>
      <c r="K20" s="62"/>
      <c r="L20" s="170"/>
      <c r="M20" s="183"/>
      <c r="N20" s="145"/>
    </row>
    <row r="21" spans="1:14" s="60" customFormat="1" ht="17.25" thickBot="1" x14ac:dyDescent="0.35">
      <c r="A21" s="185" t="s">
        <v>61</v>
      </c>
      <c r="B21" s="186" t="s">
        <v>14</v>
      </c>
      <c r="C21" s="187"/>
      <c r="D21" s="188"/>
      <c r="E21" s="80"/>
      <c r="F21" s="80"/>
      <c r="G21" s="166">
        <f t="shared" si="1"/>
        <v>0</v>
      </c>
      <c r="H21" s="166">
        <f t="shared" si="0"/>
        <v>0</v>
      </c>
      <c r="I21" s="165">
        <f>IF(B21=$H$60,G21,G21*$C$12)</f>
        <v>0</v>
      </c>
      <c r="J21" s="166">
        <f>IF(B21=$H$60,H21,H21*$C$12)</f>
        <v>0</v>
      </c>
      <c r="K21" s="63"/>
      <c r="L21" s="171"/>
      <c r="M21" s="189"/>
      <c r="N21" s="145"/>
    </row>
    <row r="22" spans="1:14" ht="19.149999999999999" customHeight="1" thickBot="1" x14ac:dyDescent="0.35">
      <c r="A22" s="194" t="s">
        <v>105</v>
      </c>
      <c r="B22" s="195"/>
      <c r="C22" s="195"/>
      <c r="D22" s="195"/>
      <c r="E22" s="195"/>
      <c r="F22" s="195"/>
      <c r="G22" s="196">
        <f>SUM(G17:G21)</f>
        <v>0</v>
      </c>
      <c r="H22" s="196">
        <f t="shared" si="0"/>
        <v>0</v>
      </c>
      <c r="I22" s="167">
        <f>SUM(I17:I21)</f>
        <v>0</v>
      </c>
      <c r="J22" s="167">
        <f>SUM(J17:J21)</f>
        <v>0</v>
      </c>
      <c r="K22" s="137"/>
      <c r="L22" s="137"/>
      <c r="M22" s="64"/>
    </row>
    <row r="23" spans="1:14" ht="17.25" thickBot="1" x14ac:dyDescent="0.35">
      <c r="A23" s="190"/>
      <c r="B23" s="190"/>
      <c r="C23" s="190"/>
      <c r="D23" s="190"/>
      <c r="E23" s="190"/>
      <c r="F23" s="190"/>
      <c r="G23" s="190"/>
      <c r="H23" s="190"/>
      <c r="I23" s="190"/>
      <c r="J23" s="190"/>
      <c r="K23" s="190"/>
      <c r="L23" s="191"/>
      <c r="M23" s="65"/>
    </row>
    <row r="24" spans="1:14" s="68" customFormat="1" ht="24" customHeight="1" thickBot="1" x14ac:dyDescent="0.3">
      <c r="A24" s="201" t="s">
        <v>62</v>
      </c>
      <c r="B24" s="202"/>
      <c r="C24" s="202"/>
      <c r="D24" s="202"/>
      <c r="E24" s="202"/>
      <c r="F24" s="202"/>
      <c r="G24" s="202"/>
      <c r="H24" s="202"/>
      <c r="I24" s="202"/>
      <c r="J24" s="203"/>
      <c r="K24" s="200"/>
      <c r="L24" s="200"/>
      <c r="M24" s="66"/>
      <c r="N24" s="67"/>
    </row>
    <row r="25" spans="1:14" s="68" customFormat="1" ht="27.6" customHeight="1" x14ac:dyDescent="0.25">
      <c r="A25" s="236" t="s">
        <v>56</v>
      </c>
      <c r="B25" s="215" t="s">
        <v>2</v>
      </c>
      <c r="C25" s="215" t="s">
        <v>3</v>
      </c>
      <c r="D25" s="215" t="s">
        <v>57</v>
      </c>
      <c r="E25" s="215" t="s">
        <v>58</v>
      </c>
      <c r="F25" s="215" t="s">
        <v>59</v>
      </c>
      <c r="G25" s="216" t="s">
        <v>129</v>
      </c>
      <c r="H25" s="216"/>
      <c r="I25" s="215" t="s">
        <v>12</v>
      </c>
      <c r="J25" s="217" t="s">
        <v>60</v>
      </c>
      <c r="K25" s="66"/>
      <c r="L25" s="67"/>
    </row>
    <row r="26" spans="1:14" ht="51" customHeight="1" x14ac:dyDescent="0.3">
      <c r="A26" s="213"/>
      <c r="B26" s="214"/>
      <c r="C26" s="214"/>
      <c r="D26" s="214"/>
      <c r="E26" s="214"/>
      <c r="F26" s="214"/>
      <c r="G26" s="168" t="s">
        <v>110</v>
      </c>
      <c r="H26" s="168" t="s">
        <v>111</v>
      </c>
      <c r="I26" s="214"/>
      <c r="J26" s="218"/>
      <c r="K26" s="66"/>
      <c r="L26" s="144"/>
      <c r="N26" s="23"/>
    </row>
    <row r="27" spans="1:14" ht="33" x14ac:dyDescent="0.3">
      <c r="A27" s="178">
        <v>42371</v>
      </c>
      <c r="B27" s="176" t="s">
        <v>63</v>
      </c>
      <c r="C27" s="69" t="s">
        <v>130</v>
      </c>
      <c r="D27" s="70" t="s">
        <v>64</v>
      </c>
      <c r="E27" s="58"/>
      <c r="F27" s="58"/>
      <c r="G27" s="71">
        <f t="shared" ref="G27:G33" si="2">E27*F27</f>
        <v>0</v>
      </c>
      <c r="H27" s="71">
        <f>G27</f>
        <v>0</v>
      </c>
      <c r="I27" s="72"/>
      <c r="J27" s="73"/>
      <c r="K27" s="66"/>
      <c r="L27" s="74"/>
      <c r="N27" s="23"/>
    </row>
    <row r="28" spans="1:14" ht="49.5" x14ac:dyDescent="0.3">
      <c r="A28" s="178">
        <v>42402</v>
      </c>
      <c r="B28" s="176" t="s">
        <v>65</v>
      </c>
      <c r="C28" s="69" t="s">
        <v>130</v>
      </c>
      <c r="D28" s="70" t="s">
        <v>66</v>
      </c>
      <c r="E28" s="58"/>
      <c r="F28" s="58"/>
      <c r="G28" s="71">
        <f t="shared" si="2"/>
        <v>0</v>
      </c>
      <c r="H28" s="71">
        <f>G28</f>
        <v>0</v>
      </c>
      <c r="I28" s="75"/>
      <c r="J28" s="73"/>
      <c r="K28" s="66"/>
      <c r="L28" s="74"/>
      <c r="N28" s="23"/>
    </row>
    <row r="29" spans="1:14" ht="18" x14ac:dyDescent="0.3">
      <c r="A29" s="178">
        <v>42431</v>
      </c>
      <c r="B29" s="176" t="s">
        <v>67</v>
      </c>
      <c r="C29" s="69" t="s">
        <v>131</v>
      </c>
      <c r="D29" s="70" t="s">
        <v>66</v>
      </c>
      <c r="E29" s="58"/>
      <c r="F29" s="76"/>
      <c r="G29" s="71">
        <f t="shared" si="2"/>
        <v>0</v>
      </c>
      <c r="H29" s="71">
        <f>G29*1.2</f>
        <v>0</v>
      </c>
      <c r="I29" s="77"/>
      <c r="J29" s="73"/>
      <c r="K29" s="66"/>
      <c r="L29" s="74"/>
      <c r="N29" s="23"/>
    </row>
    <row r="30" spans="1:14" ht="18" x14ac:dyDescent="0.3">
      <c r="A30" s="178">
        <v>42462</v>
      </c>
      <c r="B30" s="176" t="s">
        <v>104</v>
      </c>
      <c r="C30" s="69" t="s">
        <v>131</v>
      </c>
      <c r="D30" s="70" t="s">
        <v>68</v>
      </c>
      <c r="E30" s="58"/>
      <c r="F30" s="76"/>
      <c r="G30" s="71">
        <f t="shared" si="2"/>
        <v>0</v>
      </c>
      <c r="H30" s="71">
        <f>G30*1.2</f>
        <v>0</v>
      </c>
      <c r="I30" s="77"/>
      <c r="J30" s="73"/>
      <c r="K30" s="66"/>
      <c r="L30" s="74"/>
      <c r="N30" s="23"/>
    </row>
    <row r="31" spans="1:14" ht="18" x14ac:dyDescent="0.3">
      <c r="A31" s="178">
        <v>42492</v>
      </c>
      <c r="B31" s="176" t="s">
        <v>69</v>
      </c>
      <c r="C31" s="69" t="s">
        <v>131</v>
      </c>
      <c r="D31" s="70" t="s">
        <v>68</v>
      </c>
      <c r="E31" s="58"/>
      <c r="F31" s="76"/>
      <c r="G31" s="71">
        <f t="shared" si="2"/>
        <v>0</v>
      </c>
      <c r="H31" s="71">
        <f>G31*1.2</f>
        <v>0</v>
      </c>
      <c r="I31" s="77"/>
      <c r="J31" s="73"/>
      <c r="K31" s="66"/>
      <c r="L31" s="144"/>
      <c r="N31" s="23"/>
    </row>
    <row r="32" spans="1:14" ht="18" x14ac:dyDescent="0.3">
      <c r="A32" s="178">
        <v>42523</v>
      </c>
      <c r="B32" s="176" t="s">
        <v>70</v>
      </c>
      <c r="C32" s="69" t="s">
        <v>131</v>
      </c>
      <c r="D32" s="70" t="s">
        <v>68</v>
      </c>
      <c r="E32" s="58"/>
      <c r="F32" s="76"/>
      <c r="G32" s="71">
        <f t="shared" si="2"/>
        <v>0</v>
      </c>
      <c r="H32" s="71">
        <f>G32*1.2</f>
        <v>0</v>
      </c>
      <c r="I32" s="77"/>
      <c r="J32" s="73"/>
      <c r="K32" s="66"/>
      <c r="L32" s="144"/>
      <c r="N32" s="23"/>
    </row>
    <row r="33" spans="1:22" ht="33.75" thickBot="1" x14ac:dyDescent="0.35">
      <c r="A33" s="179">
        <v>42553</v>
      </c>
      <c r="B33" s="177" t="s">
        <v>71</v>
      </c>
      <c r="C33" s="78" t="s">
        <v>131</v>
      </c>
      <c r="D33" s="79" t="s">
        <v>68</v>
      </c>
      <c r="E33" s="80"/>
      <c r="F33" s="81"/>
      <c r="G33" s="180">
        <f t="shared" si="2"/>
        <v>0</v>
      </c>
      <c r="H33" s="180">
        <f>G33*1.2</f>
        <v>0</v>
      </c>
      <c r="I33" s="82"/>
      <c r="J33" s="83"/>
      <c r="K33" s="66"/>
      <c r="L33" s="144"/>
      <c r="N33" s="23"/>
    </row>
    <row r="34" spans="1:22" ht="19.899999999999999" customHeight="1" thickBot="1" x14ac:dyDescent="0.35">
      <c r="A34" s="194" t="s">
        <v>72</v>
      </c>
      <c r="B34" s="195"/>
      <c r="C34" s="195"/>
      <c r="D34" s="195"/>
      <c r="E34" s="195"/>
      <c r="F34" s="195"/>
      <c r="G34" s="196">
        <f>SUM(G27:G33)</f>
        <v>0</v>
      </c>
      <c r="H34" s="196">
        <f>SUM(H27:H33)</f>
        <v>0</v>
      </c>
      <c r="J34" s="66"/>
      <c r="K34" s="66"/>
      <c r="L34" s="144"/>
      <c r="N34" s="23"/>
    </row>
    <row r="35" spans="1:22" ht="22.15" customHeight="1" thickBot="1" x14ac:dyDescent="0.35">
      <c r="A35" s="197" t="s">
        <v>73</v>
      </c>
      <c r="B35" s="198"/>
      <c r="C35" s="198"/>
      <c r="D35" s="198"/>
      <c r="E35" s="198"/>
      <c r="F35" s="198"/>
      <c r="G35" s="199">
        <f>G22+G34</f>
        <v>0</v>
      </c>
      <c r="H35" s="199">
        <f>H22+H34</f>
        <v>0</v>
      </c>
      <c r="J35" s="66"/>
      <c r="K35" s="85"/>
      <c r="L35" s="144"/>
      <c r="N35" s="23"/>
    </row>
    <row r="36" spans="1:22" x14ac:dyDescent="0.3">
      <c r="L36" s="87"/>
      <c r="M36" s="88"/>
    </row>
    <row r="38" spans="1:22" ht="21" customHeight="1" x14ac:dyDescent="0.3">
      <c r="A38" s="212" t="s">
        <v>74</v>
      </c>
      <c r="B38" s="212"/>
      <c r="C38" s="212"/>
      <c r="D38" s="212"/>
      <c r="E38" s="89"/>
      <c r="F38" s="89"/>
      <c r="G38" s="89"/>
      <c r="H38" s="89"/>
      <c r="I38" s="89"/>
      <c r="J38" s="89"/>
      <c r="K38" s="89"/>
      <c r="L38" s="89"/>
      <c r="M38" s="89"/>
    </row>
    <row r="39" spans="1:22" ht="90.6" customHeight="1" x14ac:dyDescent="0.3">
      <c r="A39" s="208" t="s">
        <v>134</v>
      </c>
      <c r="B39" s="209"/>
      <c r="C39" s="206" t="s">
        <v>138</v>
      </c>
      <c r="D39" s="207"/>
      <c r="E39" s="207"/>
      <c r="F39" s="207"/>
      <c r="G39" s="207"/>
      <c r="H39" s="207"/>
      <c r="I39" s="207"/>
      <c r="J39" s="207"/>
      <c r="K39" s="207"/>
      <c r="L39" s="207"/>
      <c r="M39" s="207"/>
    </row>
    <row r="40" spans="1:22" ht="17.25" customHeight="1" x14ac:dyDescent="0.3">
      <c r="A40" s="204" t="s">
        <v>75</v>
      </c>
      <c r="B40" s="205"/>
      <c r="C40" s="234" t="s">
        <v>76</v>
      </c>
      <c r="D40" s="235"/>
      <c r="E40" s="235"/>
      <c r="F40" s="235"/>
      <c r="G40" s="235"/>
      <c r="H40" s="235"/>
      <c r="I40" s="235"/>
      <c r="J40" s="235"/>
      <c r="K40" s="235"/>
      <c r="L40" s="235"/>
      <c r="M40" s="235"/>
    </row>
    <row r="41" spans="1:22" ht="31.5" customHeight="1" x14ac:dyDescent="0.3">
      <c r="A41" s="204" t="s">
        <v>2</v>
      </c>
      <c r="B41" s="205"/>
      <c r="C41" s="234" t="s">
        <v>77</v>
      </c>
      <c r="D41" s="235"/>
      <c r="E41" s="235"/>
      <c r="F41" s="235"/>
      <c r="G41" s="235"/>
      <c r="H41" s="235"/>
      <c r="I41" s="235"/>
      <c r="J41" s="235"/>
      <c r="K41" s="235"/>
      <c r="L41" s="235"/>
      <c r="M41" s="235"/>
    </row>
    <row r="42" spans="1:22" ht="87.6" customHeight="1" x14ac:dyDescent="0.3">
      <c r="A42" s="204" t="s">
        <v>21</v>
      </c>
      <c r="B42" s="205"/>
      <c r="C42" s="206" t="s">
        <v>132</v>
      </c>
      <c r="D42" s="207"/>
      <c r="E42" s="207"/>
      <c r="F42" s="207"/>
      <c r="G42" s="207"/>
      <c r="H42" s="207"/>
      <c r="I42" s="207"/>
      <c r="J42" s="207"/>
      <c r="K42" s="207"/>
      <c r="L42" s="207"/>
      <c r="M42" s="207"/>
    </row>
    <row r="43" spans="1:22" ht="72" customHeight="1" x14ac:dyDescent="0.3">
      <c r="A43" s="204" t="s">
        <v>57</v>
      </c>
      <c r="B43" s="205"/>
      <c r="C43" s="206" t="s">
        <v>124</v>
      </c>
      <c r="D43" s="207"/>
      <c r="E43" s="207"/>
      <c r="F43" s="207"/>
      <c r="G43" s="207"/>
      <c r="H43" s="207"/>
      <c r="I43" s="207"/>
      <c r="J43" s="207"/>
      <c r="K43" s="207"/>
      <c r="L43" s="207"/>
      <c r="M43" s="207"/>
    </row>
    <row r="44" spans="1:22" ht="55.9" customHeight="1" x14ac:dyDescent="0.3">
      <c r="A44" s="204" t="s">
        <v>78</v>
      </c>
      <c r="B44" s="205"/>
      <c r="C44" s="206" t="s">
        <v>133</v>
      </c>
      <c r="D44" s="207"/>
      <c r="E44" s="207"/>
      <c r="F44" s="207"/>
      <c r="G44" s="207"/>
      <c r="H44" s="207"/>
      <c r="I44" s="207"/>
      <c r="J44" s="207"/>
      <c r="K44" s="207"/>
      <c r="L44" s="207"/>
      <c r="M44" s="207"/>
    </row>
    <row r="45" spans="1:22" s="88" customFormat="1" ht="145.15" customHeight="1" x14ac:dyDescent="0.3">
      <c r="A45" s="208" t="s">
        <v>140</v>
      </c>
      <c r="B45" s="209"/>
      <c r="C45" s="206" t="s">
        <v>139</v>
      </c>
      <c r="D45" s="207"/>
      <c r="E45" s="207"/>
      <c r="F45" s="207"/>
      <c r="G45" s="207"/>
      <c r="H45" s="207"/>
      <c r="I45" s="207"/>
      <c r="J45" s="207"/>
      <c r="K45" s="207"/>
      <c r="L45" s="207"/>
      <c r="M45" s="207"/>
      <c r="N45" s="146"/>
    </row>
    <row r="46" spans="1:22" s="88" customFormat="1" ht="48.6" customHeight="1" x14ac:dyDescent="0.3">
      <c r="A46" s="208" t="s">
        <v>137</v>
      </c>
      <c r="B46" s="209"/>
      <c r="C46" s="206" t="s">
        <v>143</v>
      </c>
      <c r="D46" s="207"/>
      <c r="E46" s="207"/>
      <c r="F46" s="207"/>
      <c r="G46" s="207"/>
      <c r="H46" s="207"/>
      <c r="I46" s="207"/>
      <c r="J46" s="207"/>
      <c r="K46" s="207"/>
      <c r="L46" s="207"/>
      <c r="M46" s="207"/>
      <c r="N46" s="146"/>
    </row>
    <row r="47" spans="1:22" ht="30" customHeight="1" x14ac:dyDescent="0.3">
      <c r="A47" s="204" t="s">
        <v>22</v>
      </c>
      <c r="B47" s="205"/>
      <c r="C47" s="206" t="s">
        <v>136</v>
      </c>
      <c r="D47" s="207"/>
      <c r="E47" s="207"/>
      <c r="F47" s="207"/>
      <c r="G47" s="207"/>
      <c r="H47" s="207"/>
      <c r="I47" s="207"/>
      <c r="J47" s="207"/>
      <c r="K47" s="207"/>
      <c r="L47" s="207"/>
      <c r="M47" s="207"/>
    </row>
    <row r="48" spans="1:22" ht="282" customHeight="1" x14ac:dyDescent="0.3">
      <c r="A48" s="204" t="s">
        <v>60</v>
      </c>
      <c r="B48" s="205"/>
      <c r="C48" s="206" t="s">
        <v>135</v>
      </c>
      <c r="D48" s="207"/>
      <c r="E48" s="207"/>
      <c r="F48" s="207"/>
      <c r="G48" s="207"/>
      <c r="H48" s="207"/>
      <c r="I48" s="207"/>
      <c r="J48" s="207"/>
      <c r="K48" s="207"/>
      <c r="L48" s="207"/>
      <c r="M48" s="207"/>
      <c r="N48" s="147"/>
      <c r="O48" s="138"/>
      <c r="P48" s="138"/>
      <c r="Q48" s="138"/>
      <c r="R48" s="138"/>
      <c r="S48" s="138"/>
      <c r="T48" s="138"/>
      <c r="U48" s="138"/>
      <c r="V48" s="138"/>
    </row>
    <row r="49" spans="1:22" ht="59.45" customHeight="1" x14ac:dyDescent="0.3">
      <c r="A49" s="204" t="s">
        <v>27</v>
      </c>
      <c r="B49" s="205"/>
      <c r="C49" s="206" t="s">
        <v>106</v>
      </c>
      <c r="D49" s="207"/>
      <c r="E49" s="207"/>
      <c r="F49" s="207"/>
      <c r="G49" s="207"/>
      <c r="H49" s="207"/>
      <c r="I49" s="207"/>
      <c r="J49" s="207"/>
      <c r="K49" s="207"/>
      <c r="L49" s="207"/>
      <c r="M49" s="207"/>
      <c r="N49" s="147"/>
      <c r="O49" s="138"/>
      <c r="P49" s="138"/>
      <c r="Q49" s="138"/>
      <c r="R49" s="138"/>
      <c r="S49" s="138"/>
      <c r="T49" s="138"/>
      <c r="U49" s="138"/>
      <c r="V49" s="138"/>
    </row>
    <row r="50" spans="1:22" ht="33.6" customHeight="1" x14ac:dyDescent="0.3">
      <c r="A50" s="208" t="s">
        <v>107</v>
      </c>
      <c r="B50" s="209"/>
      <c r="C50" s="206" t="s">
        <v>108</v>
      </c>
      <c r="D50" s="207"/>
      <c r="E50" s="207"/>
      <c r="F50" s="207"/>
      <c r="G50" s="207"/>
      <c r="H50" s="207"/>
      <c r="I50" s="207"/>
      <c r="J50" s="207"/>
      <c r="K50" s="207"/>
      <c r="L50" s="207"/>
      <c r="M50" s="207"/>
      <c r="N50" s="51"/>
      <c r="O50" s="90"/>
      <c r="P50" s="90"/>
      <c r="Q50" s="90"/>
      <c r="R50" s="90"/>
      <c r="S50" s="90"/>
      <c r="T50" s="90"/>
      <c r="U50" s="90"/>
      <c r="V50" s="90"/>
    </row>
    <row r="51" spans="1:22" ht="47.25" customHeight="1" x14ac:dyDescent="0.3">
      <c r="A51" s="210" t="s">
        <v>141</v>
      </c>
      <c r="B51" s="211"/>
      <c r="C51" s="211"/>
      <c r="D51" s="211"/>
      <c r="E51" s="211"/>
      <c r="F51" s="211"/>
      <c r="G51" s="211"/>
      <c r="H51" s="211"/>
      <c r="I51" s="211"/>
      <c r="J51" s="211"/>
      <c r="K51" s="211"/>
      <c r="L51" s="211"/>
      <c r="M51" s="211"/>
    </row>
    <row r="52" spans="1:22" s="153" customFormat="1" x14ac:dyDescent="0.3">
      <c r="A52" s="149"/>
      <c r="B52" s="149"/>
      <c r="C52" s="149"/>
      <c r="D52" s="150"/>
      <c r="E52" s="151"/>
      <c r="F52" s="151"/>
      <c r="G52" s="151"/>
      <c r="H52" s="151"/>
      <c r="I52" s="151"/>
      <c r="J52" s="151"/>
      <c r="K52" s="151"/>
      <c r="L52" s="151"/>
      <c r="M52" s="149"/>
      <c r="N52" s="152"/>
    </row>
    <row r="53" spans="1:22" s="159" customFormat="1" ht="15" hidden="1" customHeight="1" x14ac:dyDescent="0.3">
      <c r="A53" s="155"/>
      <c r="B53" s="155"/>
      <c r="C53" s="155"/>
      <c r="D53" s="156"/>
      <c r="E53" s="157"/>
      <c r="F53" s="157"/>
      <c r="G53" s="157"/>
      <c r="H53" s="139" t="s">
        <v>116</v>
      </c>
      <c r="I53" s="139"/>
      <c r="J53" s="139"/>
      <c r="K53" s="139"/>
      <c r="L53" s="157"/>
      <c r="M53" s="155"/>
      <c r="N53" s="158"/>
    </row>
    <row r="54" spans="1:22" s="159" customFormat="1" ht="15" hidden="1" customHeight="1" x14ac:dyDescent="0.3">
      <c r="A54" s="155"/>
      <c r="B54" s="155"/>
      <c r="C54" s="155"/>
      <c r="D54" s="156"/>
      <c r="E54" s="157"/>
      <c r="F54" s="157"/>
      <c r="G54" s="157"/>
      <c r="H54" s="139" t="s">
        <v>117</v>
      </c>
      <c r="I54" s="139"/>
      <c r="J54" s="139"/>
      <c r="K54" s="139"/>
      <c r="L54" s="157"/>
      <c r="M54" s="155"/>
      <c r="N54" s="158"/>
    </row>
    <row r="55" spans="1:22" s="159" customFormat="1" ht="15" hidden="1" customHeight="1" x14ac:dyDescent="0.3">
      <c r="A55" s="139"/>
      <c r="B55" s="139"/>
      <c r="C55" s="139"/>
      <c r="D55" s="160"/>
      <c r="E55" s="161"/>
      <c r="F55" s="161"/>
      <c r="G55" s="161"/>
      <c r="H55" s="139" t="s">
        <v>118</v>
      </c>
      <c r="I55" s="139"/>
      <c r="J55" s="139"/>
      <c r="K55" s="139"/>
      <c r="L55" s="161"/>
      <c r="M55" s="139"/>
      <c r="N55" s="158"/>
    </row>
    <row r="56" spans="1:22" s="159" customFormat="1" ht="15" hidden="1" customHeight="1" x14ac:dyDescent="0.3">
      <c r="A56" s="139"/>
      <c r="B56" s="139"/>
      <c r="C56" s="139"/>
      <c r="D56" s="160"/>
      <c r="E56" s="161"/>
      <c r="F56" s="161"/>
      <c r="G56" s="161"/>
      <c r="H56" s="139" t="s">
        <v>119</v>
      </c>
      <c r="I56" s="139"/>
      <c r="J56" s="139"/>
      <c r="K56" s="139"/>
      <c r="L56" s="161"/>
      <c r="M56" s="139"/>
      <c r="N56" s="158"/>
    </row>
    <row r="57" spans="1:22" s="159" customFormat="1" ht="15" hidden="1" customHeight="1" x14ac:dyDescent="0.3">
      <c r="A57" s="139"/>
      <c r="B57" s="139"/>
      <c r="C57" s="139"/>
      <c r="D57" s="160"/>
      <c r="E57" s="161"/>
      <c r="F57" s="161"/>
      <c r="G57" s="161"/>
      <c r="H57" s="139" t="s">
        <v>120</v>
      </c>
      <c r="I57" s="139"/>
      <c r="J57" s="139"/>
      <c r="K57" s="139"/>
      <c r="L57" s="161"/>
      <c r="M57" s="139"/>
      <c r="N57" s="158"/>
    </row>
    <row r="58" spans="1:22" s="159" customFormat="1" ht="15" hidden="1" customHeight="1" x14ac:dyDescent="0.3">
      <c r="A58" s="139"/>
      <c r="B58" s="139"/>
      <c r="C58" s="139"/>
      <c r="D58" s="160"/>
      <c r="E58" s="161"/>
      <c r="F58" s="161"/>
      <c r="G58" s="161"/>
      <c r="H58" s="139" t="s">
        <v>121</v>
      </c>
      <c r="I58" s="139"/>
      <c r="J58" s="139"/>
      <c r="K58" s="139"/>
      <c r="L58" s="161"/>
      <c r="M58" s="139"/>
      <c r="N58" s="158"/>
    </row>
    <row r="59" spans="1:22" s="159" customFormat="1" ht="15" hidden="1" customHeight="1" x14ac:dyDescent="0.3">
      <c r="A59" s="139"/>
      <c r="B59" s="139"/>
      <c r="C59" s="139"/>
      <c r="D59" s="160"/>
      <c r="E59" s="161"/>
      <c r="F59" s="161"/>
      <c r="G59" s="161"/>
      <c r="H59" s="139" t="s">
        <v>122</v>
      </c>
      <c r="I59" s="139"/>
      <c r="J59" s="139"/>
      <c r="K59" s="139"/>
      <c r="L59" s="161"/>
      <c r="M59" s="139"/>
      <c r="N59" s="158"/>
    </row>
    <row r="60" spans="1:22" s="159" customFormat="1" ht="15" hidden="1" customHeight="1" x14ac:dyDescent="0.3">
      <c r="A60" s="139"/>
      <c r="B60" s="139"/>
      <c r="C60" s="139"/>
      <c r="D60" s="160"/>
      <c r="E60" s="161"/>
      <c r="F60" s="161"/>
      <c r="G60" s="161"/>
      <c r="H60" s="139" t="s">
        <v>123</v>
      </c>
      <c r="I60" s="139"/>
      <c r="J60" s="139"/>
      <c r="K60" s="139"/>
      <c r="L60" s="161"/>
      <c r="M60" s="139"/>
      <c r="N60" s="162"/>
    </row>
    <row r="61" spans="1:22" s="159" customFormat="1" ht="15" hidden="1" customHeight="1" x14ac:dyDescent="0.3">
      <c r="A61" s="139"/>
      <c r="B61" s="139"/>
      <c r="C61" s="139"/>
      <c r="D61" s="160"/>
      <c r="E61" s="161"/>
      <c r="F61" s="161"/>
      <c r="G61" s="161"/>
      <c r="H61" s="139"/>
      <c r="I61" s="139"/>
      <c r="J61" s="139"/>
      <c r="K61" s="139"/>
      <c r="L61" s="161"/>
      <c r="M61" s="139"/>
      <c r="N61" s="162"/>
    </row>
    <row r="62" spans="1:22" s="159" customFormat="1" ht="15" hidden="1" customHeight="1" x14ac:dyDescent="0.3">
      <c r="A62" s="139"/>
      <c r="B62" s="139"/>
      <c r="C62" s="139"/>
      <c r="D62" s="160"/>
      <c r="E62" s="161"/>
      <c r="F62" s="161"/>
      <c r="G62" s="161"/>
      <c r="H62" s="139"/>
      <c r="I62" s="139"/>
      <c r="J62" s="139"/>
      <c r="K62" s="139"/>
      <c r="L62" s="161"/>
      <c r="M62" s="139"/>
      <c r="N62" s="162"/>
    </row>
    <row r="63" spans="1:22" s="159" customFormat="1" ht="15" hidden="1" customHeight="1" x14ac:dyDescent="0.3">
      <c r="A63" s="139"/>
      <c r="B63" s="139"/>
      <c r="C63" s="139"/>
      <c r="D63" s="160"/>
      <c r="E63" s="161"/>
      <c r="F63" s="161"/>
      <c r="G63" s="161"/>
      <c r="H63" s="140" t="s">
        <v>95</v>
      </c>
      <c r="I63" s="140"/>
      <c r="J63" s="140"/>
      <c r="K63" s="139"/>
      <c r="L63" s="161"/>
      <c r="M63" s="139"/>
      <c r="N63" s="162"/>
    </row>
    <row r="64" spans="1:22" s="159" customFormat="1" ht="15" hidden="1" customHeight="1" x14ac:dyDescent="0.3">
      <c r="A64" s="139"/>
      <c r="B64" s="139"/>
      <c r="C64" s="139"/>
      <c r="D64" s="160"/>
      <c r="E64" s="161"/>
      <c r="F64" s="161"/>
      <c r="G64" s="161"/>
      <c r="H64" s="140" t="s">
        <v>100</v>
      </c>
      <c r="I64" s="140"/>
      <c r="J64" s="140"/>
      <c r="K64" s="139"/>
      <c r="L64" s="161"/>
      <c r="M64" s="139"/>
      <c r="N64" s="162"/>
    </row>
    <row r="65" spans="1:14" s="159" customFormat="1" ht="15" hidden="1" customHeight="1" x14ac:dyDescent="0.3">
      <c r="A65" s="139"/>
      <c r="B65" s="139"/>
      <c r="C65" s="139"/>
      <c r="D65" s="160"/>
      <c r="E65" s="161"/>
      <c r="F65" s="161"/>
      <c r="G65" s="161"/>
      <c r="H65" s="140" t="s">
        <v>24</v>
      </c>
      <c r="I65" s="140"/>
      <c r="J65" s="140"/>
      <c r="K65" s="161"/>
      <c r="L65" s="161"/>
      <c r="M65" s="139"/>
      <c r="N65" s="162"/>
    </row>
    <row r="66" spans="1:14" s="159" customFormat="1" ht="15" hidden="1" customHeight="1" x14ac:dyDescent="0.3">
      <c r="A66" s="139"/>
      <c r="B66" s="139"/>
      <c r="C66" s="139"/>
      <c r="D66" s="160"/>
      <c r="E66" s="161"/>
      <c r="F66" s="161"/>
      <c r="G66" s="161"/>
      <c r="H66" s="140" t="s">
        <v>25</v>
      </c>
      <c r="I66" s="140"/>
      <c r="J66" s="140"/>
      <c r="K66" s="161"/>
      <c r="L66" s="161"/>
      <c r="M66" s="139"/>
      <c r="N66" s="162"/>
    </row>
    <row r="67" spans="1:14" s="159" customFormat="1" ht="15" hidden="1" customHeight="1" x14ac:dyDescent="0.3">
      <c r="A67" s="139"/>
      <c r="B67" s="139"/>
      <c r="C67" s="139"/>
      <c r="D67" s="160"/>
      <c r="E67" s="161"/>
      <c r="F67" s="161"/>
      <c r="G67" s="161"/>
      <c r="H67" s="140" t="s">
        <v>101</v>
      </c>
      <c r="I67" s="140"/>
      <c r="J67" s="140"/>
      <c r="K67" s="163"/>
      <c r="L67" s="161"/>
      <c r="M67" s="139"/>
      <c r="N67" s="162"/>
    </row>
    <row r="68" spans="1:14" s="159" customFormat="1" ht="15" hidden="1" customHeight="1" x14ac:dyDescent="0.3">
      <c r="A68" s="139"/>
      <c r="B68" s="139"/>
      <c r="C68" s="139"/>
      <c r="D68" s="160"/>
      <c r="E68" s="161"/>
      <c r="F68" s="161"/>
      <c r="G68" s="161"/>
      <c r="H68" s="140" t="s">
        <v>96</v>
      </c>
      <c r="I68" s="140"/>
      <c r="J68" s="140"/>
      <c r="K68" s="163"/>
      <c r="L68" s="161"/>
      <c r="M68" s="139"/>
      <c r="N68" s="162"/>
    </row>
    <row r="69" spans="1:14" s="159" customFormat="1" ht="15" hidden="1" customHeight="1" x14ac:dyDescent="0.3">
      <c r="A69" s="139"/>
      <c r="B69" s="139"/>
      <c r="C69" s="139"/>
      <c r="D69" s="160"/>
      <c r="E69" s="161"/>
      <c r="F69" s="161"/>
      <c r="G69" s="161"/>
      <c r="H69" s="140" t="s">
        <v>79</v>
      </c>
      <c r="I69" s="140"/>
      <c r="J69" s="140"/>
      <c r="K69" s="163"/>
      <c r="L69" s="161"/>
      <c r="M69" s="139"/>
      <c r="N69" s="162"/>
    </row>
    <row r="70" spans="1:14" s="159" customFormat="1" ht="15" hidden="1" customHeight="1" x14ac:dyDescent="0.3">
      <c r="A70" s="139"/>
      <c r="B70" s="139"/>
      <c r="C70" s="139"/>
      <c r="D70" s="160"/>
      <c r="E70" s="161"/>
      <c r="F70" s="161"/>
      <c r="G70" s="161"/>
      <c r="H70" s="140" t="s">
        <v>26</v>
      </c>
      <c r="I70" s="140"/>
      <c r="J70" s="140"/>
      <c r="K70" s="163"/>
      <c r="L70" s="161"/>
      <c r="M70" s="139"/>
      <c r="N70" s="162"/>
    </row>
    <row r="71" spans="1:14" s="159" customFormat="1" ht="15" hidden="1" customHeight="1" x14ac:dyDescent="0.3">
      <c r="A71" s="139"/>
      <c r="B71" s="139"/>
      <c r="C71" s="139"/>
      <c r="D71" s="160"/>
      <c r="E71" s="161"/>
      <c r="F71" s="161"/>
      <c r="G71" s="161"/>
      <c r="H71" s="141"/>
      <c r="I71" s="141"/>
      <c r="J71" s="141"/>
      <c r="K71" s="163"/>
      <c r="L71" s="161"/>
      <c r="M71" s="139"/>
      <c r="N71" s="162"/>
    </row>
    <row r="72" spans="1:14" s="159" customFormat="1" ht="15" hidden="1" customHeight="1" x14ac:dyDescent="0.3">
      <c r="A72" s="139"/>
      <c r="B72" s="139"/>
      <c r="C72" s="139"/>
      <c r="D72" s="160"/>
      <c r="E72" s="161"/>
      <c r="F72" s="161"/>
      <c r="G72" s="161"/>
      <c r="H72" s="140" t="s">
        <v>79</v>
      </c>
      <c r="I72" s="140"/>
      <c r="J72" s="140"/>
      <c r="K72" s="163"/>
      <c r="L72" s="161"/>
      <c r="M72" s="139"/>
      <c r="N72" s="162"/>
    </row>
    <row r="73" spans="1:14" s="159" customFormat="1" ht="15" hidden="1" customHeight="1" x14ac:dyDescent="0.3">
      <c r="A73" s="139"/>
      <c r="B73" s="139"/>
      <c r="C73" s="139"/>
      <c r="D73" s="160"/>
      <c r="E73" s="161"/>
      <c r="F73" s="161"/>
      <c r="G73" s="161"/>
      <c r="H73" s="141" t="s">
        <v>97</v>
      </c>
      <c r="I73" s="141"/>
      <c r="J73" s="141"/>
      <c r="K73" s="163"/>
      <c r="L73" s="161"/>
      <c r="M73" s="139"/>
      <c r="N73" s="162"/>
    </row>
    <row r="74" spans="1:14" s="159" customFormat="1" ht="15" hidden="1" customHeight="1" x14ac:dyDescent="0.3">
      <c r="A74" s="139"/>
      <c r="B74" s="139"/>
      <c r="C74" s="139"/>
      <c r="D74" s="160"/>
      <c r="E74" s="161"/>
      <c r="F74" s="161"/>
      <c r="G74" s="161"/>
      <c r="H74" s="140" t="s">
        <v>79</v>
      </c>
      <c r="I74" s="140"/>
      <c r="J74" s="140"/>
      <c r="K74" s="163"/>
      <c r="L74" s="161"/>
      <c r="M74" s="139"/>
      <c r="N74" s="162"/>
    </row>
    <row r="75" spans="1:14" s="159" customFormat="1" ht="15" hidden="1" customHeight="1" x14ac:dyDescent="0.3">
      <c r="A75" s="139"/>
      <c r="B75" s="139"/>
      <c r="C75" s="139"/>
      <c r="D75" s="160"/>
      <c r="E75" s="161"/>
      <c r="F75" s="192"/>
      <c r="G75" s="161"/>
      <c r="H75" s="193" t="s">
        <v>125</v>
      </c>
      <c r="I75" s="141"/>
      <c r="J75" s="141"/>
      <c r="K75" s="161"/>
      <c r="L75" s="161"/>
      <c r="M75" s="139"/>
      <c r="N75" s="162"/>
    </row>
    <row r="76" spans="1:14" s="159" customFormat="1" ht="15" hidden="1" customHeight="1" x14ac:dyDescent="0.3">
      <c r="A76" s="139"/>
      <c r="B76" s="139"/>
      <c r="C76" s="139"/>
      <c r="D76" s="160"/>
      <c r="E76" s="161"/>
      <c r="F76" s="161"/>
      <c r="G76" s="161"/>
      <c r="H76" s="140" t="s">
        <v>99</v>
      </c>
      <c r="I76" s="140"/>
      <c r="J76" s="140"/>
      <c r="K76" s="163"/>
      <c r="L76" s="161"/>
      <c r="M76" s="139"/>
      <c r="N76" s="162"/>
    </row>
    <row r="77" spans="1:14" s="159" customFormat="1" hidden="1" x14ac:dyDescent="0.3">
      <c r="A77" s="139"/>
      <c r="B77" s="139"/>
      <c r="C77" s="139"/>
      <c r="D77" s="160"/>
      <c r="E77" s="161"/>
      <c r="F77" s="161"/>
      <c r="G77" s="161"/>
      <c r="H77" s="140" t="s">
        <v>98</v>
      </c>
      <c r="I77" s="140"/>
      <c r="J77" s="140"/>
      <c r="K77" s="161"/>
      <c r="L77" s="161"/>
      <c r="M77" s="139"/>
      <c r="N77" s="162"/>
    </row>
    <row r="78" spans="1:14" s="159" customFormat="1" hidden="1" x14ac:dyDescent="0.3">
      <c r="A78" s="139"/>
      <c r="B78" s="139"/>
      <c r="C78" s="139"/>
      <c r="D78" s="160"/>
      <c r="E78" s="161"/>
      <c r="F78" s="161"/>
      <c r="G78" s="161"/>
      <c r="H78" s="140" t="s">
        <v>79</v>
      </c>
      <c r="I78" s="140"/>
      <c r="J78" s="140"/>
      <c r="K78" s="161"/>
      <c r="L78" s="161"/>
      <c r="M78" s="139"/>
      <c r="N78" s="162"/>
    </row>
    <row r="79" spans="1:14" s="159" customFormat="1" hidden="1" x14ac:dyDescent="0.3">
      <c r="A79" s="139"/>
      <c r="B79" s="139"/>
      <c r="C79" s="139"/>
      <c r="D79" s="160"/>
      <c r="E79" s="161"/>
      <c r="F79" s="161"/>
      <c r="G79" s="161"/>
      <c r="H79" s="140" t="s">
        <v>26</v>
      </c>
      <c r="I79" s="140"/>
      <c r="J79" s="140"/>
      <c r="K79" s="161"/>
      <c r="L79" s="161"/>
      <c r="M79" s="139"/>
      <c r="N79" s="162"/>
    </row>
    <row r="80" spans="1:14" s="159" customFormat="1" hidden="1" x14ac:dyDescent="0.3">
      <c r="A80" s="139"/>
      <c r="B80" s="139"/>
      <c r="C80" s="139"/>
      <c r="D80" s="160"/>
      <c r="E80" s="161"/>
      <c r="F80" s="161"/>
      <c r="G80" s="161"/>
      <c r="K80" s="161"/>
      <c r="L80" s="161"/>
      <c r="M80" s="139"/>
      <c r="N80" s="162"/>
    </row>
    <row r="81" spans="1:14" s="153" customFormat="1" hidden="1" x14ac:dyDescent="0.3">
      <c r="A81" s="149"/>
      <c r="B81" s="149"/>
      <c r="C81" s="149"/>
      <c r="D81" s="150"/>
      <c r="E81" s="151"/>
      <c r="F81" s="151"/>
      <c r="G81" s="151"/>
      <c r="H81" s="151"/>
      <c r="I81" s="151"/>
      <c r="J81" s="151"/>
      <c r="K81" s="151"/>
      <c r="L81" s="151"/>
      <c r="M81" s="149"/>
      <c r="N81" s="154"/>
    </row>
    <row r="82" spans="1:14" s="153" customFormat="1" x14ac:dyDescent="0.3">
      <c r="A82" s="149"/>
      <c r="B82" s="149"/>
      <c r="C82" s="149"/>
      <c r="D82" s="150"/>
      <c r="E82" s="151"/>
      <c r="F82" s="151"/>
      <c r="G82" s="151"/>
      <c r="H82" s="151"/>
      <c r="I82" s="151"/>
      <c r="J82" s="151"/>
      <c r="K82" s="151"/>
      <c r="L82" s="151"/>
      <c r="M82" s="149"/>
      <c r="N82" s="154"/>
    </row>
    <row r="83" spans="1:14" x14ac:dyDescent="0.3">
      <c r="A83" s="47"/>
      <c r="B83" s="47"/>
      <c r="C83" s="47"/>
      <c r="D83" s="48"/>
      <c r="E83" s="49"/>
      <c r="F83" s="49"/>
      <c r="G83" s="49"/>
      <c r="H83" s="49"/>
      <c r="I83" s="49"/>
      <c r="J83" s="49"/>
      <c r="K83" s="49"/>
      <c r="L83" s="49"/>
      <c r="M83" s="47"/>
      <c r="N83" s="148"/>
    </row>
    <row r="84" spans="1:14" x14ac:dyDescent="0.3">
      <c r="A84" s="47"/>
      <c r="B84" s="47"/>
      <c r="C84" s="47"/>
      <c r="D84" s="48"/>
      <c r="E84" s="49"/>
      <c r="F84" s="49"/>
      <c r="G84" s="49"/>
      <c r="H84" s="49"/>
      <c r="I84" s="49"/>
      <c r="J84" s="49"/>
      <c r="K84" s="49"/>
      <c r="L84" s="49"/>
      <c r="M84" s="47"/>
      <c r="N84" s="148"/>
    </row>
    <row r="85" spans="1:14" x14ac:dyDescent="0.3">
      <c r="A85" s="47"/>
      <c r="B85" s="47"/>
      <c r="C85" s="47"/>
      <c r="D85" s="48"/>
      <c r="E85" s="49"/>
      <c r="F85" s="49"/>
      <c r="G85" s="49"/>
      <c r="H85" s="49"/>
      <c r="I85" s="49"/>
      <c r="J85" s="49"/>
      <c r="K85" s="49"/>
      <c r="L85" s="49"/>
      <c r="M85" s="47"/>
      <c r="N85" s="148"/>
    </row>
    <row r="86" spans="1:14" x14ac:dyDescent="0.3">
      <c r="A86" s="47"/>
      <c r="B86" s="47"/>
      <c r="C86" s="47"/>
      <c r="D86" s="48"/>
      <c r="E86" s="49"/>
      <c r="F86" s="49"/>
      <c r="G86" s="49"/>
      <c r="H86" s="49"/>
      <c r="I86" s="49"/>
      <c r="J86" s="49"/>
      <c r="K86" s="49"/>
      <c r="L86" s="49"/>
      <c r="M86" s="47"/>
      <c r="N86" s="148"/>
    </row>
    <row r="87" spans="1:14" x14ac:dyDescent="0.3">
      <c r="A87" s="47"/>
      <c r="B87" s="47"/>
      <c r="C87" s="47"/>
      <c r="D87" s="48"/>
      <c r="E87" s="49"/>
      <c r="F87" s="49"/>
      <c r="G87" s="49"/>
      <c r="H87" s="49"/>
      <c r="I87" s="49"/>
      <c r="J87" s="49"/>
      <c r="K87" s="49"/>
      <c r="L87" s="49"/>
      <c r="M87" s="47"/>
      <c r="N87" s="148"/>
    </row>
    <row r="88" spans="1:14" x14ac:dyDescent="0.3">
      <c r="A88" s="47"/>
      <c r="B88" s="47"/>
      <c r="C88" s="47"/>
      <c r="D88" s="48"/>
      <c r="E88" s="49"/>
      <c r="F88" s="49"/>
      <c r="G88" s="49"/>
      <c r="H88" s="49"/>
      <c r="I88" s="49"/>
      <c r="J88" s="49"/>
      <c r="K88" s="49"/>
      <c r="L88" s="49"/>
      <c r="M88" s="47"/>
      <c r="N88" s="148"/>
    </row>
    <row r="89" spans="1:14" x14ac:dyDescent="0.3">
      <c r="A89" s="47"/>
      <c r="B89" s="47"/>
      <c r="C89" s="47"/>
      <c r="D89" s="48"/>
      <c r="E89" s="49"/>
      <c r="F89" s="49"/>
      <c r="G89" s="49"/>
      <c r="H89" s="49"/>
      <c r="I89" s="49"/>
      <c r="J89" s="49"/>
      <c r="K89" s="49"/>
      <c r="L89" s="49"/>
      <c r="M89" s="47"/>
      <c r="N89" s="148"/>
    </row>
    <row r="90" spans="1:14" x14ac:dyDescent="0.3">
      <c r="A90" s="47"/>
      <c r="B90" s="47"/>
      <c r="C90" s="47"/>
      <c r="D90" s="48"/>
      <c r="E90" s="49"/>
      <c r="F90" s="49"/>
      <c r="G90" s="49"/>
      <c r="H90" s="49"/>
      <c r="I90" s="49"/>
      <c r="J90" s="49"/>
      <c r="K90" s="49"/>
      <c r="L90" s="49"/>
      <c r="M90" s="47"/>
      <c r="N90" s="148"/>
    </row>
    <row r="91" spans="1:14" x14ac:dyDescent="0.3">
      <c r="A91" s="47"/>
      <c r="B91" s="47"/>
      <c r="C91" s="47"/>
      <c r="D91" s="48"/>
      <c r="E91" s="49"/>
      <c r="F91" s="49"/>
      <c r="G91" s="49"/>
      <c r="H91" s="49"/>
      <c r="I91" s="49"/>
      <c r="J91" s="49"/>
      <c r="K91" s="49"/>
      <c r="L91" s="49"/>
      <c r="M91" s="47"/>
      <c r="N91" s="148"/>
    </row>
    <row r="92" spans="1:14" x14ac:dyDescent="0.3">
      <c r="A92" s="47"/>
      <c r="B92" s="47"/>
      <c r="C92" s="47"/>
      <c r="D92" s="48"/>
      <c r="E92" s="49"/>
      <c r="F92" s="49"/>
      <c r="G92" s="49"/>
      <c r="H92" s="49"/>
      <c r="I92" s="49"/>
      <c r="J92" s="49"/>
      <c r="K92" s="49"/>
      <c r="L92" s="49"/>
      <c r="M92" s="47"/>
      <c r="N92" s="148"/>
    </row>
    <row r="93" spans="1:14" x14ac:dyDescent="0.3">
      <c r="A93" s="47"/>
      <c r="B93" s="47"/>
      <c r="C93" s="47"/>
      <c r="D93" s="48"/>
      <c r="E93" s="49"/>
      <c r="F93" s="49"/>
      <c r="G93" s="49"/>
      <c r="H93" s="49"/>
      <c r="I93" s="49"/>
      <c r="J93" s="49"/>
      <c r="K93" s="49"/>
      <c r="L93" s="49"/>
      <c r="M93" s="47"/>
      <c r="N93" s="148"/>
    </row>
    <row r="94" spans="1:14" x14ac:dyDescent="0.3">
      <c r="A94" s="47"/>
      <c r="B94" s="47"/>
      <c r="C94" s="47"/>
      <c r="D94" s="48"/>
      <c r="E94" s="49"/>
      <c r="F94" s="49"/>
      <c r="G94" s="49"/>
      <c r="H94" s="49"/>
      <c r="I94" s="49"/>
      <c r="J94" s="49"/>
      <c r="K94" s="49"/>
      <c r="L94" s="49"/>
      <c r="M94" s="47"/>
      <c r="N94" s="148"/>
    </row>
    <row r="95" spans="1:14" x14ac:dyDescent="0.3">
      <c r="A95" s="47"/>
      <c r="B95" s="47"/>
      <c r="C95" s="47"/>
      <c r="D95" s="48"/>
      <c r="E95" s="49"/>
      <c r="F95" s="49"/>
      <c r="G95" s="49"/>
      <c r="H95" s="49"/>
      <c r="I95" s="49"/>
      <c r="J95" s="49"/>
      <c r="K95" s="49"/>
      <c r="L95" s="49"/>
      <c r="M95" s="47"/>
      <c r="N95" s="148"/>
    </row>
    <row r="96" spans="1:14" x14ac:dyDescent="0.3">
      <c r="A96" s="47"/>
      <c r="B96" s="47"/>
      <c r="C96" s="47"/>
      <c r="D96" s="48"/>
      <c r="E96" s="49"/>
      <c r="F96" s="49"/>
      <c r="G96" s="49"/>
      <c r="H96" s="49"/>
      <c r="I96" s="49"/>
      <c r="J96" s="49"/>
      <c r="K96" s="49"/>
      <c r="L96" s="49"/>
      <c r="M96" s="47"/>
      <c r="N96" s="148"/>
    </row>
    <row r="97" spans="1:14" x14ac:dyDescent="0.3">
      <c r="A97" s="47"/>
      <c r="B97" s="47"/>
      <c r="C97" s="47"/>
      <c r="D97" s="48"/>
      <c r="E97" s="49"/>
      <c r="F97" s="49"/>
      <c r="G97" s="49"/>
      <c r="H97" s="49"/>
      <c r="I97" s="49"/>
      <c r="J97" s="49"/>
      <c r="K97" s="49"/>
      <c r="L97" s="49"/>
      <c r="M97" s="47"/>
      <c r="N97" s="148"/>
    </row>
    <row r="98" spans="1:14" x14ac:dyDescent="0.3">
      <c r="A98" s="47"/>
      <c r="B98" s="47"/>
      <c r="C98" s="47"/>
      <c r="D98" s="48"/>
      <c r="E98" s="49"/>
      <c r="F98" s="49"/>
      <c r="G98" s="49"/>
      <c r="H98" s="49"/>
      <c r="I98" s="49"/>
      <c r="J98" s="49"/>
      <c r="K98" s="49"/>
      <c r="L98" s="49"/>
      <c r="M98" s="47"/>
      <c r="N98" s="148"/>
    </row>
    <row r="99" spans="1:14" x14ac:dyDescent="0.3">
      <c r="A99" s="47"/>
      <c r="B99" s="47"/>
      <c r="C99" s="47"/>
      <c r="D99" s="48"/>
      <c r="E99" s="49"/>
      <c r="F99" s="49"/>
      <c r="G99" s="49"/>
      <c r="H99" s="49"/>
      <c r="I99" s="49"/>
      <c r="J99" s="49"/>
      <c r="K99" s="49"/>
      <c r="L99" s="49"/>
      <c r="M99" s="47"/>
      <c r="N99" s="148"/>
    </row>
    <row r="100" spans="1:14" x14ac:dyDescent="0.3">
      <c r="H100" s="49"/>
      <c r="I100" s="49"/>
      <c r="J100" s="49"/>
    </row>
    <row r="101" spans="1:14" x14ac:dyDescent="0.3">
      <c r="H101" s="49"/>
      <c r="I101" s="49"/>
      <c r="J101" s="49"/>
    </row>
  </sheetData>
  <sheetProtection formatCells="0" formatColumns="0" formatRows="0" insertRows="0" selectLockedCells="1" autoFilter="0" pivotTables="0"/>
  <protectedRanges>
    <protectedRange sqref="L17:L21" name="Rozsah4"/>
    <protectedRange sqref="B17:C21" name="Rozsah3"/>
    <protectedRange sqref="E17:K21" name="Rozsah2"/>
  </protectedRanges>
  <dataConsolidate/>
  <mergeCells count="53">
    <mergeCell ref="A42:B42"/>
    <mergeCell ref="C42:M42"/>
    <mergeCell ref="A39:B39"/>
    <mergeCell ref="C39:M39"/>
    <mergeCell ref="A40:B40"/>
    <mergeCell ref="C40:M40"/>
    <mergeCell ref="F15:F16"/>
    <mergeCell ref="M15:M16"/>
    <mergeCell ref="D12:M12"/>
    <mergeCell ref="A41:B41"/>
    <mergeCell ref="C41:M41"/>
    <mergeCell ref="A25:A26"/>
    <mergeCell ref="B25:B26"/>
    <mergeCell ref="C25:C26"/>
    <mergeCell ref="D25:D26"/>
    <mergeCell ref="E25:E26"/>
    <mergeCell ref="A2:M2"/>
    <mergeCell ref="A7:M7"/>
    <mergeCell ref="C10:M10"/>
    <mergeCell ref="C11:M11"/>
    <mergeCell ref="A14:B14"/>
    <mergeCell ref="C14:M14"/>
    <mergeCell ref="A46:B46"/>
    <mergeCell ref="C46:M46"/>
    <mergeCell ref="A38:D38"/>
    <mergeCell ref="A15:A16"/>
    <mergeCell ref="B15:B16"/>
    <mergeCell ref="C15:C16"/>
    <mergeCell ref="D15:D16"/>
    <mergeCell ref="F25:F26"/>
    <mergeCell ref="G25:H25"/>
    <mergeCell ref="I25:I26"/>
    <mergeCell ref="J25:J26"/>
    <mergeCell ref="G15:H15"/>
    <mergeCell ref="I15:J15"/>
    <mergeCell ref="K15:K16"/>
    <mergeCell ref="L15:L16"/>
    <mergeCell ref="E15:E16"/>
    <mergeCell ref="A50:B50"/>
    <mergeCell ref="C50:M50"/>
    <mergeCell ref="A51:M51"/>
    <mergeCell ref="A47:B47"/>
    <mergeCell ref="C47:M47"/>
    <mergeCell ref="A48:B48"/>
    <mergeCell ref="C48:M48"/>
    <mergeCell ref="A49:B49"/>
    <mergeCell ref="C49:M49"/>
    <mergeCell ref="A43:B43"/>
    <mergeCell ref="C43:M43"/>
    <mergeCell ref="A44:B44"/>
    <mergeCell ref="C44:M44"/>
    <mergeCell ref="A45:B45"/>
    <mergeCell ref="C45:M45"/>
  </mergeCells>
  <dataValidations xWindow="450" yWindow="696" count="22">
    <dataValidation allowBlank="1" showInputMessage="1" showErrorMessage="1" prompt="V prípade potreby uveďte ďalšie typy výdavkov" sqref="B17:B21"/>
    <dataValidation allowBlank="1" showInputMessage="1" showErrorMessage="1" prompt="Povinný nástroj pre informovanie a komunikáciu pri projektoch slúžiacich na financovanie infraštruktúry alebo stavebných činností a celkovej výške NFP nad 500 000,- EUR" sqref="A3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1"/>
    <dataValidation allowBlank="1" showInputMessage="1" showErrorMessage="1" prompt="Povinný nástroj pre informovanie a komunikáciu pri projektoch, na ktoré sa nevzťahuje povinnosť osadenia dočasného pútača a osadenia stálej tabule" sqref="A32"/>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3"/>
    <dataValidation allowBlank="1" showErrorMessage="1" prompt="Je potrebné vybrať relevantnú hlavnú aktivitu." sqref="A14 C14:M14"/>
    <dataValidation allowBlank="1" showInputMessage="1" showErrorMessage="1" prompt="Popíšte výdavok z hľadiska jeho predmetu, resp. rozsahu. Ak výdavok pozostáva z viacerých položiek, je potrebné ich bližšie špecifikovať.  " sqref="L17:L21 J27:J33"/>
    <dataValidation allowBlank="1" showInputMessage="1" showErrorMessage="1" prompt="Zdôvodnite nevyhnutnosť tohto výdavku pre realizáciu hlavnej aktivity projektu." sqref="M17:M21"/>
    <dataValidation type="list" allowBlank="1" showInputMessage="1" showErrorMessage="1" sqref="I27">
      <formula1>$H$72:$H$73</formula1>
    </dataValidation>
    <dataValidation type="list" allowBlank="1" showInputMessage="1" showErrorMessage="1" sqref="I28">
      <formula1>$H$74:$H$75</formula1>
    </dataValidation>
    <dataValidation type="list" allowBlank="1" showInputMessage="1" showErrorMessage="1" sqref="I30:I33">
      <formula1>$H$78:$H$79</formula1>
    </dataValidation>
    <dataValidation type="list" allowBlank="1" showInputMessage="1" showErrorMessage="1" sqref="I29">
      <formula1>$H$76:$H$79</formula1>
    </dataValidation>
    <dataValidation type="list" allowBlank="1" showInputMessage="1" showErrorMessage="1" sqref="K17:K21">
      <formula1>$H$63:$H$70</formula1>
    </dataValidation>
    <dataValidation type="list" allowBlank="1" showInputMessage="1" showErrorMessage="1" prompt="Z roletového menu vyberte príslušnú skupinu oprávnených výdavkov v súlade s prílohou č. 4 výzvy - Osobitné podmienky oprávnenosti výdavkov._x000a_" sqref="C21 C18:C19">
      <formula1>$H$53:$H$61</formula1>
    </dataValidation>
    <dataValidation allowBlank="1" showInputMessage="1" showErrorMessage="1" prompt="Žiadateľ uvedie hodnotu z bunky B67, hárku &quot;Peňažné toky&quot;, prílohy &quot;01_Financna analyza - tabulka_2.0&quot;." sqref="C12"/>
    <dataValidation type="list" allowBlank="1" showInputMessage="1" showErrorMessage="1" prompt="Z roletového menu vyberte príslušnú skupinu oprávnených výdavkov v súlade s prílohou č. 4 výzvy - Osobitné podmienky oprávnenosti výdavkov._x000a_" sqref="C20 C17">
      <formula1>$H$53:$H$60</formula1>
    </dataValidation>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0"/>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_x000a_" sqref="B31"/>
    <dataValidation allowBlank="1" showInputMessage="1" showErrorMessage="1" prompt="Povinný pri projektoch, na ktoré sa nevzťahuje povinnosť osadenia dočasného (veľkoplošného) pútača a vyvesenia stálej tabule (t. j. pri projektoch neinvestičného charakteru, resp. pri projektoch s celkovou výškou NFP pod 500 000 EUR)." sqref="B32"/>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3"/>
    <dataValidation allowBlank="1" showInputMessage="1" showErrorMessage="1" prompt="Rešpektujte stanovený finančný limit uvedený v Príručke k oprávnenosti výdavkov." sqref="F27:F33"/>
    <dataValidation allowBlank="1" showInputMessage="1" showErrorMessage="1" prompt="Kombinácia externého a interného riadenia projektu nie je, v rámci jedného a toho istého projektu, prípustná. Oprávnený je buď &quot;Projektový manažér - interný&quot; alebo &quot;Projektový manažér - externý&quot;." sqref="B29"/>
  </dataValidations>
  <pageMargins left="0.39370078740157483" right="0.39370078740157483" top="0.39370078740157483" bottom="0.39370078740157483" header="0.31496062992125984" footer="0.31496062992125984"/>
  <pageSetup paperSize="9" scale="53" fitToHeight="0" orientation="landscape" r:id="rId1"/>
  <rowBreaks count="1" manualBreakCount="1">
    <brk id="36"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56"/>
  <sheetViews>
    <sheetView showGridLines="0" showRowColHeaders="0" zoomScale="80" zoomScaleNormal="80" zoomScaleSheetLayoutView="85" workbookViewId="0">
      <selection activeCell="M37" sqref="M37"/>
    </sheetView>
  </sheetViews>
  <sheetFormatPr defaultRowHeight="16.5" x14ac:dyDescent="0.3"/>
  <cols>
    <col min="1" max="1" width="35.85546875" style="29" bestFit="1" customWidth="1"/>
    <col min="2" max="2" width="7.7109375" style="29" customWidth="1"/>
    <col min="3" max="3" width="40.5703125" style="29" customWidth="1"/>
    <col min="4" max="4" width="32.140625" style="29" customWidth="1"/>
    <col min="5" max="5" width="18.7109375" style="29" customWidth="1"/>
    <col min="6" max="6" width="20.5703125" style="119" customWidth="1"/>
    <col min="7" max="7" width="19.140625" style="119" customWidth="1"/>
    <col min="8" max="8" width="12.28515625" style="29" customWidth="1"/>
    <col min="9" max="9" width="19.7109375" style="29" customWidth="1"/>
    <col min="10" max="10" width="33.85546875" style="29" customWidth="1"/>
    <col min="11" max="11" width="14" style="29" bestFit="1" customWidth="1"/>
    <col min="12" max="12" width="9.140625" style="29"/>
    <col min="13" max="13" width="35.85546875" style="29" bestFit="1" customWidth="1"/>
    <col min="14" max="14" width="13.42578125" style="29" bestFit="1" customWidth="1"/>
    <col min="15" max="15" width="12.85546875" style="29" bestFit="1" customWidth="1"/>
    <col min="16" max="257" width="9.140625" style="29"/>
    <col min="258" max="258" width="35.85546875" style="29" bestFit="1" customWidth="1"/>
    <col min="259" max="259" width="7.7109375" style="29" customWidth="1"/>
    <col min="260" max="260" width="40.5703125" style="29" customWidth="1"/>
    <col min="261" max="261" width="32.140625" style="29" customWidth="1"/>
    <col min="262" max="262" width="18.7109375" style="29" customWidth="1"/>
    <col min="263" max="263" width="11.7109375" style="29" customWidth="1"/>
    <col min="264" max="264" width="23.28515625" style="29" customWidth="1"/>
    <col min="265" max="265" width="12.28515625" style="29" customWidth="1"/>
    <col min="266" max="266" width="42.140625" style="29" customWidth="1"/>
    <col min="267" max="267" width="14" style="29" bestFit="1" customWidth="1"/>
    <col min="268" max="268" width="9.140625" style="29"/>
    <col min="269" max="269" width="35.85546875" style="29" bestFit="1" customWidth="1"/>
    <col min="270" max="270" width="13.42578125" style="29" bestFit="1" customWidth="1"/>
    <col min="271" max="271" width="12.85546875" style="29" bestFit="1" customWidth="1"/>
    <col min="272" max="513" width="9.140625" style="29"/>
    <col min="514" max="514" width="35.85546875" style="29" bestFit="1" customWidth="1"/>
    <col min="515" max="515" width="7.7109375" style="29" customWidth="1"/>
    <col min="516" max="516" width="40.5703125" style="29" customWidth="1"/>
    <col min="517" max="517" width="32.140625" style="29" customWidth="1"/>
    <col min="518" max="518" width="18.7109375" style="29" customWidth="1"/>
    <col min="519" max="519" width="11.7109375" style="29" customWidth="1"/>
    <col min="520" max="520" width="23.28515625" style="29" customWidth="1"/>
    <col min="521" max="521" width="12.28515625" style="29" customWidth="1"/>
    <col min="522" max="522" width="42.140625" style="29" customWidth="1"/>
    <col min="523" max="523" width="14" style="29" bestFit="1" customWidth="1"/>
    <col min="524" max="524" width="9.140625" style="29"/>
    <col min="525" max="525" width="35.85546875" style="29" bestFit="1" customWidth="1"/>
    <col min="526" max="526" width="13.42578125" style="29" bestFit="1" customWidth="1"/>
    <col min="527" max="527" width="12.85546875" style="29" bestFit="1" customWidth="1"/>
    <col min="528" max="769" width="9.140625" style="29"/>
    <col min="770" max="770" width="35.85546875" style="29" bestFit="1" customWidth="1"/>
    <col min="771" max="771" width="7.7109375" style="29" customWidth="1"/>
    <col min="772" max="772" width="40.5703125" style="29" customWidth="1"/>
    <col min="773" max="773" width="32.140625" style="29" customWidth="1"/>
    <col min="774" max="774" width="18.7109375" style="29" customWidth="1"/>
    <col min="775" max="775" width="11.7109375" style="29" customWidth="1"/>
    <col min="776" max="776" width="23.28515625" style="29" customWidth="1"/>
    <col min="777" max="777" width="12.28515625" style="29" customWidth="1"/>
    <col min="778" max="778" width="42.140625" style="29" customWidth="1"/>
    <col min="779" max="779" width="14" style="29" bestFit="1" customWidth="1"/>
    <col min="780" max="780" width="9.140625" style="29"/>
    <col min="781" max="781" width="35.85546875" style="29" bestFit="1" customWidth="1"/>
    <col min="782" max="782" width="13.42578125" style="29" bestFit="1" customWidth="1"/>
    <col min="783" max="783" width="12.85546875" style="29" bestFit="1" customWidth="1"/>
    <col min="784" max="1025" width="9.140625" style="29"/>
    <col min="1026" max="1026" width="35.85546875" style="29" bestFit="1" customWidth="1"/>
    <col min="1027" max="1027" width="7.7109375" style="29" customWidth="1"/>
    <col min="1028" max="1028" width="40.5703125" style="29" customWidth="1"/>
    <col min="1029" max="1029" width="32.140625" style="29" customWidth="1"/>
    <col min="1030" max="1030" width="18.7109375" style="29" customWidth="1"/>
    <col min="1031" max="1031" width="11.7109375" style="29" customWidth="1"/>
    <col min="1032" max="1032" width="23.28515625" style="29" customWidth="1"/>
    <col min="1033" max="1033" width="12.28515625" style="29" customWidth="1"/>
    <col min="1034" max="1034" width="42.140625" style="29" customWidth="1"/>
    <col min="1035" max="1035" width="14" style="29" bestFit="1" customWidth="1"/>
    <col min="1036" max="1036" width="9.140625" style="29"/>
    <col min="1037" max="1037" width="35.85546875" style="29" bestFit="1" customWidth="1"/>
    <col min="1038" max="1038" width="13.42578125" style="29" bestFit="1" customWidth="1"/>
    <col min="1039" max="1039" width="12.85546875" style="29" bestFit="1" customWidth="1"/>
    <col min="1040" max="1281" width="9.140625" style="29"/>
    <col min="1282" max="1282" width="35.85546875" style="29" bestFit="1" customWidth="1"/>
    <col min="1283" max="1283" width="7.7109375" style="29" customWidth="1"/>
    <col min="1284" max="1284" width="40.5703125" style="29" customWidth="1"/>
    <col min="1285" max="1285" width="32.140625" style="29" customWidth="1"/>
    <col min="1286" max="1286" width="18.7109375" style="29" customWidth="1"/>
    <col min="1287" max="1287" width="11.7109375" style="29" customWidth="1"/>
    <col min="1288" max="1288" width="23.28515625" style="29" customWidth="1"/>
    <col min="1289" max="1289" width="12.28515625" style="29" customWidth="1"/>
    <col min="1290" max="1290" width="42.140625" style="29" customWidth="1"/>
    <col min="1291" max="1291" width="14" style="29" bestFit="1" customWidth="1"/>
    <col min="1292" max="1292" width="9.140625" style="29"/>
    <col min="1293" max="1293" width="35.85546875" style="29" bestFit="1" customWidth="1"/>
    <col min="1294" max="1294" width="13.42578125" style="29" bestFit="1" customWidth="1"/>
    <col min="1295" max="1295" width="12.85546875" style="29" bestFit="1" customWidth="1"/>
    <col min="1296" max="1537" width="9.140625" style="29"/>
    <col min="1538" max="1538" width="35.85546875" style="29" bestFit="1" customWidth="1"/>
    <col min="1539" max="1539" width="7.7109375" style="29" customWidth="1"/>
    <col min="1540" max="1540" width="40.5703125" style="29" customWidth="1"/>
    <col min="1541" max="1541" width="32.140625" style="29" customWidth="1"/>
    <col min="1542" max="1542" width="18.7109375" style="29" customWidth="1"/>
    <col min="1543" max="1543" width="11.7109375" style="29" customWidth="1"/>
    <col min="1544" max="1544" width="23.28515625" style="29" customWidth="1"/>
    <col min="1545" max="1545" width="12.28515625" style="29" customWidth="1"/>
    <col min="1546" max="1546" width="42.140625" style="29" customWidth="1"/>
    <col min="1547" max="1547" width="14" style="29" bestFit="1" customWidth="1"/>
    <col min="1548" max="1548" width="9.140625" style="29"/>
    <col min="1549" max="1549" width="35.85546875" style="29" bestFit="1" customWidth="1"/>
    <col min="1550" max="1550" width="13.42578125" style="29" bestFit="1" customWidth="1"/>
    <col min="1551" max="1551" width="12.85546875" style="29" bestFit="1" customWidth="1"/>
    <col min="1552" max="1793" width="9.140625" style="29"/>
    <col min="1794" max="1794" width="35.85546875" style="29" bestFit="1" customWidth="1"/>
    <col min="1795" max="1795" width="7.7109375" style="29" customWidth="1"/>
    <col min="1796" max="1796" width="40.5703125" style="29" customWidth="1"/>
    <col min="1797" max="1797" width="32.140625" style="29" customWidth="1"/>
    <col min="1798" max="1798" width="18.7109375" style="29" customWidth="1"/>
    <col min="1799" max="1799" width="11.7109375" style="29" customWidth="1"/>
    <col min="1800" max="1800" width="23.28515625" style="29" customWidth="1"/>
    <col min="1801" max="1801" width="12.28515625" style="29" customWidth="1"/>
    <col min="1802" max="1802" width="42.140625" style="29" customWidth="1"/>
    <col min="1803" max="1803" width="14" style="29" bestFit="1" customWidth="1"/>
    <col min="1804" max="1804" width="9.140625" style="29"/>
    <col min="1805" max="1805" width="35.85546875" style="29" bestFit="1" customWidth="1"/>
    <col min="1806" max="1806" width="13.42578125" style="29" bestFit="1" customWidth="1"/>
    <col min="1807" max="1807" width="12.85546875" style="29" bestFit="1" customWidth="1"/>
    <col min="1808" max="2049" width="9.140625" style="29"/>
    <col min="2050" max="2050" width="35.85546875" style="29" bestFit="1" customWidth="1"/>
    <col min="2051" max="2051" width="7.7109375" style="29" customWidth="1"/>
    <col min="2052" max="2052" width="40.5703125" style="29" customWidth="1"/>
    <col min="2053" max="2053" width="32.140625" style="29" customWidth="1"/>
    <col min="2054" max="2054" width="18.7109375" style="29" customWidth="1"/>
    <col min="2055" max="2055" width="11.7109375" style="29" customWidth="1"/>
    <col min="2056" max="2056" width="23.28515625" style="29" customWidth="1"/>
    <col min="2057" max="2057" width="12.28515625" style="29" customWidth="1"/>
    <col min="2058" max="2058" width="42.140625" style="29" customWidth="1"/>
    <col min="2059" max="2059" width="14" style="29" bestFit="1" customWidth="1"/>
    <col min="2060" max="2060" width="9.140625" style="29"/>
    <col min="2061" max="2061" width="35.85546875" style="29" bestFit="1" customWidth="1"/>
    <col min="2062" max="2062" width="13.42578125" style="29" bestFit="1" customWidth="1"/>
    <col min="2063" max="2063" width="12.85546875" style="29" bestFit="1" customWidth="1"/>
    <col min="2064" max="2305" width="9.140625" style="29"/>
    <col min="2306" max="2306" width="35.85546875" style="29" bestFit="1" customWidth="1"/>
    <col min="2307" max="2307" width="7.7109375" style="29" customWidth="1"/>
    <col min="2308" max="2308" width="40.5703125" style="29" customWidth="1"/>
    <col min="2309" max="2309" width="32.140625" style="29" customWidth="1"/>
    <col min="2310" max="2310" width="18.7109375" style="29" customWidth="1"/>
    <col min="2311" max="2311" width="11.7109375" style="29" customWidth="1"/>
    <col min="2312" max="2312" width="23.28515625" style="29" customWidth="1"/>
    <col min="2313" max="2313" width="12.28515625" style="29" customWidth="1"/>
    <col min="2314" max="2314" width="42.140625" style="29" customWidth="1"/>
    <col min="2315" max="2315" width="14" style="29" bestFit="1" customWidth="1"/>
    <col min="2316" max="2316" width="9.140625" style="29"/>
    <col min="2317" max="2317" width="35.85546875" style="29" bestFit="1" customWidth="1"/>
    <col min="2318" max="2318" width="13.42578125" style="29" bestFit="1" customWidth="1"/>
    <col min="2319" max="2319" width="12.85546875" style="29" bestFit="1" customWidth="1"/>
    <col min="2320" max="2561" width="9.140625" style="29"/>
    <col min="2562" max="2562" width="35.85546875" style="29" bestFit="1" customWidth="1"/>
    <col min="2563" max="2563" width="7.7109375" style="29" customWidth="1"/>
    <col min="2564" max="2564" width="40.5703125" style="29" customWidth="1"/>
    <col min="2565" max="2565" width="32.140625" style="29" customWidth="1"/>
    <col min="2566" max="2566" width="18.7109375" style="29" customWidth="1"/>
    <col min="2567" max="2567" width="11.7109375" style="29" customWidth="1"/>
    <col min="2568" max="2568" width="23.28515625" style="29" customWidth="1"/>
    <col min="2569" max="2569" width="12.28515625" style="29" customWidth="1"/>
    <col min="2570" max="2570" width="42.140625" style="29" customWidth="1"/>
    <col min="2571" max="2571" width="14" style="29" bestFit="1" customWidth="1"/>
    <col min="2572" max="2572" width="9.140625" style="29"/>
    <col min="2573" max="2573" width="35.85546875" style="29" bestFit="1" customWidth="1"/>
    <col min="2574" max="2574" width="13.42578125" style="29" bestFit="1" customWidth="1"/>
    <col min="2575" max="2575" width="12.85546875" style="29" bestFit="1" customWidth="1"/>
    <col min="2576" max="2817" width="9.140625" style="29"/>
    <col min="2818" max="2818" width="35.85546875" style="29" bestFit="1" customWidth="1"/>
    <col min="2819" max="2819" width="7.7109375" style="29" customWidth="1"/>
    <col min="2820" max="2820" width="40.5703125" style="29" customWidth="1"/>
    <col min="2821" max="2821" width="32.140625" style="29" customWidth="1"/>
    <col min="2822" max="2822" width="18.7109375" style="29" customWidth="1"/>
    <col min="2823" max="2823" width="11.7109375" style="29" customWidth="1"/>
    <col min="2824" max="2824" width="23.28515625" style="29" customWidth="1"/>
    <col min="2825" max="2825" width="12.28515625" style="29" customWidth="1"/>
    <col min="2826" max="2826" width="42.140625" style="29" customWidth="1"/>
    <col min="2827" max="2827" width="14" style="29" bestFit="1" customWidth="1"/>
    <col min="2828" max="2828" width="9.140625" style="29"/>
    <col min="2829" max="2829" width="35.85546875" style="29" bestFit="1" customWidth="1"/>
    <col min="2830" max="2830" width="13.42578125" style="29" bestFit="1" customWidth="1"/>
    <col min="2831" max="2831" width="12.85546875" style="29" bestFit="1" customWidth="1"/>
    <col min="2832" max="3073" width="9.140625" style="29"/>
    <col min="3074" max="3074" width="35.85546875" style="29" bestFit="1" customWidth="1"/>
    <col min="3075" max="3075" width="7.7109375" style="29" customWidth="1"/>
    <col min="3076" max="3076" width="40.5703125" style="29" customWidth="1"/>
    <col min="3077" max="3077" width="32.140625" style="29" customWidth="1"/>
    <col min="3078" max="3078" width="18.7109375" style="29" customWidth="1"/>
    <col min="3079" max="3079" width="11.7109375" style="29" customWidth="1"/>
    <col min="3080" max="3080" width="23.28515625" style="29" customWidth="1"/>
    <col min="3081" max="3081" width="12.28515625" style="29" customWidth="1"/>
    <col min="3082" max="3082" width="42.140625" style="29" customWidth="1"/>
    <col min="3083" max="3083" width="14" style="29" bestFit="1" customWidth="1"/>
    <col min="3084" max="3084" width="9.140625" style="29"/>
    <col min="3085" max="3085" width="35.85546875" style="29" bestFit="1" customWidth="1"/>
    <col min="3086" max="3086" width="13.42578125" style="29" bestFit="1" customWidth="1"/>
    <col min="3087" max="3087" width="12.85546875" style="29" bestFit="1" customWidth="1"/>
    <col min="3088" max="3329" width="9.140625" style="29"/>
    <col min="3330" max="3330" width="35.85546875" style="29" bestFit="1" customWidth="1"/>
    <col min="3331" max="3331" width="7.7109375" style="29" customWidth="1"/>
    <col min="3332" max="3332" width="40.5703125" style="29" customWidth="1"/>
    <col min="3333" max="3333" width="32.140625" style="29" customWidth="1"/>
    <col min="3334" max="3334" width="18.7109375" style="29" customWidth="1"/>
    <col min="3335" max="3335" width="11.7109375" style="29" customWidth="1"/>
    <col min="3336" max="3336" width="23.28515625" style="29" customWidth="1"/>
    <col min="3337" max="3337" width="12.28515625" style="29" customWidth="1"/>
    <col min="3338" max="3338" width="42.140625" style="29" customWidth="1"/>
    <col min="3339" max="3339" width="14" style="29" bestFit="1" customWidth="1"/>
    <col min="3340" max="3340" width="9.140625" style="29"/>
    <col min="3341" max="3341" width="35.85546875" style="29" bestFit="1" customWidth="1"/>
    <col min="3342" max="3342" width="13.42578125" style="29" bestFit="1" customWidth="1"/>
    <col min="3343" max="3343" width="12.85546875" style="29" bestFit="1" customWidth="1"/>
    <col min="3344" max="3585" width="9.140625" style="29"/>
    <col min="3586" max="3586" width="35.85546875" style="29" bestFit="1" customWidth="1"/>
    <col min="3587" max="3587" width="7.7109375" style="29" customWidth="1"/>
    <col min="3588" max="3588" width="40.5703125" style="29" customWidth="1"/>
    <col min="3589" max="3589" width="32.140625" style="29" customWidth="1"/>
    <col min="3590" max="3590" width="18.7109375" style="29" customWidth="1"/>
    <col min="3591" max="3591" width="11.7109375" style="29" customWidth="1"/>
    <col min="3592" max="3592" width="23.28515625" style="29" customWidth="1"/>
    <col min="3593" max="3593" width="12.28515625" style="29" customWidth="1"/>
    <col min="3594" max="3594" width="42.140625" style="29" customWidth="1"/>
    <col min="3595" max="3595" width="14" style="29" bestFit="1" customWidth="1"/>
    <col min="3596" max="3596" width="9.140625" style="29"/>
    <col min="3597" max="3597" width="35.85546875" style="29" bestFit="1" customWidth="1"/>
    <col min="3598" max="3598" width="13.42578125" style="29" bestFit="1" customWidth="1"/>
    <col min="3599" max="3599" width="12.85546875" style="29" bestFit="1" customWidth="1"/>
    <col min="3600" max="3841" width="9.140625" style="29"/>
    <col min="3842" max="3842" width="35.85546875" style="29" bestFit="1" customWidth="1"/>
    <col min="3843" max="3843" width="7.7109375" style="29" customWidth="1"/>
    <col min="3844" max="3844" width="40.5703125" style="29" customWidth="1"/>
    <col min="3845" max="3845" width="32.140625" style="29" customWidth="1"/>
    <col min="3846" max="3846" width="18.7109375" style="29" customWidth="1"/>
    <col min="3847" max="3847" width="11.7109375" style="29" customWidth="1"/>
    <col min="3848" max="3848" width="23.28515625" style="29" customWidth="1"/>
    <col min="3849" max="3849" width="12.28515625" style="29" customWidth="1"/>
    <col min="3850" max="3850" width="42.140625" style="29" customWidth="1"/>
    <col min="3851" max="3851" width="14" style="29" bestFit="1" customWidth="1"/>
    <col min="3852" max="3852" width="9.140625" style="29"/>
    <col min="3853" max="3853" width="35.85546875" style="29" bestFit="1" customWidth="1"/>
    <col min="3854" max="3854" width="13.42578125" style="29" bestFit="1" customWidth="1"/>
    <col min="3855" max="3855" width="12.85546875" style="29" bestFit="1" customWidth="1"/>
    <col min="3856" max="4097" width="9.140625" style="29"/>
    <col min="4098" max="4098" width="35.85546875" style="29" bestFit="1" customWidth="1"/>
    <col min="4099" max="4099" width="7.7109375" style="29" customWidth="1"/>
    <col min="4100" max="4100" width="40.5703125" style="29" customWidth="1"/>
    <col min="4101" max="4101" width="32.140625" style="29" customWidth="1"/>
    <col min="4102" max="4102" width="18.7109375" style="29" customWidth="1"/>
    <col min="4103" max="4103" width="11.7109375" style="29" customWidth="1"/>
    <col min="4104" max="4104" width="23.28515625" style="29" customWidth="1"/>
    <col min="4105" max="4105" width="12.28515625" style="29" customWidth="1"/>
    <col min="4106" max="4106" width="42.140625" style="29" customWidth="1"/>
    <col min="4107" max="4107" width="14" style="29" bestFit="1" customWidth="1"/>
    <col min="4108" max="4108" width="9.140625" style="29"/>
    <col min="4109" max="4109" width="35.85546875" style="29" bestFit="1" customWidth="1"/>
    <col min="4110" max="4110" width="13.42578125" style="29" bestFit="1" customWidth="1"/>
    <col min="4111" max="4111" width="12.85546875" style="29" bestFit="1" customWidth="1"/>
    <col min="4112" max="4353" width="9.140625" style="29"/>
    <col min="4354" max="4354" width="35.85546875" style="29" bestFit="1" customWidth="1"/>
    <col min="4355" max="4355" width="7.7109375" style="29" customWidth="1"/>
    <col min="4356" max="4356" width="40.5703125" style="29" customWidth="1"/>
    <col min="4357" max="4357" width="32.140625" style="29" customWidth="1"/>
    <col min="4358" max="4358" width="18.7109375" style="29" customWidth="1"/>
    <col min="4359" max="4359" width="11.7109375" style="29" customWidth="1"/>
    <col min="4360" max="4360" width="23.28515625" style="29" customWidth="1"/>
    <col min="4361" max="4361" width="12.28515625" style="29" customWidth="1"/>
    <col min="4362" max="4362" width="42.140625" style="29" customWidth="1"/>
    <col min="4363" max="4363" width="14" style="29" bestFit="1" customWidth="1"/>
    <col min="4364" max="4364" width="9.140625" style="29"/>
    <col min="4365" max="4365" width="35.85546875" style="29" bestFit="1" customWidth="1"/>
    <col min="4366" max="4366" width="13.42578125" style="29" bestFit="1" customWidth="1"/>
    <col min="4367" max="4367" width="12.85546875" style="29" bestFit="1" customWidth="1"/>
    <col min="4368" max="4609" width="9.140625" style="29"/>
    <col min="4610" max="4610" width="35.85546875" style="29" bestFit="1" customWidth="1"/>
    <col min="4611" max="4611" width="7.7109375" style="29" customWidth="1"/>
    <col min="4612" max="4612" width="40.5703125" style="29" customWidth="1"/>
    <col min="4613" max="4613" width="32.140625" style="29" customWidth="1"/>
    <col min="4614" max="4614" width="18.7109375" style="29" customWidth="1"/>
    <col min="4615" max="4615" width="11.7109375" style="29" customWidth="1"/>
    <col min="4616" max="4616" width="23.28515625" style="29" customWidth="1"/>
    <col min="4617" max="4617" width="12.28515625" style="29" customWidth="1"/>
    <col min="4618" max="4618" width="42.140625" style="29" customWidth="1"/>
    <col min="4619" max="4619" width="14" style="29" bestFit="1" customWidth="1"/>
    <col min="4620" max="4620" width="9.140625" style="29"/>
    <col min="4621" max="4621" width="35.85546875" style="29" bestFit="1" customWidth="1"/>
    <col min="4622" max="4622" width="13.42578125" style="29" bestFit="1" customWidth="1"/>
    <col min="4623" max="4623" width="12.85546875" style="29" bestFit="1" customWidth="1"/>
    <col min="4624" max="4865" width="9.140625" style="29"/>
    <col min="4866" max="4866" width="35.85546875" style="29" bestFit="1" customWidth="1"/>
    <col min="4867" max="4867" width="7.7109375" style="29" customWidth="1"/>
    <col min="4868" max="4868" width="40.5703125" style="29" customWidth="1"/>
    <col min="4869" max="4869" width="32.140625" style="29" customWidth="1"/>
    <col min="4870" max="4870" width="18.7109375" style="29" customWidth="1"/>
    <col min="4871" max="4871" width="11.7109375" style="29" customWidth="1"/>
    <col min="4872" max="4872" width="23.28515625" style="29" customWidth="1"/>
    <col min="4873" max="4873" width="12.28515625" style="29" customWidth="1"/>
    <col min="4874" max="4874" width="42.140625" style="29" customWidth="1"/>
    <col min="4875" max="4875" width="14" style="29" bestFit="1" customWidth="1"/>
    <col min="4876" max="4876" width="9.140625" style="29"/>
    <col min="4877" max="4877" width="35.85546875" style="29" bestFit="1" customWidth="1"/>
    <col min="4878" max="4878" width="13.42578125" style="29" bestFit="1" customWidth="1"/>
    <col min="4879" max="4879" width="12.85546875" style="29" bestFit="1" customWidth="1"/>
    <col min="4880" max="5121" width="9.140625" style="29"/>
    <col min="5122" max="5122" width="35.85546875" style="29" bestFit="1" customWidth="1"/>
    <col min="5123" max="5123" width="7.7109375" style="29" customWidth="1"/>
    <col min="5124" max="5124" width="40.5703125" style="29" customWidth="1"/>
    <col min="5125" max="5125" width="32.140625" style="29" customWidth="1"/>
    <col min="5126" max="5126" width="18.7109375" style="29" customWidth="1"/>
    <col min="5127" max="5127" width="11.7109375" style="29" customWidth="1"/>
    <col min="5128" max="5128" width="23.28515625" style="29" customWidth="1"/>
    <col min="5129" max="5129" width="12.28515625" style="29" customWidth="1"/>
    <col min="5130" max="5130" width="42.140625" style="29" customWidth="1"/>
    <col min="5131" max="5131" width="14" style="29" bestFit="1" customWidth="1"/>
    <col min="5132" max="5132" width="9.140625" style="29"/>
    <col min="5133" max="5133" width="35.85546875" style="29" bestFit="1" customWidth="1"/>
    <col min="5134" max="5134" width="13.42578125" style="29" bestFit="1" customWidth="1"/>
    <col min="5135" max="5135" width="12.85546875" style="29" bestFit="1" customWidth="1"/>
    <col min="5136" max="5377" width="9.140625" style="29"/>
    <col min="5378" max="5378" width="35.85546875" style="29" bestFit="1" customWidth="1"/>
    <col min="5379" max="5379" width="7.7109375" style="29" customWidth="1"/>
    <col min="5380" max="5380" width="40.5703125" style="29" customWidth="1"/>
    <col min="5381" max="5381" width="32.140625" style="29" customWidth="1"/>
    <col min="5382" max="5382" width="18.7109375" style="29" customWidth="1"/>
    <col min="5383" max="5383" width="11.7109375" style="29" customWidth="1"/>
    <col min="5384" max="5384" width="23.28515625" style="29" customWidth="1"/>
    <col min="5385" max="5385" width="12.28515625" style="29" customWidth="1"/>
    <col min="5386" max="5386" width="42.140625" style="29" customWidth="1"/>
    <col min="5387" max="5387" width="14" style="29" bestFit="1" customWidth="1"/>
    <col min="5388" max="5388" width="9.140625" style="29"/>
    <col min="5389" max="5389" width="35.85546875" style="29" bestFit="1" customWidth="1"/>
    <col min="5390" max="5390" width="13.42578125" style="29" bestFit="1" customWidth="1"/>
    <col min="5391" max="5391" width="12.85546875" style="29" bestFit="1" customWidth="1"/>
    <col min="5392" max="5633" width="9.140625" style="29"/>
    <col min="5634" max="5634" width="35.85546875" style="29" bestFit="1" customWidth="1"/>
    <col min="5635" max="5635" width="7.7109375" style="29" customWidth="1"/>
    <col min="5636" max="5636" width="40.5703125" style="29" customWidth="1"/>
    <col min="5637" max="5637" width="32.140625" style="29" customWidth="1"/>
    <col min="5638" max="5638" width="18.7109375" style="29" customWidth="1"/>
    <col min="5639" max="5639" width="11.7109375" style="29" customWidth="1"/>
    <col min="5640" max="5640" width="23.28515625" style="29" customWidth="1"/>
    <col min="5641" max="5641" width="12.28515625" style="29" customWidth="1"/>
    <col min="5642" max="5642" width="42.140625" style="29" customWidth="1"/>
    <col min="5643" max="5643" width="14" style="29" bestFit="1" customWidth="1"/>
    <col min="5644" max="5644" width="9.140625" style="29"/>
    <col min="5645" max="5645" width="35.85546875" style="29" bestFit="1" customWidth="1"/>
    <col min="5646" max="5646" width="13.42578125" style="29" bestFit="1" customWidth="1"/>
    <col min="5647" max="5647" width="12.85546875" style="29" bestFit="1" customWidth="1"/>
    <col min="5648" max="5889" width="9.140625" style="29"/>
    <col min="5890" max="5890" width="35.85546875" style="29" bestFit="1" customWidth="1"/>
    <col min="5891" max="5891" width="7.7109375" style="29" customWidth="1"/>
    <col min="5892" max="5892" width="40.5703125" style="29" customWidth="1"/>
    <col min="5893" max="5893" width="32.140625" style="29" customWidth="1"/>
    <col min="5894" max="5894" width="18.7109375" style="29" customWidth="1"/>
    <col min="5895" max="5895" width="11.7109375" style="29" customWidth="1"/>
    <col min="5896" max="5896" width="23.28515625" style="29" customWidth="1"/>
    <col min="5897" max="5897" width="12.28515625" style="29" customWidth="1"/>
    <col min="5898" max="5898" width="42.140625" style="29" customWidth="1"/>
    <col min="5899" max="5899" width="14" style="29" bestFit="1" customWidth="1"/>
    <col min="5900" max="5900" width="9.140625" style="29"/>
    <col min="5901" max="5901" width="35.85546875" style="29" bestFit="1" customWidth="1"/>
    <col min="5902" max="5902" width="13.42578125" style="29" bestFit="1" customWidth="1"/>
    <col min="5903" max="5903" width="12.85546875" style="29" bestFit="1" customWidth="1"/>
    <col min="5904" max="6145" width="9.140625" style="29"/>
    <col min="6146" max="6146" width="35.85546875" style="29" bestFit="1" customWidth="1"/>
    <col min="6147" max="6147" width="7.7109375" style="29" customWidth="1"/>
    <col min="6148" max="6148" width="40.5703125" style="29" customWidth="1"/>
    <col min="6149" max="6149" width="32.140625" style="29" customWidth="1"/>
    <col min="6150" max="6150" width="18.7109375" style="29" customWidth="1"/>
    <col min="6151" max="6151" width="11.7109375" style="29" customWidth="1"/>
    <col min="6152" max="6152" width="23.28515625" style="29" customWidth="1"/>
    <col min="6153" max="6153" width="12.28515625" style="29" customWidth="1"/>
    <col min="6154" max="6154" width="42.140625" style="29" customWidth="1"/>
    <col min="6155" max="6155" width="14" style="29" bestFit="1" customWidth="1"/>
    <col min="6156" max="6156" width="9.140625" style="29"/>
    <col min="6157" max="6157" width="35.85546875" style="29" bestFit="1" customWidth="1"/>
    <col min="6158" max="6158" width="13.42578125" style="29" bestFit="1" customWidth="1"/>
    <col min="6159" max="6159" width="12.85546875" style="29" bestFit="1" customWidth="1"/>
    <col min="6160" max="6401" width="9.140625" style="29"/>
    <col min="6402" max="6402" width="35.85546875" style="29" bestFit="1" customWidth="1"/>
    <col min="6403" max="6403" width="7.7109375" style="29" customWidth="1"/>
    <col min="6404" max="6404" width="40.5703125" style="29" customWidth="1"/>
    <col min="6405" max="6405" width="32.140625" style="29" customWidth="1"/>
    <col min="6406" max="6406" width="18.7109375" style="29" customWidth="1"/>
    <col min="6407" max="6407" width="11.7109375" style="29" customWidth="1"/>
    <col min="6408" max="6408" width="23.28515625" style="29" customWidth="1"/>
    <col min="6409" max="6409" width="12.28515625" style="29" customWidth="1"/>
    <col min="6410" max="6410" width="42.140625" style="29" customWidth="1"/>
    <col min="6411" max="6411" width="14" style="29" bestFit="1" customWidth="1"/>
    <col min="6412" max="6412" width="9.140625" style="29"/>
    <col min="6413" max="6413" width="35.85546875" style="29" bestFit="1" customWidth="1"/>
    <col min="6414" max="6414" width="13.42578125" style="29" bestFit="1" customWidth="1"/>
    <col min="6415" max="6415" width="12.85546875" style="29" bestFit="1" customWidth="1"/>
    <col min="6416" max="6657" width="9.140625" style="29"/>
    <col min="6658" max="6658" width="35.85546875" style="29" bestFit="1" customWidth="1"/>
    <col min="6659" max="6659" width="7.7109375" style="29" customWidth="1"/>
    <col min="6660" max="6660" width="40.5703125" style="29" customWidth="1"/>
    <col min="6661" max="6661" width="32.140625" style="29" customWidth="1"/>
    <col min="6662" max="6662" width="18.7109375" style="29" customWidth="1"/>
    <col min="6663" max="6663" width="11.7109375" style="29" customWidth="1"/>
    <col min="6664" max="6664" width="23.28515625" style="29" customWidth="1"/>
    <col min="6665" max="6665" width="12.28515625" style="29" customWidth="1"/>
    <col min="6666" max="6666" width="42.140625" style="29" customWidth="1"/>
    <col min="6667" max="6667" width="14" style="29" bestFit="1" customWidth="1"/>
    <col min="6668" max="6668" width="9.140625" style="29"/>
    <col min="6669" max="6669" width="35.85546875" style="29" bestFit="1" customWidth="1"/>
    <col min="6670" max="6670" width="13.42578125" style="29" bestFit="1" customWidth="1"/>
    <col min="6671" max="6671" width="12.85546875" style="29" bestFit="1" customWidth="1"/>
    <col min="6672" max="6913" width="9.140625" style="29"/>
    <col min="6914" max="6914" width="35.85546875" style="29" bestFit="1" customWidth="1"/>
    <col min="6915" max="6915" width="7.7109375" style="29" customWidth="1"/>
    <col min="6916" max="6916" width="40.5703125" style="29" customWidth="1"/>
    <col min="6917" max="6917" width="32.140625" style="29" customWidth="1"/>
    <col min="6918" max="6918" width="18.7109375" style="29" customWidth="1"/>
    <col min="6919" max="6919" width="11.7109375" style="29" customWidth="1"/>
    <col min="6920" max="6920" width="23.28515625" style="29" customWidth="1"/>
    <col min="6921" max="6921" width="12.28515625" style="29" customWidth="1"/>
    <col min="6922" max="6922" width="42.140625" style="29" customWidth="1"/>
    <col min="6923" max="6923" width="14" style="29" bestFit="1" customWidth="1"/>
    <col min="6924" max="6924" width="9.140625" style="29"/>
    <col min="6925" max="6925" width="35.85546875" style="29" bestFit="1" customWidth="1"/>
    <col min="6926" max="6926" width="13.42578125" style="29" bestFit="1" customWidth="1"/>
    <col min="6927" max="6927" width="12.85546875" style="29" bestFit="1" customWidth="1"/>
    <col min="6928" max="7169" width="9.140625" style="29"/>
    <col min="7170" max="7170" width="35.85546875" style="29" bestFit="1" customWidth="1"/>
    <col min="7171" max="7171" width="7.7109375" style="29" customWidth="1"/>
    <col min="7172" max="7172" width="40.5703125" style="29" customWidth="1"/>
    <col min="7173" max="7173" width="32.140625" style="29" customWidth="1"/>
    <col min="7174" max="7174" width="18.7109375" style="29" customWidth="1"/>
    <col min="7175" max="7175" width="11.7109375" style="29" customWidth="1"/>
    <col min="7176" max="7176" width="23.28515625" style="29" customWidth="1"/>
    <col min="7177" max="7177" width="12.28515625" style="29" customWidth="1"/>
    <col min="7178" max="7178" width="42.140625" style="29" customWidth="1"/>
    <col min="7179" max="7179" width="14" style="29" bestFit="1" customWidth="1"/>
    <col min="7180" max="7180" width="9.140625" style="29"/>
    <col min="7181" max="7181" width="35.85546875" style="29" bestFit="1" customWidth="1"/>
    <col min="7182" max="7182" width="13.42578125" style="29" bestFit="1" customWidth="1"/>
    <col min="7183" max="7183" width="12.85546875" style="29" bestFit="1" customWidth="1"/>
    <col min="7184" max="7425" width="9.140625" style="29"/>
    <col min="7426" max="7426" width="35.85546875" style="29" bestFit="1" customWidth="1"/>
    <col min="7427" max="7427" width="7.7109375" style="29" customWidth="1"/>
    <col min="7428" max="7428" width="40.5703125" style="29" customWidth="1"/>
    <col min="7429" max="7429" width="32.140625" style="29" customWidth="1"/>
    <col min="7430" max="7430" width="18.7109375" style="29" customWidth="1"/>
    <col min="7431" max="7431" width="11.7109375" style="29" customWidth="1"/>
    <col min="7432" max="7432" width="23.28515625" style="29" customWidth="1"/>
    <col min="7433" max="7433" width="12.28515625" style="29" customWidth="1"/>
    <col min="7434" max="7434" width="42.140625" style="29" customWidth="1"/>
    <col min="7435" max="7435" width="14" style="29" bestFit="1" customWidth="1"/>
    <col min="7436" max="7436" width="9.140625" style="29"/>
    <col min="7437" max="7437" width="35.85546875" style="29" bestFit="1" customWidth="1"/>
    <col min="7438" max="7438" width="13.42578125" style="29" bestFit="1" customWidth="1"/>
    <col min="7439" max="7439" width="12.85546875" style="29" bestFit="1" customWidth="1"/>
    <col min="7440" max="7681" width="9.140625" style="29"/>
    <col min="7682" max="7682" width="35.85546875" style="29" bestFit="1" customWidth="1"/>
    <col min="7683" max="7683" width="7.7109375" style="29" customWidth="1"/>
    <col min="7684" max="7684" width="40.5703125" style="29" customWidth="1"/>
    <col min="7685" max="7685" width="32.140625" style="29" customWidth="1"/>
    <col min="7686" max="7686" width="18.7109375" style="29" customWidth="1"/>
    <col min="7687" max="7687" width="11.7109375" style="29" customWidth="1"/>
    <col min="7688" max="7688" width="23.28515625" style="29" customWidth="1"/>
    <col min="7689" max="7689" width="12.28515625" style="29" customWidth="1"/>
    <col min="7690" max="7690" width="42.140625" style="29" customWidth="1"/>
    <col min="7691" max="7691" width="14" style="29" bestFit="1" customWidth="1"/>
    <col min="7692" max="7692" width="9.140625" style="29"/>
    <col min="7693" max="7693" width="35.85546875" style="29" bestFit="1" customWidth="1"/>
    <col min="7694" max="7694" width="13.42578125" style="29" bestFit="1" customWidth="1"/>
    <col min="7695" max="7695" width="12.85546875" style="29" bestFit="1" customWidth="1"/>
    <col min="7696" max="7937" width="9.140625" style="29"/>
    <col min="7938" max="7938" width="35.85546875" style="29" bestFit="1" customWidth="1"/>
    <col min="7939" max="7939" width="7.7109375" style="29" customWidth="1"/>
    <col min="7940" max="7940" width="40.5703125" style="29" customWidth="1"/>
    <col min="7941" max="7941" width="32.140625" style="29" customWidth="1"/>
    <col min="7942" max="7942" width="18.7109375" style="29" customWidth="1"/>
    <col min="7943" max="7943" width="11.7109375" style="29" customWidth="1"/>
    <col min="7944" max="7944" width="23.28515625" style="29" customWidth="1"/>
    <col min="7945" max="7945" width="12.28515625" style="29" customWidth="1"/>
    <col min="7946" max="7946" width="42.140625" style="29" customWidth="1"/>
    <col min="7947" max="7947" width="14" style="29" bestFit="1" customWidth="1"/>
    <col min="7948" max="7948" width="9.140625" style="29"/>
    <col min="7949" max="7949" width="35.85546875" style="29" bestFit="1" customWidth="1"/>
    <col min="7950" max="7950" width="13.42578125" style="29" bestFit="1" customWidth="1"/>
    <col min="7951" max="7951" width="12.85546875" style="29" bestFit="1" customWidth="1"/>
    <col min="7952" max="8193" width="9.140625" style="29"/>
    <col min="8194" max="8194" width="35.85546875" style="29" bestFit="1" customWidth="1"/>
    <col min="8195" max="8195" width="7.7109375" style="29" customWidth="1"/>
    <col min="8196" max="8196" width="40.5703125" style="29" customWidth="1"/>
    <col min="8197" max="8197" width="32.140625" style="29" customWidth="1"/>
    <col min="8198" max="8198" width="18.7109375" style="29" customWidth="1"/>
    <col min="8199" max="8199" width="11.7109375" style="29" customWidth="1"/>
    <col min="8200" max="8200" width="23.28515625" style="29" customWidth="1"/>
    <col min="8201" max="8201" width="12.28515625" style="29" customWidth="1"/>
    <col min="8202" max="8202" width="42.140625" style="29" customWidth="1"/>
    <col min="8203" max="8203" width="14" style="29" bestFit="1" customWidth="1"/>
    <col min="8204" max="8204" width="9.140625" style="29"/>
    <col min="8205" max="8205" width="35.85546875" style="29" bestFit="1" customWidth="1"/>
    <col min="8206" max="8206" width="13.42578125" style="29" bestFit="1" customWidth="1"/>
    <col min="8207" max="8207" width="12.85546875" style="29" bestFit="1" customWidth="1"/>
    <col min="8208" max="8449" width="9.140625" style="29"/>
    <col min="8450" max="8450" width="35.85546875" style="29" bestFit="1" customWidth="1"/>
    <col min="8451" max="8451" width="7.7109375" style="29" customWidth="1"/>
    <col min="8452" max="8452" width="40.5703125" style="29" customWidth="1"/>
    <col min="8453" max="8453" width="32.140625" style="29" customWidth="1"/>
    <col min="8454" max="8454" width="18.7109375" style="29" customWidth="1"/>
    <col min="8455" max="8455" width="11.7109375" style="29" customWidth="1"/>
    <col min="8456" max="8456" width="23.28515625" style="29" customWidth="1"/>
    <col min="8457" max="8457" width="12.28515625" style="29" customWidth="1"/>
    <col min="8458" max="8458" width="42.140625" style="29" customWidth="1"/>
    <col min="8459" max="8459" width="14" style="29" bestFit="1" customWidth="1"/>
    <col min="8460" max="8460" width="9.140625" style="29"/>
    <col min="8461" max="8461" width="35.85546875" style="29" bestFit="1" customWidth="1"/>
    <col min="8462" max="8462" width="13.42578125" style="29" bestFit="1" customWidth="1"/>
    <col min="8463" max="8463" width="12.85546875" style="29" bestFit="1" customWidth="1"/>
    <col min="8464" max="8705" width="9.140625" style="29"/>
    <col min="8706" max="8706" width="35.85546875" style="29" bestFit="1" customWidth="1"/>
    <col min="8707" max="8707" width="7.7109375" style="29" customWidth="1"/>
    <col min="8708" max="8708" width="40.5703125" style="29" customWidth="1"/>
    <col min="8709" max="8709" width="32.140625" style="29" customWidth="1"/>
    <col min="8710" max="8710" width="18.7109375" style="29" customWidth="1"/>
    <col min="8711" max="8711" width="11.7109375" style="29" customWidth="1"/>
    <col min="8712" max="8712" width="23.28515625" style="29" customWidth="1"/>
    <col min="8713" max="8713" width="12.28515625" style="29" customWidth="1"/>
    <col min="8714" max="8714" width="42.140625" style="29" customWidth="1"/>
    <col min="8715" max="8715" width="14" style="29" bestFit="1" customWidth="1"/>
    <col min="8716" max="8716" width="9.140625" style="29"/>
    <col min="8717" max="8717" width="35.85546875" style="29" bestFit="1" customWidth="1"/>
    <col min="8718" max="8718" width="13.42578125" style="29" bestFit="1" customWidth="1"/>
    <col min="8719" max="8719" width="12.85546875" style="29" bestFit="1" customWidth="1"/>
    <col min="8720" max="8961" width="9.140625" style="29"/>
    <col min="8962" max="8962" width="35.85546875" style="29" bestFit="1" customWidth="1"/>
    <col min="8963" max="8963" width="7.7109375" style="29" customWidth="1"/>
    <col min="8964" max="8964" width="40.5703125" style="29" customWidth="1"/>
    <col min="8965" max="8965" width="32.140625" style="29" customWidth="1"/>
    <col min="8966" max="8966" width="18.7109375" style="29" customWidth="1"/>
    <col min="8967" max="8967" width="11.7109375" style="29" customWidth="1"/>
    <col min="8968" max="8968" width="23.28515625" style="29" customWidth="1"/>
    <col min="8969" max="8969" width="12.28515625" style="29" customWidth="1"/>
    <col min="8970" max="8970" width="42.140625" style="29" customWidth="1"/>
    <col min="8971" max="8971" width="14" style="29" bestFit="1" customWidth="1"/>
    <col min="8972" max="8972" width="9.140625" style="29"/>
    <col min="8973" max="8973" width="35.85546875" style="29" bestFit="1" customWidth="1"/>
    <col min="8974" max="8974" width="13.42578125" style="29" bestFit="1" customWidth="1"/>
    <col min="8975" max="8975" width="12.85546875" style="29" bestFit="1" customWidth="1"/>
    <col min="8976" max="9217" width="9.140625" style="29"/>
    <col min="9218" max="9218" width="35.85546875" style="29" bestFit="1" customWidth="1"/>
    <col min="9219" max="9219" width="7.7109375" style="29" customWidth="1"/>
    <col min="9220" max="9220" width="40.5703125" style="29" customWidth="1"/>
    <col min="9221" max="9221" width="32.140625" style="29" customWidth="1"/>
    <col min="9222" max="9222" width="18.7109375" style="29" customWidth="1"/>
    <col min="9223" max="9223" width="11.7109375" style="29" customWidth="1"/>
    <col min="9224" max="9224" width="23.28515625" style="29" customWidth="1"/>
    <col min="9225" max="9225" width="12.28515625" style="29" customWidth="1"/>
    <col min="9226" max="9226" width="42.140625" style="29" customWidth="1"/>
    <col min="9227" max="9227" width="14" style="29" bestFit="1" customWidth="1"/>
    <col min="9228" max="9228" width="9.140625" style="29"/>
    <col min="9229" max="9229" width="35.85546875" style="29" bestFit="1" customWidth="1"/>
    <col min="9230" max="9230" width="13.42578125" style="29" bestFit="1" customWidth="1"/>
    <col min="9231" max="9231" width="12.85546875" style="29" bestFit="1" customWidth="1"/>
    <col min="9232" max="9473" width="9.140625" style="29"/>
    <col min="9474" max="9474" width="35.85546875" style="29" bestFit="1" customWidth="1"/>
    <col min="9475" max="9475" width="7.7109375" style="29" customWidth="1"/>
    <col min="9476" max="9476" width="40.5703125" style="29" customWidth="1"/>
    <col min="9477" max="9477" width="32.140625" style="29" customWidth="1"/>
    <col min="9478" max="9478" width="18.7109375" style="29" customWidth="1"/>
    <col min="9479" max="9479" width="11.7109375" style="29" customWidth="1"/>
    <col min="9480" max="9480" width="23.28515625" style="29" customWidth="1"/>
    <col min="9481" max="9481" width="12.28515625" style="29" customWidth="1"/>
    <col min="9482" max="9482" width="42.140625" style="29" customWidth="1"/>
    <col min="9483" max="9483" width="14" style="29" bestFit="1" customWidth="1"/>
    <col min="9484" max="9484" width="9.140625" style="29"/>
    <col min="9485" max="9485" width="35.85546875" style="29" bestFit="1" customWidth="1"/>
    <col min="9486" max="9486" width="13.42578125" style="29" bestFit="1" customWidth="1"/>
    <col min="9487" max="9487" width="12.85546875" style="29" bestFit="1" customWidth="1"/>
    <col min="9488" max="9729" width="9.140625" style="29"/>
    <col min="9730" max="9730" width="35.85546875" style="29" bestFit="1" customWidth="1"/>
    <col min="9731" max="9731" width="7.7109375" style="29" customWidth="1"/>
    <col min="9732" max="9732" width="40.5703125" style="29" customWidth="1"/>
    <col min="9733" max="9733" width="32.140625" style="29" customWidth="1"/>
    <col min="9734" max="9734" width="18.7109375" style="29" customWidth="1"/>
    <col min="9735" max="9735" width="11.7109375" style="29" customWidth="1"/>
    <col min="9736" max="9736" width="23.28515625" style="29" customWidth="1"/>
    <col min="9737" max="9737" width="12.28515625" style="29" customWidth="1"/>
    <col min="9738" max="9738" width="42.140625" style="29" customWidth="1"/>
    <col min="9739" max="9739" width="14" style="29" bestFit="1" customWidth="1"/>
    <col min="9740" max="9740" width="9.140625" style="29"/>
    <col min="9741" max="9741" width="35.85546875" style="29" bestFit="1" customWidth="1"/>
    <col min="9742" max="9742" width="13.42578125" style="29" bestFit="1" customWidth="1"/>
    <col min="9743" max="9743" width="12.85546875" style="29" bestFit="1" customWidth="1"/>
    <col min="9744" max="9985" width="9.140625" style="29"/>
    <col min="9986" max="9986" width="35.85546875" style="29" bestFit="1" customWidth="1"/>
    <col min="9987" max="9987" width="7.7109375" style="29" customWidth="1"/>
    <col min="9988" max="9988" width="40.5703125" style="29" customWidth="1"/>
    <col min="9989" max="9989" width="32.140625" style="29" customWidth="1"/>
    <col min="9990" max="9990" width="18.7109375" style="29" customWidth="1"/>
    <col min="9991" max="9991" width="11.7109375" style="29" customWidth="1"/>
    <col min="9992" max="9992" width="23.28515625" style="29" customWidth="1"/>
    <col min="9993" max="9993" width="12.28515625" style="29" customWidth="1"/>
    <col min="9994" max="9994" width="42.140625" style="29" customWidth="1"/>
    <col min="9995" max="9995" width="14" style="29" bestFit="1" customWidth="1"/>
    <col min="9996" max="9996" width="9.140625" style="29"/>
    <col min="9997" max="9997" width="35.85546875" style="29" bestFit="1" customWidth="1"/>
    <col min="9998" max="9998" width="13.42578125" style="29" bestFit="1" customWidth="1"/>
    <col min="9999" max="9999" width="12.85546875" style="29" bestFit="1" customWidth="1"/>
    <col min="10000" max="10241" width="9.140625" style="29"/>
    <col min="10242" max="10242" width="35.85546875" style="29" bestFit="1" customWidth="1"/>
    <col min="10243" max="10243" width="7.7109375" style="29" customWidth="1"/>
    <col min="10244" max="10244" width="40.5703125" style="29" customWidth="1"/>
    <col min="10245" max="10245" width="32.140625" style="29" customWidth="1"/>
    <col min="10246" max="10246" width="18.7109375" style="29" customWidth="1"/>
    <col min="10247" max="10247" width="11.7109375" style="29" customWidth="1"/>
    <col min="10248" max="10248" width="23.28515625" style="29" customWidth="1"/>
    <col min="10249" max="10249" width="12.28515625" style="29" customWidth="1"/>
    <col min="10250" max="10250" width="42.140625" style="29" customWidth="1"/>
    <col min="10251" max="10251" width="14" style="29" bestFit="1" customWidth="1"/>
    <col min="10252" max="10252" width="9.140625" style="29"/>
    <col min="10253" max="10253" width="35.85546875" style="29" bestFit="1" customWidth="1"/>
    <col min="10254" max="10254" width="13.42578125" style="29" bestFit="1" customWidth="1"/>
    <col min="10255" max="10255" width="12.85546875" style="29" bestFit="1" customWidth="1"/>
    <col min="10256" max="10497" width="9.140625" style="29"/>
    <col min="10498" max="10498" width="35.85546875" style="29" bestFit="1" customWidth="1"/>
    <col min="10499" max="10499" width="7.7109375" style="29" customWidth="1"/>
    <col min="10500" max="10500" width="40.5703125" style="29" customWidth="1"/>
    <col min="10501" max="10501" width="32.140625" style="29" customWidth="1"/>
    <col min="10502" max="10502" width="18.7109375" style="29" customWidth="1"/>
    <col min="10503" max="10503" width="11.7109375" style="29" customWidth="1"/>
    <col min="10504" max="10504" width="23.28515625" style="29" customWidth="1"/>
    <col min="10505" max="10505" width="12.28515625" style="29" customWidth="1"/>
    <col min="10506" max="10506" width="42.140625" style="29" customWidth="1"/>
    <col min="10507" max="10507" width="14" style="29" bestFit="1" customWidth="1"/>
    <col min="10508" max="10508" width="9.140625" style="29"/>
    <col min="10509" max="10509" width="35.85546875" style="29" bestFit="1" customWidth="1"/>
    <col min="10510" max="10510" width="13.42578125" style="29" bestFit="1" customWidth="1"/>
    <col min="10511" max="10511" width="12.85546875" style="29" bestFit="1" customWidth="1"/>
    <col min="10512" max="10753" width="9.140625" style="29"/>
    <col min="10754" max="10754" width="35.85546875" style="29" bestFit="1" customWidth="1"/>
    <col min="10755" max="10755" width="7.7109375" style="29" customWidth="1"/>
    <col min="10756" max="10756" width="40.5703125" style="29" customWidth="1"/>
    <col min="10757" max="10757" width="32.140625" style="29" customWidth="1"/>
    <col min="10758" max="10758" width="18.7109375" style="29" customWidth="1"/>
    <col min="10759" max="10759" width="11.7109375" style="29" customWidth="1"/>
    <col min="10760" max="10760" width="23.28515625" style="29" customWidth="1"/>
    <col min="10761" max="10761" width="12.28515625" style="29" customWidth="1"/>
    <col min="10762" max="10762" width="42.140625" style="29" customWidth="1"/>
    <col min="10763" max="10763" width="14" style="29" bestFit="1" customWidth="1"/>
    <col min="10764" max="10764" width="9.140625" style="29"/>
    <col min="10765" max="10765" width="35.85546875" style="29" bestFit="1" customWidth="1"/>
    <col min="10766" max="10766" width="13.42578125" style="29" bestFit="1" customWidth="1"/>
    <col min="10767" max="10767" width="12.85546875" style="29" bestFit="1" customWidth="1"/>
    <col min="10768" max="11009" width="9.140625" style="29"/>
    <col min="11010" max="11010" width="35.85546875" style="29" bestFit="1" customWidth="1"/>
    <col min="11011" max="11011" width="7.7109375" style="29" customWidth="1"/>
    <col min="11012" max="11012" width="40.5703125" style="29" customWidth="1"/>
    <col min="11013" max="11013" width="32.140625" style="29" customWidth="1"/>
    <col min="11014" max="11014" width="18.7109375" style="29" customWidth="1"/>
    <col min="11015" max="11015" width="11.7109375" style="29" customWidth="1"/>
    <col min="11016" max="11016" width="23.28515625" style="29" customWidth="1"/>
    <col min="11017" max="11017" width="12.28515625" style="29" customWidth="1"/>
    <col min="11018" max="11018" width="42.140625" style="29" customWidth="1"/>
    <col min="11019" max="11019" width="14" style="29" bestFit="1" customWidth="1"/>
    <col min="11020" max="11020" width="9.140625" style="29"/>
    <col min="11021" max="11021" width="35.85546875" style="29" bestFit="1" customWidth="1"/>
    <col min="11022" max="11022" width="13.42578125" style="29" bestFit="1" customWidth="1"/>
    <col min="11023" max="11023" width="12.85546875" style="29" bestFit="1" customWidth="1"/>
    <col min="11024" max="11265" width="9.140625" style="29"/>
    <col min="11266" max="11266" width="35.85546875" style="29" bestFit="1" customWidth="1"/>
    <col min="11267" max="11267" width="7.7109375" style="29" customWidth="1"/>
    <col min="11268" max="11268" width="40.5703125" style="29" customWidth="1"/>
    <col min="11269" max="11269" width="32.140625" style="29" customWidth="1"/>
    <col min="11270" max="11270" width="18.7109375" style="29" customWidth="1"/>
    <col min="11271" max="11271" width="11.7109375" style="29" customWidth="1"/>
    <col min="11272" max="11272" width="23.28515625" style="29" customWidth="1"/>
    <col min="11273" max="11273" width="12.28515625" style="29" customWidth="1"/>
    <col min="11274" max="11274" width="42.140625" style="29" customWidth="1"/>
    <col min="11275" max="11275" width="14" style="29" bestFit="1" customWidth="1"/>
    <col min="11276" max="11276" width="9.140625" style="29"/>
    <col min="11277" max="11277" width="35.85546875" style="29" bestFit="1" customWidth="1"/>
    <col min="11278" max="11278" width="13.42578125" style="29" bestFit="1" customWidth="1"/>
    <col min="11279" max="11279" width="12.85546875" style="29" bestFit="1" customWidth="1"/>
    <col min="11280" max="11521" width="9.140625" style="29"/>
    <col min="11522" max="11522" width="35.85546875" style="29" bestFit="1" customWidth="1"/>
    <col min="11523" max="11523" width="7.7109375" style="29" customWidth="1"/>
    <col min="11524" max="11524" width="40.5703125" style="29" customWidth="1"/>
    <col min="11525" max="11525" width="32.140625" style="29" customWidth="1"/>
    <col min="11526" max="11526" width="18.7109375" style="29" customWidth="1"/>
    <col min="11527" max="11527" width="11.7109375" style="29" customWidth="1"/>
    <col min="11528" max="11528" width="23.28515625" style="29" customWidth="1"/>
    <col min="11529" max="11529" width="12.28515625" style="29" customWidth="1"/>
    <col min="11530" max="11530" width="42.140625" style="29" customWidth="1"/>
    <col min="11531" max="11531" width="14" style="29" bestFit="1" customWidth="1"/>
    <col min="11532" max="11532" width="9.140625" style="29"/>
    <col min="11533" max="11533" width="35.85546875" style="29" bestFit="1" customWidth="1"/>
    <col min="11534" max="11534" width="13.42578125" style="29" bestFit="1" customWidth="1"/>
    <col min="11535" max="11535" width="12.85546875" style="29" bestFit="1" customWidth="1"/>
    <col min="11536" max="11777" width="9.140625" style="29"/>
    <col min="11778" max="11778" width="35.85546875" style="29" bestFit="1" customWidth="1"/>
    <col min="11779" max="11779" width="7.7109375" style="29" customWidth="1"/>
    <col min="11780" max="11780" width="40.5703125" style="29" customWidth="1"/>
    <col min="11781" max="11781" width="32.140625" style="29" customWidth="1"/>
    <col min="11782" max="11782" width="18.7109375" style="29" customWidth="1"/>
    <col min="11783" max="11783" width="11.7109375" style="29" customWidth="1"/>
    <col min="11784" max="11784" width="23.28515625" style="29" customWidth="1"/>
    <col min="11785" max="11785" width="12.28515625" style="29" customWidth="1"/>
    <col min="11786" max="11786" width="42.140625" style="29" customWidth="1"/>
    <col min="11787" max="11787" width="14" style="29" bestFit="1" customWidth="1"/>
    <col min="11788" max="11788" width="9.140625" style="29"/>
    <col min="11789" max="11789" width="35.85546875" style="29" bestFit="1" customWidth="1"/>
    <col min="11790" max="11790" width="13.42578125" style="29" bestFit="1" customWidth="1"/>
    <col min="11791" max="11791" width="12.85546875" style="29" bestFit="1" customWidth="1"/>
    <col min="11792" max="12033" width="9.140625" style="29"/>
    <col min="12034" max="12034" width="35.85546875" style="29" bestFit="1" customWidth="1"/>
    <col min="12035" max="12035" width="7.7109375" style="29" customWidth="1"/>
    <col min="12036" max="12036" width="40.5703125" style="29" customWidth="1"/>
    <col min="12037" max="12037" width="32.140625" style="29" customWidth="1"/>
    <col min="12038" max="12038" width="18.7109375" style="29" customWidth="1"/>
    <col min="12039" max="12039" width="11.7109375" style="29" customWidth="1"/>
    <col min="12040" max="12040" width="23.28515625" style="29" customWidth="1"/>
    <col min="12041" max="12041" width="12.28515625" style="29" customWidth="1"/>
    <col min="12042" max="12042" width="42.140625" style="29" customWidth="1"/>
    <col min="12043" max="12043" width="14" style="29" bestFit="1" customWidth="1"/>
    <col min="12044" max="12044" width="9.140625" style="29"/>
    <col min="12045" max="12045" width="35.85546875" style="29" bestFit="1" customWidth="1"/>
    <col min="12046" max="12046" width="13.42578125" style="29" bestFit="1" customWidth="1"/>
    <col min="12047" max="12047" width="12.85546875" style="29" bestFit="1" customWidth="1"/>
    <col min="12048" max="12289" width="9.140625" style="29"/>
    <col min="12290" max="12290" width="35.85546875" style="29" bestFit="1" customWidth="1"/>
    <col min="12291" max="12291" width="7.7109375" style="29" customWidth="1"/>
    <col min="12292" max="12292" width="40.5703125" style="29" customWidth="1"/>
    <col min="12293" max="12293" width="32.140625" style="29" customWidth="1"/>
    <col min="12294" max="12294" width="18.7109375" style="29" customWidth="1"/>
    <col min="12295" max="12295" width="11.7109375" style="29" customWidth="1"/>
    <col min="12296" max="12296" width="23.28515625" style="29" customWidth="1"/>
    <col min="12297" max="12297" width="12.28515625" style="29" customWidth="1"/>
    <col min="12298" max="12298" width="42.140625" style="29" customWidth="1"/>
    <col min="12299" max="12299" width="14" style="29" bestFit="1" customWidth="1"/>
    <col min="12300" max="12300" width="9.140625" style="29"/>
    <col min="12301" max="12301" width="35.85546875" style="29" bestFit="1" customWidth="1"/>
    <col min="12302" max="12302" width="13.42578125" style="29" bestFit="1" customWidth="1"/>
    <col min="12303" max="12303" width="12.85546875" style="29" bestFit="1" customWidth="1"/>
    <col min="12304" max="12545" width="9.140625" style="29"/>
    <col min="12546" max="12546" width="35.85546875" style="29" bestFit="1" customWidth="1"/>
    <col min="12547" max="12547" width="7.7109375" style="29" customWidth="1"/>
    <col min="12548" max="12548" width="40.5703125" style="29" customWidth="1"/>
    <col min="12549" max="12549" width="32.140625" style="29" customWidth="1"/>
    <col min="12550" max="12550" width="18.7109375" style="29" customWidth="1"/>
    <col min="12551" max="12551" width="11.7109375" style="29" customWidth="1"/>
    <col min="12552" max="12552" width="23.28515625" style="29" customWidth="1"/>
    <col min="12553" max="12553" width="12.28515625" style="29" customWidth="1"/>
    <col min="12554" max="12554" width="42.140625" style="29" customWidth="1"/>
    <col min="12555" max="12555" width="14" style="29" bestFit="1" customWidth="1"/>
    <col min="12556" max="12556" width="9.140625" style="29"/>
    <col min="12557" max="12557" width="35.85546875" style="29" bestFit="1" customWidth="1"/>
    <col min="12558" max="12558" width="13.42578125" style="29" bestFit="1" customWidth="1"/>
    <col min="12559" max="12559" width="12.85546875" style="29" bestFit="1" customWidth="1"/>
    <col min="12560" max="12801" width="9.140625" style="29"/>
    <col min="12802" max="12802" width="35.85546875" style="29" bestFit="1" customWidth="1"/>
    <col min="12803" max="12803" width="7.7109375" style="29" customWidth="1"/>
    <col min="12804" max="12804" width="40.5703125" style="29" customWidth="1"/>
    <col min="12805" max="12805" width="32.140625" style="29" customWidth="1"/>
    <col min="12806" max="12806" width="18.7109375" style="29" customWidth="1"/>
    <col min="12807" max="12807" width="11.7109375" style="29" customWidth="1"/>
    <col min="12808" max="12808" width="23.28515625" style="29" customWidth="1"/>
    <col min="12809" max="12809" width="12.28515625" style="29" customWidth="1"/>
    <col min="12810" max="12810" width="42.140625" style="29" customWidth="1"/>
    <col min="12811" max="12811" width="14" style="29" bestFit="1" customWidth="1"/>
    <col min="12812" max="12812" width="9.140625" style="29"/>
    <col min="12813" max="12813" width="35.85546875" style="29" bestFit="1" customWidth="1"/>
    <col min="12814" max="12814" width="13.42578125" style="29" bestFit="1" customWidth="1"/>
    <col min="12815" max="12815" width="12.85546875" style="29" bestFit="1" customWidth="1"/>
    <col min="12816" max="13057" width="9.140625" style="29"/>
    <col min="13058" max="13058" width="35.85546875" style="29" bestFit="1" customWidth="1"/>
    <col min="13059" max="13059" width="7.7109375" style="29" customWidth="1"/>
    <col min="13060" max="13060" width="40.5703125" style="29" customWidth="1"/>
    <col min="13061" max="13061" width="32.140625" style="29" customWidth="1"/>
    <col min="13062" max="13062" width="18.7109375" style="29" customWidth="1"/>
    <col min="13063" max="13063" width="11.7109375" style="29" customWidth="1"/>
    <col min="13064" max="13064" width="23.28515625" style="29" customWidth="1"/>
    <col min="13065" max="13065" width="12.28515625" style="29" customWidth="1"/>
    <col min="13066" max="13066" width="42.140625" style="29" customWidth="1"/>
    <col min="13067" max="13067" width="14" style="29" bestFit="1" customWidth="1"/>
    <col min="13068" max="13068" width="9.140625" style="29"/>
    <col min="13069" max="13069" width="35.85546875" style="29" bestFit="1" customWidth="1"/>
    <col min="13070" max="13070" width="13.42578125" style="29" bestFit="1" customWidth="1"/>
    <col min="13071" max="13071" width="12.85546875" style="29" bestFit="1" customWidth="1"/>
    <col min="13072" max="13313" width="9.140625" style="29"/>
    <col min="13314" max="13314" width="35.85546875" style="29" bestFit="1" customWidth="1"/>
    <col min="13315" max="13315" width="7.7109375" style="29" customWidth="1"/>
    <col min="13316" max="13316" width="40.5703125" style="29" customWidth="1"/>
    <col min="13317" max="13317" width="32.140625" style="29" customWidth="1"/>
    <col min="13318" max="13318" width="18.7109375" style="29" customWidth="1"/>
    <col min="13319" max="13319" width="11.7109375" style="29" customWidth="1"/>
    <col min="13320" max="13320" width="23.28515625" style="29" customWidth="1"/>
    <col min="13321" max="13321" width="12.28515625" style="29" customWidth="1"/>
    <col min="13322" max="13322" width="42.140625" style="29" customWidth="1"/>
    <col min="13323" max="13323" width="14" style="29" bestFit="1" customWidth="1"/>
    <col min="13324" max="13324" width="9.140625" style="29"/>
    <col min="13325" max="13325" width="35.85546875" style="29" bestFit="1" customWidth="1"/>
    <col min="13326" max="13326" width="13.42578125" style="29" bestFit="1" customWidth="1"/>
    <col min="13327" max="13327" width="12.85546875" style="29" bestFit="1" customWidth="1"/>
    <col min="13328" max="13569" width="9.140625" style="29"/>
    <col min="13570" max="13570" width="35.85546875" style="29" bestFit="1" customWidth="1"/>
    <col min="13571" max="13571" width="7.7109375" style="29" customWidth="1"/>
    <col min="13572" max="13572" width="40.5703125" style="29" customWidth="1"/>
    <col min="13573" max="13573" width="32.140625" style="29" customWidth="1"/>
    <col min="13574" max="13574" width="18.7109375" style="29" customWidth="1"/>
    <col min="13575" max="13575" width="11.7109375" style="29" customWidth="1"/>
    <col min="13576" max="13576" width="23.28515625" style="29" customWidth="1"/>
    <col min="13577" max="13577" width="12.28515625" style="29" customWidth="1"/>
    <col min="13578" max="13578" width="42.140625" style="29" customWidth="1"/>
    <col min="13579" max="13579" width="14" style="29" bestFit="1" customWidth="1"/>
    <col min="13580" max="13580" width="9.140625" style="29"/>
    <col min="13581" max="13581" width="35.85546875" style="29" bestFit="1" customWidth="1"/>
    <col min="13582" max="13582" width="13.42578125" style="29" bestFit="1" customWidth="1"/>
    <col min="13583" max="13583" width="12.85546875" style="29" bestFit="1" customWidth="1"/>
    <col min="13584" max="13825" width="9.140625" style="29"/>
    <col min="13826" max="13826" width="35.85546875" style="29" bestFit="1" customWidth="1"/>
    <col min="13827" max="13827" width="7.7109375" style="29" customWidth="1"/>
    <col min="13828" max="13828" width="40.5703125" style="29" customWidth="1"/>
    <col min="13829" max="13829" width="32.140625" style="29" customWidth="1"/>
    <col min="13830" max="13830" width="18.7109375" style="29" customWidth="1"/>
    <col min="13831" max="13831" width="11.7109375" style="29" customWidth="1"/>
    <col min="13832" max="13832" width="23.28515625" style="29" customWidth="1"/>
    <col min="13833" max="13833" width="12.28515625" style="29" customWidth="1"/>
    <col min="13834" max="13834" width="42.140625" style="29" customWidth="1"/>
    <col min="13835" max="13835" width="14" style="29" bestFit="1" customWidth="1"/>
    <col min="13836" max="13836" width="9.140625" style="29"/>
    <col min="13837" max="13837" width="35.85546875" style="29" bestFit="1" customWidth="1"/>
    <col min="13838" max="13838" width="13.42578125" style="29" bestFit="1" customWidth="1"/>
    <col min="13839" max="13839" width="12.85546875" style="29" bestFit="1" customWidth="1"/>
    <col min="13840" max="14081" width="9.140625" style="29"/>
    <col min="14082" max="14082" width="35.85546875" style="29" bestFit="1" customWidth="1"/>
    <col min="14083" max="14083" width="7.7109375" style="29" customWidth="1"/>
    <col min="14084" max="14084" width="40.5703125" style="29" customWidth="1"/>
    <col min="14085" max="14085" width="32.140625" style="29" customWidth="1"/>
    <col min="14086" max="14086" width="18.7109375" style="29" customWidth="1"/>
    <col min="14087" max="14087" width="11.7109375" style="29" customWidth="1"/>
    <col min="14088" max="14088" width="23.28515625" style="29" customWidth="1"/>
    <col min="14089" max="14089" width="12.28515625" style="29" customWidth="1"/>
    <col min="14090" max="14090" width="42.140625" style="29" customWidth="1"/>
    <col min="14091" max="14091" width="14" style="29" bestFit="1" customWidth="1"/>
    <col min="14092" max="14092" width="9.140625" style="29"/>
    <col min="14093" max="14093" width="35.85546875" style="29" bestFit="1" customWidth="1"/>
    <col min="14094" max="14094" width="13.42578125" style="29" bestFit="1" customWidth="1"/>
    <col min="14095" max="14095" width="12.85546875" style="29" bestFit="1" customWidth="1"/>
    <col min="14096" max="14337" width="9.140625" style="29"/>
    <col min="14338" max="14338" width="35.85546875" style="29" bestFit="1" customWidth="1"/>
    <col min="14339" max="14339" width="7.7109375" style="29" customWidth="1"/>
    <col min="14340" max="14340" width="40.5703125" style="29" customWidth="1"/>
    <col min="14341" max="14341" width="32.140625" style="29" customWidth="1"/>
    <col min="14342" max="14342" width="18.7109375" style="29" customWidth="1"/>
    <col min="14343" max="14343" width="11.7109375" style="29" customWidth="1"/>
    <col min="14344" max="14344" width="23.28515625" style="29" customWidth="1"/>
    <col min="14345" max="14345" width="12.28515625" style="29" customWidth="1"/>
    <col min="14346" max="14346" width="42.140625" style="29" customWidth="1"/>
    <col min="14347" max="14347" width="14" style="29" bestFit="1" customWidth="1"/>
    <col min="14348" max="14348" width="9.140625" style="29"/>
    <col min="14349" max="14349" width="35.85546875" style="29" bestFit="1" customWidth="1"/>
    <col min="14350" max="14350" width="13.42578125" style="29" bestFit="1" customWidth="1"/>
    <col min="14351" max="14351" width="12.85546875" style="29" bestFit="1" customWidth="1"/>
    <col min="14352" max="14593" width="9.140625" style="29"/>
    <col min="14594" max="14594" width="35.85546875" style="29" bestFit="1" customWidth="1"/>
    <col min="14595" max="14595" width="7.7109375" style="29" customWidth="1"/>
    <col min="14596" max="14596" width="40.5703125" style="29" customWidth="1"/>
    <col min="14597" max="14597" width="32.140625" style="29" customWidth="1"/>
    <col min="14598" max="14598" width="18.7109375" style="29" customWidth="1"/>
    <col min="14599" max="14599" width="11.7109375" style="29" customWidth="1"/>
    <col min="14600" max="14600" width="23.28515625" style="29" customWidth="1"/>
    <col min="14601" max="14601" width="12.28515625" style="29" customWidth="1"/>
    <col min="14602" max="14602" width="42.140625" style="29" customWidth="1"/>
    <col min="14603" max="14603" width="14" style="29" bestFit="1" customWidth="1"/>
    <col min="14604" max="14604" width="9.140625" style="29"/>
    <col min="14605" max="14605" width="35.85546875" style="29" bestFit="1" customWidth="1"/>
    <col min="14606" max="14606" width="13.42578125" style="29" bestFit="1" customWidth="1"/>
    <col min="14607" max="14607" width="12.85546875" style="29" bestFit="1" customWidth="1"/>
    <col min="14608" max="14849" width="9.140625" style="29"/>
    <col min="14850" max="14850" width="35.85546875" style="29" bestFit="1" customWidth="1"/>
    <col min="14851" max="14851" width="7.7109375" style="29" customWidth="1"/>
    <col min="14852" max="14852" width="40.5703125" style="29" customWidth="1"/>
    <col min="14853" max="14853" width="32.140625" style="29" customWidth="1"/>
    <col min="14854" max="14854" width="18.7109375" style="29" customWidth="1"/>
    <col min="14855" max="14855" width="11.7109375" style="29" customWidth="1"/>
    <col min="14856" max="14856" width="23.28515625" style="29" customWidth="1"/>
    <col min="14857" max="14857" width="12.28515625" style="29" customWidth="1"/>
    <col min="14858" max="14858" width="42.140625" style="29" customWidth="1"/>
    <col min="14859" max="14859" width="14" style="29" bestFit="1" customWidth="1"/>
    <col min="14860" max="14860" width="9.140625" style="29"/>
    <col min="14861" max="14861" width="35.85546875" style="29" bestFit="1" customWidth="1"/>
    <col min="14862" max="14862" width="13.42578125" style="29" bestFit="1" customWidth="1"/>
    <col min="14863" max="14863" width="12.85546875" style="29" bestFit="1" customWidth="1"/>
    <col min="14864" max="15105" width="9.140625" style="29"/>
    <col min="15106" max="15106" width="35.85546875" style="29" bestFit="1" customWidth="1"/>
    <col min="15107" max="15107" width="7.7109375" style="29" customWidth="1"/>
    <col min="15108" max="15108" width="40.5703125" style="29" customWidth="1"/>
    <col min="15109" max="15109" width="32.140625" style="29" customWidth="1"/>
    <col min="15110" max="15110" width="18.7109375" style="29" customWidth="1"/>
    <col min="15111" max="15111" width="11.7109375" style="29" customWidth="1"/>
    <col min="15112" max="15112" width="23.28515625" style="29" customWidth="1"/>
    <col min="15113" max="15113" width="12.28515625" style="29" customWidth="1"/>
    <col min="15114" max="15114" width="42.140625" style="29" customWidth="1"/>
    <col min="15115" max="15115" width="14" style="29" bestFit="1" customWidth="1"/>
    <col min="15116" max="15116" width="9.140625" style="29"/>
    <col min="15117" max="15117" width="35.85546875" style="29" bestFit="1" customWidth="1"/>
    <col min="15118" max="15118" width="13.42578125" style="29" bestFit="1" customWidth="1"/>
    <col min="15119" max="15119" width="12.85546875" style="29" bestFit="1" customWidth="1"/>
    <col min="15120" max="15361" width="9.140625" style="29"/>
    <col min="15362" max="15362" width="35.85546875" style="29" bestFit="1" customWidth="1"/>
    <col min="15363" max="15363" width="7.7109375" style="29" customWidth="1"/>
    <col min="15364" max="15364" width="40.5703125" style="29" customWidth="1"/>
    <col min="15365" max="15365" width="32.140625" style="29" customWidth="1"/>
    <col min="15366" max="15366" width="18.7109375" style="29" customWidth="1"/>
    <col min="15367" max="15367" width="11.7109375" style="29" customWidth="1"/>
    <col min="15368" max="15368" width="23.28515625" style="29" customWidth="1"/>
    <col min="15369" max="15369" width="12.28515625" style="29" customWidth="1"/>
    <col min="15370" max="15370" width="42.140625" style="29" customWidth="1"/>
    <col min="15371" max="15371" width="14" style="29" bestFit="1" customWidth="1"/>
    <col min="15372" max="15372" width="9.140625" style="29"/>
    <col min="15373" max="15373" width="35.85546875" style="29" bestFit="1" customWidth="1"/>
    <col min="15374" max="15374" width="13.42578125" style="29" bestFit="1" customWidth="1"/>
    <col min="15375" max="15375" width="12.85546875" style="29" bestFit="1" customWidth="1"/>
    <col min="15376" max="15617" width="9.140625" style="29"/>
    <col min="15618" max="15618" width="35.85546875" style="29" bestFit="1" customWidth="1"/>
    <col min="15619" max="15619" width="7.7109375" style="29" customWidth="1"/>
    <col min="15620" max="15620" width="40.5703125" style="29" customWidth="1"/>
    <col min="15621" max="15621" width="32.140625" style="29" customWidth="1"/>
    <col min="15622" max="15622" width="18.7109375" style="29" customWidth="1"/>
    <col min="15623" max="15623" width="11.7109375" style="29" customWidth="1"/>
    <col min="15624" max="15624" width="23.28515625" style="29" customWidth="1"/>
    <col min="15625" max="15625" width="12.28515625" style="29" customWidth="1"/>
    <col min="15626" max="15626" width="42.140625" style="29" customWidth="1"/>
    <col min="15627" max="15627" width="14" style="29" bestFit="1" customWidth="1"/>
    <col min="15628" max="15628" width="9.140625" style="29"/>
    <col min="15629" max="15629" width="35.85546875" style="29" bestFit="1" customWidth="1"/>
    <col min="15630" max="15630" width="13.42578125" style="29" bestFit="1" customWidth="1"/>
    <col min="15631" max="15631" width="12.85546875" style="29" bestFit="1" customWidth="1"/>
    <col min="15632" max="15873" width="9.140625" style="29"/>
    <col min="15874" max="15874" width="35.85546875" style="29" bestFit="1" customWidth="1"/>
    <col min="15875" max="15875" width="7.7109375" style="29" customWidth="1"/>
    <col min="15876" max="15876" width="40.5703125" style="29" customWidth="1"/>
    <col min="15877" max="15877" width="32.140625" style="29" customWidth="1"/>
    <col min="15878" max="15878" width="18.7109375" style="29" customWidth="1"/>
    <col min="15879" max="15879" width="11.7109375" style="29" customWidth="1"/>
    <col min="15880" max="15880" width="23.28515625" style="29" customWidth="1"/>
    <col min="15881" max="15881" width="12.28515625" style="29" customWidth="1"/>
    <col min="15882" max="15882" width="42.140625" style="29" customWidth="1"/>
    <col min="15883" max="15883" width="14" style="29" bestFit="1" customWidth="1"/>
    <col min="15884" max="15884" width="9.140625" style="29"/>
    <col min="15885" max="15885" width="35.85546875" style="29" bestFit="1" customWidth="1"/>
    <col min="15886" max="15886" width="13.42578125" style="29" bestFit="1" customWidth="1"/>
    <col min="15887" max="15887" width="12.85546875" style="29" bestFit="1" customWidth="1"/>
    <col min="15888" max="16129" width="9.140625" style="29"/>
    <col min="16130" max="16130" width="35.85546875" style="29" bestFit="1" customWidth="1"/>
    <col min="16131" max="16131" width="7.7109375" style="29" customWidth="1"/>
    <col min="16132" max="16132" width="40.5703125" style="29" customWidth="1"/>
    <col min="16133" max="16133" width="32.140625" style="29" customWidth="1"/>
    <col min="16134" max="16134" width="18.7109375" style="29" customWidth="1"/>
    <col min="16135" max="16135" width="11.7109375" style="29" customWidth="1"/>
    <col min="16136" max="16136" width="23.28515625" style="29" customWidth="1"/>
    <col min="16137" max="16137" width="12.28515625" style="29" customWidth="1"/>
    <col min="16138" max="16138" width="42.140625" style="29" customWidth="1"/>
    <col min="16139" max="16139" width="14" style="29" bestFit="1" customWidth="1"/>
    <col min="16140" max="16140" width="9.140625" style="29"/>
    <col min="16141" max="16141" width="35.85546875" style="29" bestFit="1" customWidth="1"/>
    <col min="16142" max="16142" width="13.42578125" style="29" bestFit="1" customWidth="1"/>
    <col min="16143" max="16143" width="12.85546875" style="29" bestFit="1" customWidth="1"/>
    <col min="16144" max="16384" width="9.140625" style="29"/>
  </cols>
  <sheetData>
    <row r="1" spans="1:19" s="23" customFormat="1" x14ac:dyDescent="0.3">
      <c r="A1" s="237" t="s">
        <v>113</v>
      </c>
      <c r="B1" s="237"/>
      <c r="C1" s="237"/>
      <c r="D1" s="237"/>
      <c r="E1" s="237"/>
      <c r="F1" s="237"/>
      <c r="G1" s="237"/>
      <c r="H1" s="237"/>
      <c r="I1" s="237"/>
      <c r="J1" s="237"/>
    </row>
    <row r="2" spans="1:19" s="23" customFormat="1" x14ac:dyDescent="0.3">
      <c r="A2" s="24"/>
      <c r="B2" s="24"/>
      <c r="C2" s="24"/>
      <c r="D2" s="24"/>
      <c r="E2" s="24"/>
      <c r="F2" s="116"/>
      <c r="G2" s="116"/>
      <c r="H2" s="24"/>
      <c r="I2" s="24"/>
      <c r="J2" s="24"/>
    </row>
    <row r="3" spans="1:19" s="23" customFormat="1" x14ac:dyDescent="0.3">
      <c r="F3" s="117"/>
      <c r="G3" s="117"/>
      <c r="R3" s="23" t="s">
        <v>36</v>
      </c>
      <c r="S3" s="23" t="s">
        <v>37</v>
      </c>
    </row>
    <row r="4" spans="1:19" s="23" customFormat="1" x14ac:dyDescent="0.3">
      <c r="F4" s="117"/>
      <c r="G4" s="117"/>
      <c r="R4" s="23" t="s">
        <v>38</v>
      </c>
      <c r="S4" s="23" t="s">
        <v>39</v>
      </c>
    </row>
    <row r="5" spans="1:19" s="23" customFormat="1" x14ac:dyDescent="0.3">
      <c r="F5" s="117"/>
      <c r="G5" s="117"/>
      <c r="S5" s="23" t="s">
        <v>40</v>
      </c>
    </row>
    <row r="6" spans="1:19" s="23" customFormat="1" x14ac:dyDescent="0.3">
      <c r="F6" s="117"/>
      <c r="G6" s="117"/>
    </row>
    <row r="7" spans="1:19" s="23" customFormat="1" x14ac:dyDescent="0.3">
      <c r="A7" s="25"/>
      <c r="B7" s="25"/>
      <c r="C7" s="26"/>
      <c r="D7" s="26"/>
      <c r="E7" s="26"/>
      <c r="F7" s="118"/>
      <c r="G7" s="118"/>
      <c r="H7" s="26"/>
      <c r="I7" s="26"/>
      <c r="J7" s="26"/>
    </row>
    <row r="8" spans="1:19" s="23" customFormat="1" x14ac:dyDescent="0.3">
      <c r="A8" s="25"/>
      <c r="B8" s="25"/>
      <c r="C8" s="26"/>
      <c r="D8" s="26"/>
      <c r="E8" s="26"/>
      <c r="F8" s="118"/>
      <c r="G8" s="118"/>
      <c r="H8" s="26"/>
      <c r="I8" s="26"/>
      <c r="J8" s="26"/>
    </row>
    <row r="9" spans="1:19" s="23" customFormat="1" ht="20.25" x14ac:dyDescent="0.3">
      <c r="A9" s="238" t="s">
        <v>41</v>
      </c>
      <c r="B9" s="238"/>
      <c r="C9" s="238"/>
      <c r="D9" s="238"/>
      <c r="E9" s="238"/>
      <c r="F9" s="238"/>
      <c r="G9" s="238"/>
      <c r="H9" s="238"/>
      <c r="I9" s="238"/>
      <c r="J9" s="238"/>
    </row>
    <row r="10" spans="1:19" s="23" customFormat="1" x14ac:dyDescent="0.3">
      <c r="A10" s="25"/>
      <c r="B10" s="25"/>
      <c r="C10" s="26"/>
      <c r="D10" s="26"/>
      <c r="E10" s="26"/>
      <c r="F10" s="118"/>
      <c r="G10" s="118"/>
      <c r="H10" s="26"/>
      <c r="I10" s="26"/>
      <c r="J10" s="26"/>
    </row>
    <row r="11" spans="1:19" s="23" customFormat="1" x14ac:dyDescent="0.3">
      <c r="A11" s="25"/>
      <c r="B11" s="25"/>
      <c r="C11" s="26"/>
      <c r="D11" s="26"/>
      <c r="E11" s="26"/>
      <c r="F11" s="118"/>
      <c r="G11" s="118"/>
      <c r="H11" s="26"/>
      <c r="I11" s="26"/>
      <c r="J11" s="26"/>
    </row>
    <row r="12" spans="1:19" s="27" customFormat="1" ht="18" customHeight="1" x14ac:dyDescent="0.25">
      <c r="A12" s="239" t="s">
        <v>0</v>
      </c>
      <c r="B12" s="239"/>
      <c r="C12" s="240"/>
      <c r="D12" s="241"/>
      <c r="E12" s="241"/>
      <c r="F12" s="241"/>
      <c r="G12" s="241"/>
      <c r="H12" s="241"/>
      <c r="I12" s="241"/>
      <c r="J12" s="241"/>
    </row>
    <row r="13" spans="1:19" s="27" customFormat="1" ht="18" customHeight="1" x14ac:dyDescent="0.25">
      <c r="A13" s="239" t="s">
        <v>42</v>
      </c>
      <c r="B13" s="239"/>
      <c r="C13" s="240"/>
      <c r="D13" s="242"/>
      <c r="E13" s="242"/>
      <c r="F13" s="242"/>
      <c r="G13" s="242"/>
      <c r="H13" s="242"/>
      <c r="I13" s="242"/>
      <c r="J13" s="242"/>
    </row>
    <row r="14" spans="1:19" s="23" customFormat="1" ht="18" customHeight="1" x14ac:dyDescent="0.3">
      <c r="F14" s="117"/>
      <c r="G14" s="117"/>
    </row>
    <row r="15" spans="1:19" s="23" customFormat="1" ht="18" customHeight="1" x14ac:dyDescent="0.3">
      <c r="A15" s="244" t="s">
        <v>43</v>
      </c>
      <c r="B15" s="245"/>
      <c r="C15" s="246"/>
      <c r="D15" s="247"/>
      <c r="E15" s="247"/>
      <c r="F15" s="247"/>
      <c r="G15" s="247"/>
      <c r="H15" s="247"/>
      <c r="I15" s="247"/>
      <c r="J15" s="248"/>
    </row>
    <row r="16" spans="1:19" s="23" customFormat="1" ht="18" customHeight="1" x14ac:dyDescent="0.3">
      <c r="A16" s="244" t="s">
        <v>80</v>
      </c>
      <c r="B16" s="245"/>
      <c r="C16" s="246"/>
      <c r="D16" s="247"/>
      <c r="E16" s="247"/>
      <c r="F16" s="247"/>
      <c r="G16" s="247"/>
      <c r="H16" s="247"/>
      <c r="I16" s="247"/>
      <c r="J16" s="248"/>
    </row>
    <row r="17" spans="1:10" ht="23.25" x14ac:dyDescent="0.35">
      <c r="A17" s="28"/>
      <c r="E17" s="92"/>
      <c r="G17" s="120"/>
      <c r="H17" s="30"/>
      <c r="I17" s="30"/>
    </row>
    <row r="18" spans="1:10" ht="19.5" thickBot="1" x14ac:dyDescent="0.35">
      <c r="A18" s="249" t="s">
        <v>44</v>
      </c>
      <c r="B18" s="249"/>
      <c r="C18" s="249"/>
      <c r="D18" s="249"/>
      <c r="E18" s="249"/>
      <c r="F18" s="249"/>
      <c r="G18" s="249"/>
      <c r="H18" s="249"/>
      <c r="I18" s="249"/>
      <c r="J18" s="249"/>
    </row>
    <row r="19" spans="1:10" s="31" customFormat="1" ht="66" customHeight="1" thickBot="1" x14ac:dyDescent="0.3">
      <c r="A19" s="93" t="s">
        <v>81</v>
      </c>
      <c r="B19" s="94" t="s">
        <v>45</v>
      </c>
      <c r="C19" s="94" t="s">
        <v>46</v>
      </c>
      <c r="D19" s="94" t="s">
        <v>82</v>
      </c>
      <c r="E19" s="95" t="s">
        <v>47</v>
      </c>
      <c r="F19" s="121" t="s">
        <v>50</v>
      </c>
      <c r="G19" s="121" t="s">
        <v>83</v>
      </c>
      <c r="H19" s="95" t="s">
        <v>84</v>
      </c>
      <c r="I19" s="96" t="s">
        <v>85</v>
      </c>
      <c r="J19" s="97" t="s">
        <v>15</v>
      </c>
    </row>
    <row r="20" spans="1:10" x14ac:dyDescent="0.3">
      <c r="A20" s="250"/>
      <c r="B20" s="98">
        <v>1</v>
      </c>
      <c r="C20" s="99"/>
      <c r="D20" s="99"/>
      <c r="E20" s="113"/>
      <c r="F20" s="122"/>
      <c r="G20" s="123"/>
      <c r="H20" s="100"/>
      <c r="I20" s="101"/>
      <c r="J20" s="102"/>
    </row>
    <row r="21" spans="1:10" x14ac:dyDescent="0.3">
      <c r="A21" s="251"/>
      <c r="B21" s="35">
        <v>2</v>
      </c>
      <c r="C21" s="36"/>
      <c r="D21" s="36"/>
      <c r="E21" s="114"/>
      <c r="F21" s="124"/>
      <c r="G21" s="125"/>
      <c r="H21" s="37"/>
      <c r="I21" s="103"/>
      <c r="J21" s="38"/>
    </row>
    <row r="22" spans="1:10" x14ac:dyDescent="0.3">
      <c r="A22" s="252"/>
      <c r="B22" s="39">
        <v>3</v>
      </c>
      <c r="C22" s="40"/>
      <c r="D22" s="40"/>
      <c r="E22" s="114"/>
      <c r="F22" s="126"/>
      <c r="G22" s="127"/>
      <c r="H22" s="37"/>
      <c r="I22" s="104"/>
      <c r="J22" s="41"/>
    </row>
    <row r="23" spans="1:10" ht="17.25" thickBot="1" x14ac:dyDescent="0.35">
      <c r="A23" s="253"/>
      <c r="B23" s="42" t="s">
        <v>48</v>
      </c>
      <c r="C23" s="43"/>
      <c r="D23" s="43"/>
      <c r="E23" s="115"/>
      <c r="F23" s="128"/>
      <c r="G23" s="129"/>
      <c r="H23" s="44"/>
      <c r="I23" s="105"/>
      <c r="J23" s="45"/>
    </row>
    <row r="24" spans="1:10" x14ac:dyDescent="0.3">
      <c r="A24" s="254"/>
      <c r="B24" s="32">
        <v>1</v>
      </c>
      <c r="C24" s="33"/>
      <c r="D24" s="33"/>
      <c r="E24" s="113"/>
      <c r="F24" s="130"/>
      <c r="G24" s="131"/>
      <c r="H24" s="100"/>
      <c r="I24" s="101"/>
      <c r="J24" s="34"/>
    </row>
    <row r="25" spans="1:10" x14ac:dyDescent="0.3">
      <c r="A25" s="251"/>
      <c r="B25" s="35">
        <v>2</v>
      </c>
      <c r="C25" s="36"/>
      <c r="D25" s="36"/>
      <c r="E25" s="114"/>
      <c r="F25" s="124"/>
      <c r="G25" s="125"/>
      <c r="H25" s="37"/>
      <c r="I25" s="103"/>
      <c r="J25" s="38"/>
    </row>
    <row r="26" spans="1:10" x14ac:dyDescent="0.3">
      <c r="A26" s="252"/>
      <c r="B26" s="39">
        <v>3</v>
      </c>
      <c r="C26" s="40"/>
      <c r="D26" s="40"/>
      <c r="E26" s="114"/>
      <c r="F26" s="126"/>
      <c r="G26" s="127"/>
      <c r="H26" s="37"/>
      <c r="I26" s="104"/>
      <c r="J26" s="41"/>
    </row>
    <row r="27" spans="1:10" ht="17.25" thickBot="1" x14ac:dyDescent="0.35">
      <c r="A27" s="253"/>
      <c r="B27" s="42" t="s">
        <v>48</v>
      </c>
      <c r="C27" s="43"/>
      <c r="D27" s="43"/>
      <c r="E27" s="115"/>
      <c r="F27" s="128"/>
      <c r="G27" s="129"/>
      <c r="H27" s="44"/>
      <c r="I27" s="105"/>
      <c r="J27" s="45"/>
    </row>
    <row r="28" spans="1:10" x14ac:dyDescent="0.3">
      <c r="A28" s="254"/>
      <c r="B28" s="32">
        <v>1</v>
      </c>
      <c r="C28" s="33"/>
      <c r="D28" s="33"/>
      <c r="E28" s="113"/>
      <c r="F28" s="130"/>
      <c r="G28" s="131"/>
      <c r="H28" s="100"/>
      <c r="I28" s="101"/>
      <c r="J28" s="34"/>
    </row>
    <row r="29" spans="1:10" x14ac:dyDescent="0.3">
      <c r="A29" s="251"/>
      <c r="B29" s="35">
        <v>2</v>
      </c>
      <c r="C29" s="36"/>
      <c r="D29" s="36"/>
      <c r="E29" s="114"/>
      <c r="F29" s="124"/>
      <c r="G29" s="125"/>
      <c r="H29" s="37"/>
      <c r="I29" s="103"/>
      <c r="J29" s="38"/>
    </row>
    <row r="30" spans="1:10" x14ac:dyDescent="0.3">
      <c r="A30" s="252"/>
      <c r="B30" s="39">
        <v>3</v>
      </c>
      <c r="C30" s="40"/>
      <c r="D30" s="40"/>
      <c r="E30" s="114"/>
      <c r="F30" s="126"/>
      <c r="G30" s="127"/>
      <c r="H30" s="37"/>
      <c r="I30" s="104"/>
      <c r="J30" s="41"/>
    </row>
    <row r="31" spans="1:10" ht="17.25" thickBot="1" x14ac:dyDescent="0.35">
      <c r="A31" s="253"/>
      <c r="B31" s="42" t="s">
        <v>48</v>
      </c>
      <c r="C31" s="43"/>
      <c r="D31" s="43"/>
      <c r="E31" s="115"/>
      <c r="F31" s="128"/>
      <c r="G31" s="129"/>
      <c r="H31" s="44"/>
      <c r="I31" s="105"/>
      <c r="J31" s="45"/>
    </row>
    <row r="32" spans="1:10" x14ac:dyDescent="0.3">
      <c r="A32" s="254"/>
      <c r="B32" s="32">
        <v>1</v>
      </c>
      <c r="C32" s="33"/>
      <c r="D32" s="33"/>
      <c r="E32" s="113"/>
      <c r="F32" s="130"/>
      <c r="G32" s="131"/>
      <c r="H32" s="100"/>
      <c r="I32" s="101"/>
      <c r="J32" s="34"/>
    </row>
    <row r="33" spans="1:10" x14ac:dyDescent="0.3">
      <c r="A33" s="251"/>
      <c r="B33" s="35">
        <v>2</v>
      </c>
      <c r="C33" s="36"/>
      <c r="D33" s="36"/>
      <c r="E33" s="114"/>
      <c r="F33" s="124"/>
      <c r="G33" s="125"/>
      <c r="H33" s="37"/>
      <c r="I33" s="103"/>
      <c r="J33" s="38"/>
    </row>
    <row r="34" spans="1:10" x14ac:dyDescent="0.3">
      <c r="A34" s="252"/>
      <c r="B34" s="39">
        <v>3</v>
      </c>
      <c r="C34" s="40"/>
      <c r="D34" s="40"/>
      <c r="E34" s="114"/>
      <c r="F34" s="126"/>
      <c r="G34" s="127"/>
      <c r="H34" s="37"/>
      <c r="I34" s="104"/>
      <c r="J34" s="41"/>
    </row>
    <row r="35" spans="1:10" ht="17.25" thickBot="1" x14ac:dyDescent="0.35">
      <c r="A35" s="253"/>
      <c r="B35" s="42" t="s">
        <v>48</v>
      </c>
      <c r="C35" s="43"/>
      <c r="D35" s="43"/>
      <c r="E35" s="115"/>
      <c r="F35" s="128"/>
      <c r="G35" s="129"/>
      <c r="H35" s="44"/>
      <c r="I35" s="105"/>
      <c r="J35" s="45"/>
    </row>
    <row r="37" spans="1:10" ht="18.75" x14ac:dyDescent="0.3">
      <c r="A37" s="249" t="s">
        <v>49</v>
      </c>
      <c r="B37" s="249"/>
      <c r="C37" s="249"/>
      <c r="D37" s="249"/>
      <c r="E37" s="249"/>
      <c r="F37" s="255"/>
      <c r="G37" s="255"/>
      <c r="H37" s="255"/>
      <c r="I37" s="255"/>
      <c r="J37" s="255"/>
    </row>
    <row r="38" spans="1:10" ht="24" customHeight="1" x14ac:dyDescent="0.3">
      <c r="A38" s="256" t="s">
        <v>86</v>
      </c>
      <c r="B38" s="256"/>
      <c r="C38" s="256"/>
      <c r="D38" s="106" t="s">
        <v>87</v>
      </c>
      <c r="E38" s="91" t="s">
        <v>50</v>
      </c>
    </row>
    <row r="39" spans="1:10" x14ac:dyDescent="0.3">
      <c r="A39" s="243" t="s">
        <v>4</v>
      </c>
      <c r="B39" s="243"/>
      <c r="C39" s="243"/>
      <c r="D39" s="111" t="s">
        <v>88</v>
      </c>
      <c r="E39" s="133" t="e">
        <f>AVERAGE(F20:F23)</f>
        <v>#DIV/0!</v>
      </c>
    </row>
    <row r="40" spans="1:10" x14ac:dyDescent="0.3">
      <c r="A40" s="243" t="s">
        <v>5</v>
      </c>
      <c r="B40" s="243"/>
      <c r="C40" s="243"/>
      <c r="D40" s="111" t="s">
        <v>88</v>
      </c>
      <c r="E40" s="133" t="e">
        <f>AVERAGE(F24:F27)</f>
        <v>#DIV/0!</v>
      </c>
    </row>
    <row r="41" spans="1:10" x14ac:dyDescent="0.3">
      <c r="A41" s="243" t="s">
        <v>6</v>
      </c>
      <c r="B41" s="243"/>
      <c r="C41" s="243"/>
      <c r="D41" s="111" t="s">
        <v>88</v>
      </c>
      <c r="E41" s="133" t="e">
        <f>AVERAGE(F28:F31)</f>
        <v>#DIV/0!</v>
      </c>
    </row>
    <row r="42" spans="1:10" x14ac:dyDescent="0.3">
      <c r="A42" s="257" t="s">
        <v>48</v>
      </c>
      <c r="B42" s="257"/>
      <c r="C42" s="257"/>
      <c r="D42" s="46"/>
      <c r="E42" s="133"/>
    </row>
    <row r="45" spans="1:10" x14ac:dyDescent="0.3">
      <c r="A45" s="29" t="s">
        <v>51</v>
      </c>
      <c r="E45" s="92"/>
      <c r="G45" s="132" t="s">
        <v>52</v>
      </c>
      <c r="H45" s="30"/>
      <c r="I45" s="30"/>
    </row>
    <row r="46" spans="1:10" x14ac:dyDescent="0.3">
      <c r="E46" s="92"/>
      <c r="G46" s="135"/>
      <c r="H46" s="30"/>
      <c r="I46" s="30"/>
    </row>
    <row r="47" spans="1:10" x14ac:dyDescent="0.3">
      <c r="A47" s="258" t="s">
        <v>109</v>
      </c>
      <c r="B47" s="258"/>
      <c r="C47" s="258"/>
      <c r="D47" s="258"/>
      <c r="E47" s="258"/>
      <c r="F47" s="258"/>
      <c r="G47" s="258"/>
      <c r="H47" s="258"/>
      <c r="I47" s="258"/>
      <c r="J47" s="258"/>
    </row>
    <row r="48" spans="1:10" x14ac:dyDescent="0.3">
      <c r="A48" s="109" t="s">
        <v>89</v>
      </c>
      <c r="B48" s="259" t="s">
        <v>90</v>
      </c>
      <c r="C48" s="260"/>
      <c r="D48" s="260"/>
      <c r="E48" s="260"/>
      <c r="F48" s="260"/>
      <c r="G48" s="260"/>
      <c r="H48" s="260"/>
      <c r="I48" s="260"/>
      <c r="J48" s="260"/>
    </row>
    <row r="49" spans="1:10" x14ac:dyDescent="0.3">
      <c r="A49" s="110" t="s">
        <v>83</v>
      </c>
      <c r="B49" s="261" t="s">
        <v>91</v>
      </c>
      <c r="C49" s="262"/>
      <c r="D49" s="262"/>
      <c r="E49" s="262"/>
      <c r="F49" s="262"/>
      <c r="G49" s="262"/>
      <c r="H49" s="262"/>
      <c r="I49" s="262"/>
      <c r="J49" s="263"/>
    </row>
    <row r="50" spans="1:10" x14ac:dyDescent="0.3">
      <c r="A50" s="110" t="s">
        <v>92</v>
      </c>
      <c r="B50" s="261" t="s">
        <v>93</v>
      </c>
      <c r="C50" s="262"/>
      <c r="D50" s="262"/>
      <c r="E50" s="262"/>
      <c r="F50" s="262"/>
      <c r="G50" s="262"/>
      <c r="H50" s="262"/>
      <c r="I50" s="262"/>
      <c r="J50" s="263"/>
    </row>
    <row r="51" spans="1:10" x14ac:dyDescent="0.3">
      <c r="A51" s="264"/>
      <c r="B51" s="265"/>
      <c r="C51" s="265"/>
      <c r="D51" s="265"/>
      <c r="E51" s="265"/>
      <c r="F51" s="265"/>
      <c r="G51" s="265"/>
      <c r="H51" s="265"/>
      <c r="I51" s="265"/>
      <c r="J51" s="265"/>
    </row>
    <row r="53" spans="1:10" x14ac:dyDescent="0.3">
      <c r="A53" s="23"/>
      <c r="B53" s="23"/>
      <c r="C53" s="23"/>
      <c r="D53" s="23"/>
      <c r="E53" s="23"/>
      <c r="F53" s="117"/>
      <c r="G53" s="117"/>
      <c r="H53" s="23"/>
      <c r="I53" s="23"/>
      <c r="J53" s="23"/>
    </row>
    <row r="54" spans="1:10" x14ac:dyDescent="0.3">
      <c r="A54" s="23"/>
      <c r="B54" s="23"/>
      <c r="C54" s="23"/>
      <c r="D54" s="23"/>
      <c r="E54" s="23"/>
      <c r="F54" s="117"/>
      <c r="G54" s="117"/>
      <c r="H54" s="23"/>
      <c r="I54" s="23"/>
      <c r="J54" s="23"/>
    </row>
    <row r="55" spans="1:10" x14ac:dyDescent="0.3">
      <c r="A55" s="23"/>
      <c r="B55" s="23"/>
      <c r="C55" s="23"/>
      <c r="D55" s="23"/>
      <c r="E55" s="23"/>
      <c r="F55" s="117"/>
      <c r="G55" s="117"/>
      <c r="H55" s="23"/>
      <c r="I55" s="23"/>
      <c r="J55" s="23"/>
    </row>
    <row r="56" spans="1:10" x14ac:dyDescent="0.3">
      <c r="A56" s="23"/>
      <c r="B56" s="23"/>
      <c r="C56" s="23"/>
      <c r="D56" s="23"/>
      <c r="E56" s="23"/>
      <c r="F56" s="117"/>
      <c r="G56" s="117"/>
      <c r="H56" s="23"/>
      <c r="I56" s="23"/>
      <c r="J56" s="23"/>
    </row>
    <row r="57" spans="1:10" x14ac:dyDescent="0.3">
      <c r="A57" s="25"/>
      <c r="B57" s="25"/>
      <c r="C57" s="26"/>
      <c r="D57" s="26"/>
      <c r="E57" s="26"/>
      <c r="F57" s="118"/>
      <c r="G57" s="118"/>
      <c r="H57" s="26"/>
      <c r="I57" s="26"/>
      <c r="J57" s="26"/>
    </row>
    <row r="58" spans="1:10" x14ac:dyDescent="0.3">
      <c r="A58" s="25"/>
      <c r="B58" s="25"/>
      <c r="C58" s="26"/>
      <c r="D58" s="26"/>
      <c r="E58" s="26"/>
      <c r="F58" s="118"/>
      <c r="G58" s="118"/>
      <c r="H58" s="26"/>
      <c r="I58" s="26"/>
      <c r="J58" s="26"/>
    </row>
    <row r="59" spans="1:10" ht="20.25" x14ac:dyDescent="0.3">
      <c r="A59" s="238" t="s">
        <v>53</v>
      </c>
      <c r="B59" s="238"/>
      <c r="C59" s="238"/>
      <c r="D59" s="238"/>
      <c r="E59" s="238"/>
      <c r="F59" s="238"/>
      <c r="G59" s="238"/>
      <c r="H59" s="238"/>
      <c r="I59" s="238"/>
      <c r="J59" s="238"/>
    </row>
    <row r="60" spans="1:10" x14ac:dyDescent="0.3">
      <c r="A60" s="25"/>
      <c r="B60" s="25"/>
      <c r="C60" s="26"/>
      <c r="D60" s="26"/>
      <c r="E60" s="26"/>
      <c r="F60" s="118"/>
      <c r="G60" s="118"/>
      <c r="H60" s="26"/>
      <c r="I60" s="26"/>
      <c r="J60" s="26"/>
    </row>
    <row r="61" spans="1:10" x14ac:dyDescent="0.3">
      <c r="A61" s="25"/>
      <c r="B61" s="25"/>
      <c r="C61" s="26"/>
      <c r="D61" s="26"/>
      <c r="E61" s="26"/>
      <c r="F61" s="118"/>
      <c r="G61" s="118"/>
      <c r="H61" s="26"/>
      <c r="I61" s="26"/>
      <c r="J61" s="26"/>
    </row>
    <row r="62" spans="1:10" ht="18.75" x14ac:dyDescent="0.3">
      <c r="A62" s="239" t="s">
        <v>0</v>
      </c>
      <c r="B62" s="239"/>
      <c r="C62" s="240"/>
      <c r="D62" s="241"/>
      <c r="E62" s="241"/>
      <c r="F62" s="241"/>
      <c r="G62" s="241"/>
      <c r="H62" s="241"/>
      <c r="I62" s="241"/>
      <c r="J62" s="241"/>
    </row>
    <row r="63" spans="1:10" ht="18.75" x14ac:dyDescent="0.3">
      <c r="A63" s="239" t="s">
        <v>42</v>
      </c>
      <c r="B63" s="239"/>
      <c r="C63" s="240"/>
      <c r="D63" s="242"/>
      <c r="E63" s="242"/>
      <c r="F63" s="242"/>
      <c r="G63" s="242"/>
      <c r="H63" s="242"/>
      <c r="I63" s="242"/>
      <c r="J63" s="242"/>
    </row>
    <row r="64" spans="1:10" x14ac:dyDescent="0.3">
      <c r="A64" s="23"/>
      <c r="B64" s="23"/>
      <c r="C64" s="23"/>
      <c r="D64" s="23"/>
      <c r="E64" s="23"/>
      <c r="F64" s="117"/>
      <c r="G64" s="117"/>
      <c r="H64" s="23"/>
      <c r="I64" s="23"/>
      <c r="J64" s="23"/>
    </row>
    <row r="65" spans="1:10" x14ac:dyDescent="0.3">
      <c r="A65" s="244" t="s">
        <v>43</v>
      </c>
      <c r="B65" s="245"/>
      <c r="C65" s="246"/>
      <c r="D65" s="247"/>
      <c r="E65" s="247"/>
      <c r="F65" s="247"/>
      <c r="G65" s="247"/>
      <c r="H65" s="247"/>
      <c r="I65" s="247"/>
      <c r="J65" s="248"/>
    </row>
    <row r="66" spans="1:10" x14ac:dyDescent="0.3">
      <c r="A66" s="244" t="s">
        <v>80</v>
      </c>
      <c r="B66" s="245"/>
      <c r="C66" s="246"/>
      <c r="D66" s="247"/>
      <c r="E66" s="247"/>
      <c r="F66" s="247"/>
      <c r="G66" s="247"/>
      <c r="H66" s="247"/>
      <c r="I66" s="247"/>
      <c r="J66" s="248"/>
    </row>
    <row r="67" spans="1:10" ht="23.25" x14ac:dyDescent="0.35">
      <c r="A67" s="28"/>
      <c r="E67" s="92"/>
      <c r="G67" s="120"/>
      <c r="H67" s="30"/>
      <c r="I67" s="30"/>
    </row>
    <row r="68" spans="1:10" ht="19.5" thickBot="1" x14ac:dyDescent="0.35">
      <c r="A68" s="249" t="s">
        <v>44</v>
      </c>
      <c r="B68" s="249"/>
      <c r="C68" s="249"/>
      <c r="D68" s="249"/>
      <c r="E68" s="249"/>
      <c r="F68" s="249"/>
      <c r="G68" s="249"/>
      <c r="H68" s="249"/>
      <c r="I68" s="249"/>
      <c r="J68" s="249"/>
    </row>
    <row r="69" spans="1:10" ht="79.5" thickBot="1" x14ac:dyDescent="0.35">
      <c r="A69" s="93" t="s">
        <v>81</v>
      </c>
      <c r="B69" s="94" t="s">
        <v>45</v>
      </c>
      <c r="C69" s="94" t="s">
        <v>46</v>
      </c>
      <c r="D69" s="94" t="s">
        <v>82</v>
      </c>
      <c r="E69" s="94" t="s">
        <v>47</v>
      </c>
      <c r="F69" s="121" t="s">
        <v>50</v>
      </c>
      <c r="G69" s="121" t="s">
        <v>83</v>
      </c>
      <c r="H69" s="95" t="s">
        <v>84</v>
      </c>
      <c r="I69" s="96" t="s">
        <v>85</v>
      </c>
      <c r="J69" s="97" t="s">
        <v>15</v>
      </c>
    </row>
    <row r="70" spans="1:10" ht="16.5" customHeight="1" x14ac:dyDescent="0.3">
      <c r="A70" s="250"/>
      <c r="B70" s="98">
        <v>1</v>
      </c>
      <c r="C70" s="99"/>
      <c r="D70" s="99"/>
      <c r="E70" s="113"/>
      <c r="F70" s="122"/>
      <c r="G70" s="123"/>
      <c r="H70" s="100"/>
      <c r="I70" s="101"/>
      <c r="J70" s="102"/>
    </row>
    <row r="71" spans="1:10" x14ac:dyDescent="0.3">
      <c r="A71" s="251"/>
      <c r="B71" s="35">
        <v>2</v>
      </c>
      <c r="C71" s="36"/>
      <c r="D71" s="36"/>
      <c r="E71" s="114"/>
      <c r="F71" s="124"/>
      <c r="G71" s="125"/>
      <c r="H71" s="37"/>
      <c r="I71" s="103"/>
      <c r="J71" s="38"/>
    </row>
    <row r="72" spans="1:10" x14ac:dyDescent="0.3">
      <c r="A72" s="252"/>
      <c r="B72" s="39">
        <v>3</v>
      </c>
      <c r="C72" s="40"/>
      <c r="D72" s="40"/>
      <c r="E72" s="114"/>
      <c r="F72" s="126"/>
      <c r="G72" s="127"/>
      <c r="H72" s="37"/>
      <c r="I72" s="104"/>
      <c r="J72" s="41"/>
    </row>
    <row r="73" spans="1:10" ht="17.25" thickBot="1" x14ac:dyDescent="0.35">
      <c r="A73" s="253"/>
      <c r="B73" s="42" t="s">
        <v>48</v>
      </c>
      <c r="C73" s="43"/>
      <c r="D73" s="43"/>
      <c r="E73" s="115"/>
      <c r="F73" s="128"/>
      <c r="G73" s="129"/>
      <c r="H73" s="44"/>
      <c r="I73" s="105"/>
      <c r="J73" s="45"/>
    </row>
    <row r="74" spans="1:10" ht="16.5" customHeight="1" x14ac:dyDescent="0.3">
      <c r="A74" s="254"/>
      <c r="B74" s="32">
        <v>1</v>
      </c>
      <c r="C74" s="33"/>
      <c r="D74" s="33"/>
      <c r="E74" s="113"/>
      <c r="F74" s="130"/>
      <c r="G74" s="131"/>
      <c r="H74" s="100"/>
      <c r="I74" s="101"/>
      <c r="J74" s="34"/>
    </row>
    <row r="75" spans="1:10" x14ac:dyDescent="0.3">
      <c r="A75" s="251"/>
      <c r="B75" s="35">
        <v>2</v>
      </c>
      <c r="C75" s="36"/>
      <c r="D75" s="36"/>
      <c r="E75" s="114"/>
      <c r="F75" s="124"/>
      <c r="G75" s="125"/>
      <c r="H75" s="37"/>
      <c r="I75" s="103"/>
      <c r="J75" s="38"/>
    </row>
    <row r="76" spans="1:10" x14ac:dyDescent="0.3">
      <c r="A76" s="252"/>
      <c r="B76" s="39">
        <v>3</v>
      </c>
      <c r="C76" s="40"/>
      <c r="D76" s="40"/>
      <c r="E76" s="114"/>
      <c r="F76" s="126"/>
      <c r="G76" s="127"/>
      <c r="H76" s="37"/>
      <c r="I76" s="104"/>
      <c r="J76" s="41"/>
    </row>
    <row r="77" spans="1:10" ht="17.25" thickBot="1" x14ac:dyDescent="0.35">
      <c r="A77" s="253"/>
      <c r="B77" s="42" t="s">
        <v>48</v>
      </c>
      <c r="C77" s="43"/>
      <c r="D77" s="43"/>
      <c r="E77" s="115"/>
      <c r="F77" s="128"/>
      <c r="G77" s="129"/>
      <c r="H77" s="44"/>
      <c r="I77" s="105"/>
      <c r="J77" s="45"/>
    </row>
    <row r="78" spans="1:10" ht="16.5" customHeight="1" x14ac:dyDescent="0.3">
      <c r="A78" s="254"/>
      <c r="B78" s="32">
        <v>1</v>
      </c>
      <c r="C78" s="33"/>
      <c r="D78" s="33"/>
      <c r="E78" s="113"/>
      <c r="F78" s="130"/>
      <c r="G78" s="131"/>
      <c r="H78" s="100"/>
      <c r="I78" s="101"/>
      <c r="J78" s="34"/>
    </row>
    <row r="79" spans="1:10" x14ac:dyDescent="0.3">
      <c r="A79" s="251"/>
      <c r="B79" s="35">
        <v>2</v>
      </c>
      <c r="C79" s="36"/>
      <c r="D79" s="36"/>
      <c r="E79" s="114"/>
      <c r="F79" s="124"/>
      <c r="G79" s="125"/>
      <c r="H79" s="37"/>
      <c r="I79" s="103"/>
      <c r="J79" s="38"/>
    </row>
    <row r="80" spans="1:10" x14ac:dyDescent="0.3">
      <c r="A80" s="252"/>
      <c r="B80" s="39">
        <v>3</v>
      </c>
      <c r="C80" s="40"/>
      <c r="D80" s="40"/>
      <c r="E80" s="114"/>
      <c r="F80" s="126"/>
      <c r="G80" s="127"/>
      <c r="H80" s="37"/>
      <c r="I80" s="104"/>
      <c r="J80" s="41"/>
    </row>
    <row r="81" spans="1:10" ht="17.25" thickBot="1" x14ac:dyDescent="0.35">
      <c r="A81" s="253"/>
      <c r="B81" s="42" t="s">
        <v>48</v>
      </c>
      <c r="C81" s="43"/>
      <c r="D81" s="43"/>
      <c r="E81" s="115"/>
      <c r="F81" s="128"/>
      <c r="G81" s="129"/>
      <c r="H81" s="44"/>
      <c r="I81" s="105"/>
      <c r="J81" s="45"/>
    </row>
    <row r="82" spans="1:10" ht="16.5" customHeight="1" x14ac:dyDescent="0.3">
      <c r="A82" s="254"/>
      <c r="B82" s="32">
        <v>1</v>
      </c>
      <c r="C82" s="33"/>
      <c r="D82" s="33"/>
      <c r="E82" s="113"/>
      <c r="F82" s="130"/>
      <c r="G82" s="131"/>
      <c r="H82" s="100"/>
      <c r="I82" s="101"/>
      <c r="J82" s="34"/>
    </row>
    <row r="83" spans="1:10" x14ac:dyDescent="0.3">
      <c r="A83" s="251"/>
      <c r="B83" s="35">
        <v>2</v>
      </c>
      <c r="C83" s="36"/>
      <c r="D83" s="36"/>
      <c r="E83" s="114"/>
      <c r="F83" s="124"/>
      <c r="G83" s="125"/>
      <c r="H83" s="37"/>
      <c r="I83" s="103"/>
      <c r="J83" s="38"/>
    </row>
    <row r="84" spans="1:10" x14ac:dyDescent="0.3">
      <c r="A84" s="252"/>
      <c r="B84" s="39">
        <v>3</v>
      </c>
      <c r="C84" s="40"/>
      <c r="D84" s="40"/>
      <c r="E84" s="114"/>
      <c r="F84" s="126"/>
      <c r="G84" s="127"/>
      <c r="H84" s="37"/>
      <c r="I84" s="104"/>
      <c r="J84" s="41"/>
    </row>
    <row r="85" spans="1:10" ht="17.25" thickBot="1" x14ac:dyDescent="0.35">
      <c r="A85" s="253"/>
      <c r="B85" s="42" t="s">
        <v>48</v>
      </c>
      <c r="C85" s="43"/>
      <c r="D85" s="43"/>
      <c r="E85" s="115"/>
      <c r="F85" s="128"/>
      <c r="G85" s="129"/>
      <c r="H85" s="44"/>
      <c r="I85" s="105"/>
      <c r="J85" s="45"/>
    </row>
    <row r="87" spans="1:10" ht="18.75" x14ac:dyDescent="0.3">
      <c r="A87" s="249" t="s">
        <v>49</v>
      </c>
      <c r="B87" s="249"/>
      <c r="C87" s="249"/>
      <c r="D87" s="249"/>
      <c r="E87" s="249"/>
      <c r="F87" s="255"/>
      <c r="G87" s="255"/>
      <c r="H87" s="255"/>
      <c r="I87" s="255"/>
      <c r="J87" s="255"/>
    </row>
    <row r="88" spans="1:10" ht="34.5" customHeight="1" x14ac:dyDescent="0.3">
      <c r="A88" s="256" t="s">
        <v>86</v>
      </c>
      <c r="B88" s="256"/>
      <c r="C88" s="256"/>
      <c r="D88" s="106" t="s">
        <v>87</v>
      </c>
      <c r="E88" s="106" t="s">
        <v>50</v>
      </c>
    </row>
    <row r="89" spans="1:10" x14ac:dyDescent="0.3">
      <c r="A89" s="243" t="s">
        <v>4</v>
      </c>
      <c r="B89" s="243"/>
      <c r="C89" s="243"/>
      <c r="D89" s="107" t="s">
        <v>88</v>
      </c>
      <c r="E89" s="134" t="e">
        <f>AVERAGE(F70:F73)</f>
        <v>#DIV/0!</v>
      </c>
    </row>
    <row r="90" spans="1:10" x14ac:dyDescent="0.3">
      <c r="A90" s="243" t="s">
        <v>5</v>
      </c>
      <c r="B90" s="243"/>
      <c r="C90" s="243"/>
      <c r="D90" s="108"/>
      <c r="E90" s="134"/>
    </row>
    <row r="91" spans="1:10" x14ac:dyDescent="0.3">
      <c r="A91" s="243" t="s">
        <v>6</v>
      </c>
      <c r="B91" s="243"/>
      <c r="C91" s="243"/>
      <c r="D91" s="108"/>
      <c r="E91" s="134"/>
    </row>
    <row r="92" spans="1:10" x14ac:dyDescent="0.3">
      <c r="A92" s="243" t="s">
        <v>48</v>
      </c>
      <c r="B92" s="243"/>
      <c r="C92" s="243"/>
      <c r="D92" s="108"/>
      <c r="E92" s="134"/>
    </row>
    <row r="95" spans="1:10" x14ac:dyDescent="0.3">
      <c r="A95" s="29" t="s">
        <v>51</v>
      </c>
      <c r="E95" s="92"/>
      <c r="G95" s="132" t="s">
        <v>52</v>
      </c>
      <c r="H95" s="30"/>
      <c r="I95" s="30"/>
    </row>
    <row r="96" spans="1:10" x14ac:dyDescent="0.3">
      <c r="E96" s="92"/>
      <c r="G96" s="135"/>
      <c r="H96" s="30"/>
      <c r="I96" s="30"/>
    </row>
    <row r="97" spans="1:10" x14ac:dyDescent="0.3">
      <c r="A97" s="266" t="s">
        <v>103</v>
      </c>
      <c r="B97" s="266"/>
      <c r="C97" s="266"/>
      <c r="D97" s="266"/>
      <c r="E97" s="266"/>
      <c r="F97" s="266"/>
      <c r="G97" s="266"/>
      <c r="H97" s="266"/>
      <c r="I97" s="266"/>
      <c r="J97" s="266"/>
    </row>
    <row r="98" spans="1:10" x14ac:dyDescent="0.3">
      <c r="A98" s="109" t="s">
        <v>89</v>
      </c>
      <c r="B98" s="259" t="s">
        <v>90</v>
      </c>
      <c r="C98" s="260"/>
      <c r="D98" s="260"/>
      <c r="E98" s="260"/>
      <c r="F98" s="260"/>
      <c r="G98" s="260"/>
      <c r="H98" s="260"/>
      <c r="I98" s="260"/>
      <c r="J98" s="260"/>
    </row>
    <row r="99" spans="1:10" x14ac:dyDescent="0.3">
      <c r="A99" s="110" t="s">
        <v>83</v>
      </c>
      <c r="B99" s="261" t="s">
        <v>91</v>
      </c>
      <c r="C99" s="262"/>
      <c r="D99" s="262"/>
      <c r="E99" s="262"/>
      <c r="F99" s="262"/>
      <c r="G99" s="262"/>
      <c r="H99" s="262"/>
      <c r="I99" s="262"/>
      <c r="J99" s="263"/>
    </row>
    <row r="100" spans="1:10" x14ac:dyDescent="0.3">
      <c r="A100" s="110" t="s">
        <v>92</v>
      </c>
      <c r="B100" s="261" t="s">
        <v>93</v>
      </c>
      <c r="C100" s="262"/>
      <c r="D100" s="262"/>
      <c r="E100" s="262"/>
      <c r="F100" s="262"/>
      <c r="G100" s="262"/>
      <c r="H100" s="262"/>
      <c r="I100" s="262"/>
      <c r="J100" s="263"/>
    </row>
    <row r="101" spans="1:10" x14ac:dyDescent="0.3">
      <c r="A101" s="264"/>
      <c r="B101" s="265"/>
      <c r="C101" s="265"/>
      <c r="D101" s="265"/>
      <c r="E101" s="265"/>
      <c r="F101" s="265"/>
      <c r="G101" s="265"/>
      <c r="H101" s="265"/>
      <c r="I101" s="265"/>
      <c r="J101" s="265"/>
    </row>
    <row r="102" spans="1:10" x14ac:dyDescent="0.3">
      <c r="A102" s="266"/>
      <c r="B102" s="266"/>
      <c r="C102" s="266"/>
      <c r="D102" s="266"/>
      <c r="E102" s="266"/>
      <c r="F102" s="266"/>
      <c r="G102" s="266"/>
      <c r="H102" s="266"/>
      <c r="I102" s="266"/>
      <c r="J102" s="266"/>
    </row>
    <row r="103" spans="1:10" x14ac:dyDescent="0.3">
      <c r="A103" s="265"/>
      <c r="B103" s="265"/>
      <c r="C103" s="265"/>
      <c r="D103" s="265"/>
      <c r="E103" s="265"/>
      <c r="F103" s="265"/>
      <c r="G103" s="265"/>
      <c r="H103" s="265"/>
      <c r="I103" s="265"/>
      <c r="J103" s="265"/>
    </row>
    <row r="106" spans="1:10" x14ac:dyDescent="0.3">
      <c r="A106" s="23"/>
      <c r="B106" s="23"/>
      <c r="C106" s="23"/>
      <c r="D106" s="23"/>
      <c r="E106" s="23"/>
      <c r="F106" s="117"/>
      <c r="G106" s="117"/>
      <c r="H106" s="23"/>
      <c r="I106" s="23"/>
      <c r="J106" s="23"/>
    </row>
    <row r="107" spans="1:10" x14ac:dyDescent="0.3">
      <c r="A107" s="23"/>
      <c r="B107" s="23"/>
      <c r="C107" s="23"/>
      <c r="D107" s="23"/>
      <c r="E107" s="23"/>
      <c r="F107" s="117"/>
      <c r="G107" s="117"/>
      <c r="H107" s="23"/>
      <c r="I107" s="23"/>
      <c r="J107" s="23"/>
    </row>
    <row r="108" spans="1:10" x14ac:dyDescent="0.3">
      <c r="A108" s="23"/>
      <c r="B108" s="23"/>
      <c r="C108" s="23"/>
      <c r="D108" s="23"/>
      <c r="E108" s="23"/>
      <c r="F108" s="117"/>
      <c r="G108" s="117"/>
      <c r="H108" s="23"/>
      <c r="I108" s="23"/>
      <c r="J108" s="23"/>
    </row>
    <row r="109" spans="1:10" x14ac:dyDescent="0.3">
      <c r="A109" s="23"/>
      <c r="B109" s="23"/>
      <c r="C109" s="23"/>
      <c r="D109" s="23"/>
      <c r="E109" s="23"/>
      <c r="F109" s="117"/>
      <c r="G109" s="117"/>
      <c r="H109" s="23"/>
      <c r="I109" s="23"/>
      <c r="J109" s="23"/>
    </row>
    <row r="110" spans="1:10" x14ac:dyDescent="0.3">
      <c r="A110" s="25"/>
      <c r="B110" s="25"/>
      <c r="C110" s="26"/>
      <c r="D110" s="26"/>
      <c r="E110" s="26"/>
      <c r="F110" s="118"/>
      <c r="G110" s="118"/>
      <c r="H110" s="26"/>
      <c r="I110" s="26"/>
      <c r="J110" s="26"/>
    </row>
    <row r="111" spans="1:10" x14ac:dyDescent="0.3">
      <c r="A111" s="25"/>
      <c r="B111" s="25"/>
      <c r="C111" s="26"/>
      <c r="D111" s="26"/>
      <c r="E111" s="26"/>
      <c r="F111" s="118"/>
      <c r="G111" s="118"/>
      <c r="H111" s="26"/>
      <c r="I111" s="26"/>
      <c r="J111" s="26"/>
    </row>
    <row r="112" spans="1:10" ht="20.25" x14ac:dyDescent="0.3">
      <c r="A112" s="238" t="s">
        <v>54</v>
      </c>
      <c r="B112" s="238"/>
      <c r="C112" s="238"/>
      <c r="D112" s="238"/>
      <c r="E112" s="238"/>
      <c r="F112" s="238"/>
      <c r="G112" s="238"/>
      <c r="H112" s="238"/>
      <c r="I112" s="238"/>
      <c r="J112" s="238"/>
    </row>
    <row r="113" spans="1:10" x14ac:dyDescent="0.3">
      <c r="A113" s="25"/>
      <c r="B113" s="25"/>
      <c r="C113" s="26"/>
      <c r="D113" s="26"/>
      <c r="E113" s="26"/>
      <c r="F113" s="118"/>
      <c r="G113" s="118"/>
      <c r="H113" s="26"/>
      <c r="I113" s="26"/>
      <c r="J113" s="26"/>
    </row>
    <row r="114" spans="1:10" x14ac:dyDescent="0.3">
      <c r="A114" s="25"/>
      <c r="B114" s="25"/>
      <c r="C114" s="26"/>
      <c r="D114" s="26"/>
      <c r="E114" s="26"/>
      <c r="F114" s="118"/>
      <c r="G114" s="118"/>
      <c r="H114" s="26"/>
      <c r="I114" s="26"/>
      <c r="J114" s="26"/>
    </row>
    <row r="115" spans="1:10" ht="18.75" x14ac:dyDescent="0.3">
      <c r="A115" s="239" t="s">
        <v>0</v>
      </c>
      <c r="B115" s="239"/>
      <c r="C115" s="240"/>
      <c r="D115" s="241"/>
      <c r="E115" s="241"/>
      <c r="F115" s="241"/>
      <c r="G115" s="241"/>
      <c r="H115" s="241"/>
      <c r="I115" s="241"/>
      <c r="J115" s="241"/>
    </row>
    <row r="116" spans="1:10" ht="18.75" x14ac:dyDescent="0.3">
      <c r="A116" s="239" t="s">
        <v>42</v>
      </c>
      <c r="B116" s="239"/>
      <c r="C116" s="240"/>
      <c r="D116" s="242"/>
      <c r="E116" s="242"/>
      <c r="F116" s="242"/>
      <c r="G116" s="242"/>
      <c r="H116" s="242"/>
      <c r="I116" s="242"/>
      <c r="J116" s="242"/>
    </row>
    <row r="117" spans="1:10" x14ac:dyDescent="0.3">
      <c r="A117" s="23"/>
      <c r="B117" s="23"/>
      <c r="C117" s="23"/>
      <c r="D117" s="23"/>
      <c r="E117" s="23"/>
      <c r="F117" s="117"/>
      <c r="G117" s="117"/>
      <c r="H117" s="23"/>
      <c r="I117" s="23"/>
      <c r="J117" s="23"/>
    </row>
    <row r="118" spans="1:10" x14ac:dyDescent="0.3">
      <c r="A118" s="244" t="s">
        <v>43</v>
      </c>
      <c r="B118" s="245"/>
      <c r="C118" s="246"/>
      <c r="D118" s="247"/>
      <c r="E118" s="247"/>
      <c r="F118" s="247"/>
      <c r="G118" s="247"/>
      <c r="H118" s="247"/>
      <c r="I118" s="247"/>
      <c r="J118" s="248"/>
    </row>
    <row r="119" spans="1:10" x14ac:dyDescent="0.3">
      <c r="A119" s="244" t="s">
        <v>80</v>
      </c>
      <c r="B119" s="245"/>
      <c r="C119" s="246"/>
      <c r="D119" s="247"/>
      <c r="E119" s="247"/>
      <c r="F119" s="247"/>
      <c r="G119" s="247"/>
      <c r="H119" s="247"/>
      <c r="I119" s="247"/>
      <c r="J119" s="248"/>
    </row>
    <row r="120" spans="1:10" ht="23.25" x14ac:dyDescent="0.35">
      <c r="A120" s="28"/>
      <c r="E120" s="92"/>
      <c r="G120" s="120"/>
      <c r="H120" s="30"/>
      <c r="I120" s="30"/>
    </row>
    <row r="121" spans="1:10" ht="19.5" thickBot="1" x14ac:dyDescent="0.35">
      <c r="A121" s="249" t="s">
        <v>44</v>
      </c>
      <c r="B121" s="249"/>
      <c r="C121" s="249"/>
      <c r="D121" s="249"/>
      <c r="E121" s="249"/>
      <c r="F121" s="249"/>
      <c r="G121" s="249"/>
      <c r="H121" s="249"/>
      <c r="I121" s="249"/>
      <c r="J121" s="249"/>
    </row>
    <row r="122" spans="1:10" ht="79.5" thickBot="1" x14ac:dyDescent="0.35">
      <c r="A122" s="93" t="s">
        <v>81</v>
      </c>
      <c r="B122" s="95" t="s">
        <v>45</v>
      </c>
      <c r="C122" s="95" t="s">
        <v>46</v>
      </c>
      <c r="D122" s="95" t="s">
        <v>94</v>
      </c>
      <c r="E122" s="95" t="s">
        <v>47</v>
      </c>
      <c r="F122" s="121" t="s">
        <v>50</v>
      </c>
      <c r="G122" s="121" t="s">
        <v>83</v>
      </c>
      <c r="H122" s="95" t="s">
        <v>84</v>
      </c>
      <c r="I122" s="96" t="s">
        <v>85</v>
      </c>
      <c r="J122" s="97" t="s">
        <v>15</v>
      </c>
    </row>
    <row r="123" spans="1:10" ht="16.5" customHeight="1" x14ac:dyDescent="0.3">
      <c r="A123" s="250"/>
      <c r="B123" s="98">
        <v>1</v>
      </c>
      <c r="C123" s="99"/>
      <c r="D123" s="99"/>
      <c r="E123" s="113"/>
      <c r="F123" s="122"/>
      <c r="G123" s="123"/>
      <c r="H123" s="100"/>
      <c r="I123" s="101"/>
      <c r="J123" s="102"/>
    </row>
    <row r="124" spans="1:10" x14ac:dyDescent="0.3">
      <c r="A124" s="251"/>
      <c r="B124" s="35">
        <v>2</v>
      </c>
      <c r="C124" s="36"/>
      <c r="D124" s="36"/>
      <c r="E124" s="114"/>
      <c r="F124" s="124"/>
      <c r="G124" s="125"/>
      <c r="H124" s="37"/>
      <c r="I124" s="103"/>
      <c r="J124" s="38"/>
    </row>
    <row r="125" spans="1:10" x14ac:dyDescent="0.3">
      <c r="A125" s="252"/>
      <c r="B125" s="39">
        <v>3</v>
      </c>
      <c r="C125" s="40"/>
      <c r="D125" s="40"/>
      <c r="E125" s="114"/>
      <c r="F125" s="126"/>
      <c r="G125" s="127"/>
      <c r="H125" s="37"/>
      <c r="I125" s="104"/>
      <c r="J125" s="41"/>
    </row>
    <row r="126" spans="1:10" ht="17.25" thickBot="1" x14ac:dyDescent="0.35">
      <c r="A126" s="253"/>
      <c r="B126" s="42" t="s">
        <v>48</v>
      </c>
      <c r="C126" s="43"/>
      <c r="D126" s="43"/>
      <c r="E126" s="115"/>
      <c r="F126" s="128"/>
      <c r="G126" s="129"/>
      <c r="H126" s="44"/>
      <c r="I126" s="105"/>
      <c r="J126" s="45"/>
    </row>
    <row r="127" spans="1:10" ht="16.5" customHeight="1" x14ac:dyDescent="0.3">
      <c r="A127" s="254"/>
      <c r="B127" s="32">
        <v>1</v>
      </c>
      <c r="C127" s="33"/>
      <c r="D127" s="33"/>
      <c r="E127" s="113"/>
      <c r="F127" s="130"/>
      <c r="G127" s="131"/>
      <c r="H127" s="100"/>
      <c r="I127" s="101"/>
      <c r="J127" s="34"/>
    </row>
    <row r="128" spans="1:10" x14ac:dyDescent="0.3">
      <c r="A128" s="251"/>
      <c r="B128" s="35">
        <v>2</v>
      </c>
      <c r="C128" s="36"/>
      <c r="D128" s="36"/>
      <c r="E128" s="114"/>
      <c r="F128" s="124"/>
      <c r="G128" s="125"/>
      <c r="H128" s="37"/>
      <c r="I128" s="103"/>
      <c r="J128" s="38"/>
    </row>
    <row r="129" spans="1:10" x14ac:dyDescent="0.3">
      <c r="A129" s="252"/>
      <c r="B129" s="39">
        <v>3</v>
      </c>
      <c r="C129" s="40"/>
      <c r="D129" s="40"/>
      <c r="E129" s="114"/>
      <c r="F129" s="126"/>
      <c r="G129" s="127"/>
      <c r="H129" s="37"/>
      <c r="I129" s="104"/>
      <c r="J129" s="41"/>
    </row>
    <row r="130" spans="1:10" ht="17.25" thickBot="1" x14ac:dyDescent="0.35">
      <c r="A130" s="253"/>
      <c r="B130" s="42" t="s">
        <v>48</v>
      </c>
      <c r="C130" s="43"/>
      <c r="D130" s="43"/>
      <c r="E130" s="115"/>
      <c r="F130" s="128"/>
      <c r="G130" s="129"/>
      <c r="H130" s="44"/>
      <c r="I130" s="105"/>
      <c r="J130" s="45"/>
    </row>
    <row r="131" spans="1:10" ht="16.5" customHeight="1" x14ac:dyDescent="0.3">
      <c r="A131" s="254"/>
      <c r="B131" s="32">
        <v>1</v>
      </c>
      <c r="C131" s="33"/>
      <c r="D131" s="33"/>
      <c r="E131" s="113"/>
      <c r="F131" s="130"/>
      <c r="G131" s="131"/>
      <c r="H131" s="100"/>
      <c r="I131" s="101"/>
      <c r="J131" s="34"/>
    </row>
    <row r="132" spans="1:10" x14ac:dyDescent="0.3">
      <c r="A132" s="251"/>
      <c r="B132" s="35">
        <v>2</v>
      </c>
      <c r="C132" s="36"/>
      <c r="D132" s="36"/>
      <c r="E132" s="114"/>
      <c r="F132" s="124"/>
      <c r="G132" s="125"/>
      <c r="H132" s="37"/>
      <c r="I132" s="103"/>
      <c r="J132" s="38"/>
    </row>
    <row r="133" spans="1:10" x14ac:dyDescent="0.3">
      <c r="A133" s="252"/>
      <c r="B133" s="39">
        <v>3</v>
      </c>
      <c r="C133" s="40"/>
      <c r="D133" s="40"/>
      <c r="E133" s="114"/>
      <c r="F133" s="126"/>
      <c r="G133" s="127"/>
      <c r="H133" s="37"/>
      <c r="I133" s="104"/>
      <c r="J133" s="41"/>
    </row>
    <row r="134" spans="1:10" ht="17.25" thickBot="1" x14ac:dyDescent="0.35">
      <c r="A134" s="253"/>
      <c r="B134" s="42" t="s">
        <v>48</v>
      </c>
      <c r="C134" s="43"/>
      <c r="D134" s="43"/>
      <c r="E134" s="115"/>
      <c r="F134" s="128"/>
      <c r="G134" s="129"/>
      <c r="H134" s="44"/>
      <c r="I134" s="105"/>
      <c r="J134" s="45"/>
    </row>
    <row r="135" spans="1:10" ht="16.5" customHeight="1" x14ac:dyDescent="0.3">
      <c r="A135" s="254"/>
      <c r="B135" s="32">
        <v>1</v>
      </c>
      <c r="C135" s="33"/>
      <c r="D135" s="33"/>
      <c r="E135" s="113"/>
      <c r="F135" s="130"/>
      <c r="G135" s="131"/>
      <c r="H135" s="100"/>
      <c r="I135" s="101"/>
      <c r="J135" s="34"/>
    </row>
    <row r="136" spans="1:10" x14ac:dyDescent="0.3">
      <c r="A136" s="251"/>
      <c r="B136" s="35">
        <v>2</v>
      </c>
      <c r="C136" s="36"/>
      <c r="D136" s="36"/>
      <c r="E136" s="114"/>
      <c r="F136" s="124"/>
      <c r="G136" s="125"/>
      <c r="H136" s="37"/>
      <c r="I136" s="103"/>
      <c r="J136" s="38"/>
    </row>
    <row r="137" spans="1:10" x14ac:dyDescent="0.3">
      <c r="A137" s="252"/>
      <c r="B137" s="39">
        <v>3</v>
      </c>
      <c r="C137" s="40"/>
      <c r="D137" s="40"/>
      <c r="E137" s="114"/>
      <c r="F137" s="126"/>
      <c r="G137" s="127"/>
      <c r="H137" s="37"/>
      <c r="I137" s="104"/>
      <c r="J137" s="41"/>
    </row>
    <row r="138" spans="1:10" ht="17.25" thickBot="1" x14ac:dyDescent="0.35">
      <c r="A138" s="253"/>
      <c r="B138" s="42" t="s">
        <v>48</v>
      </c>
      <c r="C138" s="43"/>
      <c r="D138" s="43"/>
      <c r="E138" s="115"/>
      <c r="F138" s="128"/>
      <c r="G138" s="129"/>
      <c r="H138" s="44"/>
      <c r="I138" s="105"/>
      <c r="J138" s="45"/>
    </row>
    <row r="140" spans="1:10" ht="18.75" x14ac:dyDescent="0.3">
      <c r="A140" s="249" t="s">
        <v>49</v>
      </c>
      <c r="B140" s="249"/>
      <c r="C140" s="249"/>
      <c r="D140" s="249"/>
      <c r="E140" s="249"/>
      <c r="F140" s="255"/>
      <c r="G140" s="255"/>
      <c r="H140" s="255"/>
      <c r="I140" s="255"/>
      <c r="J140" s="255"/>
    </row>
    <row r="141" spans="1:10" ht="30.75" customHeight="1" x14ac:dyDescent="0.3">
      <c r="A141" s="256" t="s">
        <v>86</v>
      </c>
      <c r="B141" s="256"/>
      <c r="C141" s="256"/>
      <c r="D141" s="106" t="s">
        <v>87</v>
      </c>
      <c r="E141" s="91" t="s">
        <v>50</v>
      </c>
    </row>
    <row r="142" spans="1:10" x14ac:dyDescent="0.3">
      <c r="A142" s="243" t="s">
        <v>4</v>
      </c>
      <c r="B142" s="243"/>
      <c r="C142" s="243"/>
      <c r="D142" s="107" t="s">
        <v>88</v>
      </c>
      <c r="E142" s="133" t="e">
        <f>AVERAGE(F123:F126)</f>
        <v>#DIV/0!</v>
      </c>
    </row>
    <row r="143" spans="1:10" x14ac:dyDescent="0.3">
      <c r="A143" s="243" t="s">
        <v>5</v>
      </c>
      <c r="B143" s="243"/>
      <c r="C143" s="243"/>
      <c r="D143" s="108"/>
      <c r="E143" s="133"/>
    </row>
    <row r="144" spans="1:10" x14ac:dyDescent="0.3">
      <c r="A144" s="243" t="s">
        <v>6</v>
      </c>
      <c r="B144" s="243"/>
      <c r="C144" s="243"/>
      <c r="D144" s="108"/>
      <c r="E144" s="133"/>
    </row>
    <row r="145" spans="1:10" x14ac:dyDescent="0.3">
      <c r="A145" s="257" t="s">
        <v>48</v>
      </c>
      <c r="B145" s="257"/>
      <c r="C145" s="257"/>
      <c r="D145" s="46"/>
      <c r="E145" s="133"/>
    </row>
    <row r="148" spans="1:10" x14ac:dyDescent="0.3">
      <c r="A148" s="29" t="s">
        <v>51</v>
      </c>
      <c r="E148" s="92"/>
      <c r="G148" s="132" t="s">
        <v>52</v>
      </c>
      <c r="H148" s="30"/>
      <c r="I148" s="30"/>
    </row>
    <row r="149" spans="1:10" x14ac:dyDescent="0.3">
      <c r="E149" s="92"/>
      <c r="G149" s="135"/>
      <c r="H149" s="30"/>
      <c r="I149" s="30"/>
    </row>
    <row r="150" spans="1:10" x14ac:dyDescent="0.3">
      <c r="A150" s="266" t="s">
        <v>103</v>
      </c>
      <c r="B150" s="266"/>
      <c r="C150" s="266"/>
      <c r="D150" s="266"/>
      <c r="E150" s="266"/>
      <c r="F150" s="266"/>
      <c r="G150" s="266"/>
      <c r="H150" s="266"/>
      <c r="I150" s="266"/>
      <c r="J150" s="266"/>
    </row>
    <row r="151" spans="1:10" x14ac:dyDescent="0.3">
      <c r="A151" s="109" t="s">
        <v>89</v>
      </c>
      <c r="B151" s="259" t="s">
        <v>90</v>
      </c>
      <c r="C151" s="260"/>
      <c r="D151" s="260"/>
      <c r="E151" s="260"/>
      <c r="F151" s="260"/>
      <c r="G151" s="260"/>
      <c r="H151" s="260"/>
      <c r="I151" s="260"/>
      <c r="J151" s="260"/>
    </row>
    <row r="152" spans="1:10" x14ac:dyDescent="0.3">
      <c r="A152" s="110" t="s">
        <v>83</v>
      </c>
      <c r="B152" s="261" t="s">
        <v>91</v>
      </c>
      <c r="C152" s="262"/>
      <c r="D152" s="262"/>
      <c r="E152" s="262"/>
      <c r="F152" s="262"/>
      <c r="G152" s="262"/>
      <c r="H152" s="262"/>
      <c r="I152" s="262"/>
      <c r="J152" s="263"/>
    </row>
    <row r="153" spans="1:10" x14ac:dyDescent="0.3">
      <c r="A153" s="110" t="s">
        <v>92</v>
      </c>
      <c r="B153" s="261" t="s">
        <v>93</v>
      </c>
      <c r="C153" s="262"/>
      <c r="D153" s="262"/>
      <c r="E153" s="262"/>
      <c r="F153" s="262"/>
      <c r="G153" s="262"/>
      <c r="H153" s="262"/>
      <c r="I153" s="262"/>
      <c r="J153" s="263"/>
    </row>
    <row r="154" spans="1:10" x14ac:dyDescent="0.3">
      <c r="A154" s="264"/>
      <c r="B154" s="265"/>
      <c r="C154" s="265"/>
      <c r="D154" s="265"/>
      <c r="E154" s="265"/>
      <c r="F154" s="265"/>
      <c r="G154" s="265"/>
      <c r="H154" s="265"/>
      <c r="I154" s="265"/>
      <c r="J154" s="265"/>
    </row>
    <row r="155" spans="1:10" x14ac:dyDescent="0.3">
      <c r="A155" s="266"/>
      <c r="B155" s="266"/>
      <c r="C155" s="266"/>
      <c r="D155" s="266"/>
      <c r="E155" s="266"/>
      <c r="F155" s="266"/>
      <c r="G155" s="266"/>
      <c r="H155" s="266"/>
      <c r="I155" s="266"/>
      <c r="J155" s="266"/>
    </row>
    <row r="156" spans="1:10" x14ac:dyDescent="0.3">
      <c r="A156" s="265"/>
      <c r="B156" s="265"/>
      <c r="C156" s="265"/>
      <c r="D156" s="265"/>
      <c r="E156" s="265"/>
      <c r="F156" s="265"/>
      <c r="G156" s="265"/>
      <c r="H156" s="265"/>
      <c r="I156" s="265"/>
      <c r="J156" s="265"/>
    </row>
  </sheetData>
  <mergeCells count="80">
    <mergeCell ref="A156:J156"/>
    <mergeCell ref="A141:C141"/>
    <mergeCell ref="A142:C142"/>
    <mergeCell ref="A143:C143"/>
    <mergeCell ref="A144:C144"/>
    <mergeCell ref="A145:C145"/>
    <mergeCell ref="A150:J150"/>
    <mergeCell ref="B151:J151"/>
    <mergeCell ref="B152:J152"/>
    <mergeCell ref="B153:J153"/>
    <mergeCell ref="A154:J154"/>
    <mergeCell ref="A155:J155"/>
    <mergeCell ref="A140:J140"/>
    <mergeCell ref="A116:B116"/>
    <mergeCell ref="C116:J116"/>
    <mergeCell ref="A118:B118"/>
    <mergeCell ref="C118:J118"/>
    <mergeCell ref="A119:B119"/>
    <mergeCell ref="C119:J119"/>
    <mergeCell ref="A121:J121"/>
    <mergeCell ref="A123:A126"/>
    <mergeCell ref="A127:A130"/>
    <mergeCell ref="A131:A134"/>
    <mergeCell ref="A135:A138"/>
    <mergeCell ref="A115:B115"/>
    <mergeCell ref="C115:J115"/>
    <mergeCell ref="A90:C90"/>
    <mergeCell ref="A91:C91"/>
    <mergeCell ref="A92:C92"/>
    <mergeCell ref="A97:J97"/>
    <mergeCell ref="B98:J98"/>
    <mergeCell ref="B99:J99"/>
    <mergeCell ref="B100:J100"/>
    <mergeCell ref="A101:J101"/>
    <mergeCell ref="A102:J102"/>
    <mergeCell ref="A103:J103"/>
    <mergeCell ref="A112:J112"/>
    <mergeCell ref="A89:C89"/>
    <mergeCell ref="A65:B65"/>
    <mergeCell ref="C65:J65"/>
    <mergeCell ref="A66:B66"/>
    <mergeCell ref="C66:J66"/>
    <mergeCell ref="A68:J68"/>
    <mergeCell ref="A70:A73"/>
    <mergeCell ref="A74:A77"/>
    <mergeCell ref="A78:A81"/>
    <mergeCell ref="A82:A85"/>
    <mergeCell ref="A87:J87"/>
    <mergeCell ref="A88:C88"/>
    <mergeCell ref="A63:B63"/>
    <mergeCell ref="C63:J63"/>
    <mergeCell ref="A40:C40"/>
    <mergeCell ref="A41:C41"/>
    <mergeCell ref="A42:C42"/>
    <mergeCell ref="A47:J47"/>
    <mergeCell ref="B48:J48"/>
    <mergeCell ref="B49:J49"/>
    <mergeCell ref="B50:J50"/>
    <mergeCell ref="A51:J51"/>
    <mergeCell ref="A59:J59"/>
    <mergeCell ref="A62:B62"/>
    <mergeCell ref="C62:J62"/>
    <mergeCell ref="A39:C39"/>
    <mergeCell ref="A15:B15"/>
    <mergeCell ref="C15:J15"/>
    <mergeCell ref="A16:B16"/>
    <mergeCell ref="C16:J16"/>
    <mergeCell ref="A18:J18"/>
    <mergeCell ref="A20:A23"/>
    <mergeCell ref="A24:A27"/>
    <mergeCell ref="A28:A31"/>
    <mergeCell ref="A32:A35"/>
    <mergeCell ref="A37:J37"/>
    <mergeCell ref="A38:C38"/>
    <mergeCell ref="A1:J1"/>
    <mergeCell ref="A9:J9"/>
    <mergeCell ref="A12:B12"/>
    <mergeCell ref="C12:J12"/>
    <mergeCell ref="A13:B13"/>
    <mergeCell ref="C13:J13"/>
  </mergeCells>
  <dataValidations count="3">
    <dataValidation type="list" allowBlank="1" showInputMessage="1" showErrorMessage="1" sqref="H20:I35 H70:I85 H123:I138">
      <formula1>$R$3:$R$4</formula1>
    </dataValidation>
    <dataValidation type="list" allowBlank="1" showInputMessage="1" showErrorMessage="1" prompt="z roletového menu vyberte príslušný spôsob vykonania prieskumu trhu" sqref="WVP983060:WVP983068 WLT983060:WLT983068 WVP20:WVP35 WLT20:WLT35 WBX20:WBX35 VSB20:VSB35 VIF20:VIF35 UYJ20:UYJ35 UON20:UON35 UER20:UER35 TUV20:TUV35 TKZ20:TKZ35 TBD20:TBD35 SRH20:SRH35 SHL20:SHL35 RXP20:RXP35 RNT20:RNT35 RDX20:RDX35 QUB20:QUB35 QKF20:QKF35 QAJ20:QAJ35 PQN20:PQN35 PGR20:PGR35 OWV20:OWV35 OMZ20:OMZ35 ODD20:ODD35 NTH20:NTH35 NJL20:NJL35 MZP20:MZP35 MPT20:MPT35 MFX20:MFX35 LWB20:LWB35 LMF20:LMF35 LCJ20:LCJ35 KSN20:KSN35 KIR20:KIR35 JYV20:JYV35 JOZ20:JOZ35 JFD20:JFD35 IVH20:IVH35 ILL20:ILL35 IBP20:IBP35 HRT20:HRT35 HHX20:HHX35 GYB20:GYB35 GOF20:GOF35 GEJ20:GEJ35 FUN20:FUN35 FKR20:FKR35 FAV20:FAV35 EQZ20:EQZ35 EHD20:EHD35 DXH20:DXH35 DNL20:DNL35 DDP20:DDP35 CTT20:CTT35 CJX20:CJX35 CAB20:CAB35 BQF20:BQF35 BGJ20:BGJ35 AWN20:AWN35 AMR20:AMR35 ACV20:ACV35 SZ20:SZ35 JD20:JD35 G65556:G65564 JD65556:JD65564 SZ65556:SZ65564 ACV65556:ACV65564 AMR65556:AMR65564 AWN65556:AWN65564 BGJ65556:BGJ65564 BQF65556:BQF65564 CAB65556:CAB65564 CJX65556:CJX65564 CTT65556:CTT65564 DDP65556:DDP65564 DNL65556:DNL65564 DXH65556:DXH65564 EHD65556:EHD65564 EQZ65556:EQZ65564 FAV65556:FAV65564 FKR65556:FKR65564 FUN65556:FUN65564 GEJ65556:GEJ65564 GOF65556:GOF65564 GYB65556:GYB65564 HHX65556:HHX65564 HRT65556:HRT65564 IBP65556:IBP65564 ILL65556:ILL65564 IVH65556:IVH65564 JFD65556:JFD65564 JOZ65556:JOZ65564 JYV65556:JYV65564 KIR65556:KIR65564 KSN65556:KSN65564 LCJ65556:LCJ65564 LMF65556:LMF65564 LWB65556:LWB65564 MFX65556:MFX65564 MPT65556:MPT65564 MZP65556:MZP65564 NJL65556:NJL65564 NTH65556:NTH65564 ODD65556:ODD65564 OMZ65556:OMZ65564 OWV65556:OWV65564 PGR65556:PGR65564 PQN65556:PQN65564 QAJ65556:QAJ65564 QKF65556:QKF65564 QUB65556:QUB65564 RDX65556:RDX65564 RNT65556:RNT65564 RXP65556:RXP65564 SHL65556:SHL65564 SRH65556:SRH65564 TBD65556:TBD65564 TKZ65556:TKZ65564 TUV65556:TUV65564 UER65556:UER65564 UON65556:UON65564 UYJ65556:UYJ65564 VIF65556:VIF65564 VSB65556:VSB65564 WBX65556:WBX65564 WLT65556:WLT65564 WVP65556:WVP65564 G131092:G131100 JD131092:JD131100 SZ131092:SZ131100 ACV131092:ACV131100 AMR131092:AMR131100 AWN131092:AWN131100 BGJ131092:BGJ131100 BQF131092:BQF131100 CAB131092:CAB131100 CJX131092:CJX131100 CTT131092:CTT131100 DDP131092:DDP131100 DNL131092:DNL131100 DXH131092:DXH131100 EHD131092:EHD131100 EQZ131092:EQZ131100 FAV131092:FAV131100 FKR131092:FKR131100 FUN131092:FUN131100 GEJ131092:GEJ131100 GOF131092:GOF131100 GYB131092:GYB131100 HHX131092:HHX131100 HRT131092:HRT131100 IBP131092:IBP131100 ILL131092:ILL131100 IVH131092:IVH131100 JFD131092:JFD131100 JOZ131092:JOZ131100 JYV131092:JYV131100 KIR131092:KIR131100 KSN131092:KSN131100 LCJ131092:LCJ131100 LMF131092:LMF131100 LWB131092:LWB131100 MFX131092:MFX131100 MPT131092:MPT131100 MZP131092:MZP131100 NJL131092:NJL131100 NTH131092:NTH131100 ODD131092:ODD131100 OMZ131092:OMZ131100 OWV131092:OWV131100 PGR131092:PGR131100 PQN131092:PQN131100 QAJ131092:QAJ131100 QKF131092:QKF131100 QUB131092:QUB131100 RDX131092:RDX131100 RNT131092:RNT131100 RXP131092:RXP131100 SHL131092:SHL131100 SRH131092:SRH131100 TBD131092:TBD131100 TKZ131092:TKZ131100 TUV131092:TUV131100 UER131092:UER131100 UON131092:UON131100 UYJ131092:UYJ131100 VIF131092:VIF131100 VSB131092:VSB131100 WBX131092:WBX131100 WLT131092:WLT131100 WVP131092:WVP131100 G196628:G196636 JD196628:JD196636 SZ196628:SZ196636 ACV196628:ACV196636 AMR196628:AMR196636 AWN196628:AWN196636 BGJ196628:BGJ196636 BQF196628:BQF196636 CAB196628:CAB196636 CJX196628:CJX196636 CTT196628:CTT196636 DDP196628:DDP196636 DNL196628:DNL196636 DXH196628:DXH196636 EHD196628:EHD196636 EQZ196628:EQZ196636 FAV196628:FAV196636 FKR196628:FKR196636 FUN196628:FUN196636 GEJ196628:GEJ196636 GOF196628:GOF196636 GYB196628:GYB196636 HHX196628:HHX196636 HRT196628:HRT196636 IBP196628:IBP196636 ILL196628:ILL196636 IVH196628:IVH196636 JFD196628:JFD196636 JOZ196628:JOZ196636 JYV196628:JYV196636 KIR196628:KIR196636 KSN196628:KSN196636 LCJ196628:LCJ196636 LMF196628:LMF196636 LWB196628:LWB196636 MFX196628:MFX196636 MPT196628:MPT196636 MZP196628:MZP196636 NJL196628:NJL196636 NTH196628:NTH196636 ODD196628:ODD196636 OMZ196628:OMZ196636 OWV196628:OWV196636 PGR196628:PGR196636 PQN196628:PQN196636 QAJ196628:QAJ196636 QKF196628:QKF196636 QUB196628:QUB196636 RDX196628:RDX196636 RNT196628:RNT196636 RXP196628:RXP196636 SHL196628:SHL196636 SRH196628:SRH196636 TBD196628:TBD196636 TKZ196628:TKZ196636 TUV196628:TUV196636 UER196628:UER196636 UON196628:UON196636 UYJ196628:UYJ196636 VIF196628:VIF196636 VSB196628:VSB196636 WBX196628:WBX196636 WLT196628:WLT196636 WVP196628:WVP196636 G262164:G262172 JD262164:JD262172 SZ262164:SZ262172 ACV262164:ACV262172 AMR262164:AMR262172 AWN262164:AWN262172 BGJ262164:BGJ262172 BQF262164:BQF262172 CAB262164:CAB262172 CJX262164:CJX262172 CTT262164:CTT262172 DDP262164:DDP262172 DNL262164:DNL262172 DXH262164:DXH262172 EHD262164:EHD262172 EQZ262164:EQZ262172 FAV262164:FAV262172 FKR262164:FKR262172 FUN262164:FUN262172 GEJ262164:GEJ262172 GOF262164:GOF262172 GYB262164:GYB262172 HHX262164:HHX262172 HRT262164:HRT262172 IBP262164:IBP262172 ILL262164:ILL262172 IVH262164:IVH262172 JFD262164:JFD262172 JOZ262164:JOZ262172 JYV262164:JYV262172 KIR262164:KIR262172 KSN262164:KSN262172 LCJ262164:LCJ262172 LMF262164:LMF262172 LWB262164:LWB262172 MFX262164:MFX262172 MPT262164:MPT262172 MZP262164:MZP262172 NJL262164:NJL262172 NTH262164:NTH262172 ODD262164:ODD262172 OMZ262164:OMZ262172 OWV262164:OWV262172 PGR262164:PGR262172 PQN262164:PQN262172 QAJ262164:QAJ262172 QKF262164:QKF262172 QUB262164:QUB262172 RDX262164:RDX262172 RNT262164:RNT262172 RXP262164:RXP262172 SHL262164:SHL262172 SRH262164:SRH262172 TBD262164:TBD262172 TKZ262164:TKZ262172 TUV262164:TUV262172 UER262164:UER262172 UON262164:UON262172 UYJ262164:UYJ262172 VIF262164:VIF262172 VSB262164:VSB262172 WBX262164:WBX262172 WLT262164:WLT262172 WVP262164:WVP262172 G327700:G327708 JD327700:JD327708 SZ327700:SZ327708 ACV327700:ACV327708 AMR327700:AMR327708 AWN327700:AWN327708 BGJ327700:BGJ327708 BQF327700:BQF327708 CAB327700:CAB327708 CJX327700:CJX327708 CTT327700:CTT327708 DDP327700:DDP327708 DNL327700:DNL327708 DXH327700:DXH327708 EHD327700:EHD327708 EQZ327700:EQZ327708 FAV327700:FAV327708 FKR327700:FKR327708 FUN327700:FUN327708 GEJ327700:GEJ327708 GOF327700:GOF327708 GYB327700:GYB327708 HHX327700:HHX327708 HRT327700:HRT327708 IBP327700:IBP327708 ILL327700:ILL327708 IVH327700:IVH327708 JFD327700:JFD327708 JOZ327700:JOZ327708 JYV327700:JYV327708 KIR327700:KIR327708 KSN327700:KSN327708 LCJ327700:LCJ327708 LMF327700:LMF327708 LWB327700:LWB327708 MFX327700:MFX327708 MPT327700:MPT327708 MZP327700:MZP327708 NJL327700:NJL327708 NTH327700:NTH327708 ODD327700:ODD327708 OMZ327700:OMZ327708 OWV327700:OWV327708 PGR327700:PGR327708 PQN327700:PQN327708 QAJ327700:QAJ327708 QKF327700:QKF327708 QUB327700:QUB327708 RDX327700:RDX327708 RNT327700:RNT327708 RXP327700:RXP327708 SHL327700:SHL327708 SRH327700:SRH327708 TBD327700:TBD327708 TKZ327700:TKZ327708 TUV327700:TUV327708 UER327700:UER327708 UON327700:UON327708 UYJ327700:UYJ327708 VIF327700:VIF327708 VSB327700:VSB327708 WBX327700:WBX327708 WLT327700:WLT327708 WVP327700:WVP327708 G393236:G393244 JD393236:JD393244 SZ393236:SZ393244 ACV393236:ACV393244 AMR393236:AMR393244 AWN393236:AWN393244 BGJ393236:BGJ393244 BQF393236:BQF393244 CAB393236:CAB393244 CJX393236:CJX393244 CTT393236:CTT393244 DDP393236:DDP393244 DNL393236:DNL393244 DXH393236:DXH393244 EHD393236:EHD393244 EQZ393236:EQZ393244 FAV393236:FAV393244 FKR393236:FKR393244 FUN393236:FUN393244 GEJ393236:GEJ393244 GOF393236:GOF393244 GYB393236:GYB393244 HHX393236:HHX393244 HRT393236:HRT393244 IBP393236:IBP393244 ILL393236:ILL393244 IVH393236:IVH393244 JFD393236:JFD393244 JOZ393236:JOZ393244 JYV393236:JYV393244 KIR393236:KIR393244 KSN393236:KSN393244 LCJ393236:LCJ393244 LMF393236:LMF393244 LWB393236:LWB393244 MFX393236:MFX393244 MPT393236:MPT393244 MZP393236:MZP393244 NJL393236:NJL393244 NTH393236:NTH393244 ODD393236:ODD393244 OMZ393236:OMZ393244 OWV393236:OWV393244 PGR393236:PGR393244 PQN393236:PQN393244 QAJ393236:QAJ393244 QKF393236:QKF393244 QUB393236:QUB393244 RDX393236:RDX393244 RNT393236:RNT393244 RXP393236:RXP393244 SHL393236:SHL393244 SRH393236:SRH393244 TBD393236:TBD393244 TKZ393236:TKZ393244 TUV393236:TUV393244 UER393236:UER393244 UON393236:UON393244 UYJ393236:UYJ393244 VIF393236:VIF393244 VSB393236:VSB393244 WBX393236:WBX393244 WLT393236:WLT393244 WVP393236:WVP393244 G458772:G458780 JD458772:JD458780 SZ458772:SZ458780 ACV458772:ACV458780 AMR458772:AMR458780 AWN458772:AWN458780 BGJ458772:BGJ458780 BQF458772:BQF458780 CAB458772:CAB458780 CJX458772:CJX458780 CTT458772:CTT458780 DDP458772:DDP458780 DNL458772:DNL458780 DXH458772:DXH458780 EHD458772:EHD458780 EQZ458772:EQZ458780 FAV458772:FAV458780 FKR458772:FKR458780 FUN458772:FUN458780 GEJ458772:GEJ458780 GOF458772:GOF458780 GYB458772:GYB458780 HHX458772:HHX458780 HRT458772:HRT458780 IBP458772:IBP458780 ILL458772:ILL458780 IVH458772:IVH458780 JFD458772:JFD458780 JOZ458772:JOZ458780 JYV458772:JYV458780 KIR458772:KIR458780 KSN458772:KSN458780 LCJ458772:LCJ458780 LMF458772:LMF458780 LWB458772:LWB458780 MFX458772:MFX458780 MPT458772:MPT458780 MZP458772:MZP458780 NJL458772:NJL458780 NTH458772:NTH458780 ODD458772:ODD458780 OMZ458772:OMZ458780 OWV458772:OWV458780 PGR458772:PGR458780 PQN458772:PQN458780 QAJ458772:QAJ458780 QKF458772:QKF458780 QUB458772:QUB458780 RDX458772:RDX458780 RNT458772:RNT458780 RXP458772:RXP458780 SHL458772:SHL458780 SRH458772:SRH458780 TBD458772:TBD458780 TKZ458772:TKZ458780 TUV458772:TUV458780 UER458772:UER458780 UON458772:UON458780 UYJ458772:UYJ458780 VIF458772:VIF458780 VSB458772:VSB458780 WBX458772:WBX458780 WLT458772:WLT458780 WVP458772:WVP458780 G524308:G524316 JD524308:JD524316 SZ524308:SZ524316 ACV524308:ACV524316 AMR524308:AMR524316 AWN524308:AWN524316 BGJ524308:BGJ524316 BQF524308:BQF524316 CAB524308:CAB524316 CJX524308:CJX524316 CTT524308:CTT524316 DDP524308:DDP524316 DNL524308:DNL524316 DXH524308:DXH524316 EHD524308:EHD524316 EQZ524308:EQZ524316 FAV524308:FAV524316 FKR524308:FKR524316 FUN524308:FUN524316 GEJ524308:GEJ524316 GOF524308:GOF524316 GYB524308:GYB524316 HHX524308:HHX524316 HRT524308:HRT524316 IBP524308:IBP524316 ILL524308:ILL524316 IVH524308:IVH524316 JFD524308:JFD524316 JOZ524308:JOZ524316 JYV524308:JYV524316 KIR524308:KIR524316 KSN524308:KSN524316 LCJ524308:LCJ524316 LMF524308:LMF524316 LWB524308:LWB524316 MFX524308:MFX524316 MPT524308:MPT524316 MZP524308:MZP524316 NJL524308:NJL524316 NTH524308:NTH524316 ODD524308:ODD524316 OMZ524308:OMZ524316 OWV524308:OWV524316 PGR524308:PGR524316 PQN524308:PQN524316 QAJ524308:QAJ524316 QKF524308:QKF524316 QUB524308:QUB524316 RDX524308:RDX524316 RNT524308:RNT524316 RXP524308:RXP524316 SHL524308:SHL524316 SRH524308:SRH524316 TBD524308:TBD524316 TKZ524308:TKZ524316 TUV524308:TUV524316 UER524308:UER524316 UON524308:UON524316 UYJ524308:UYJ524316 VIF524308:VIF524316 VSB524308:VSB524316 WBX524308:WBX524316 WLT524308:WLT524316 WVP524308:WVP524316 G589844:G589852 JD589844:JD589852 SZ589844:SZ589852 ACV589844:ACV589852 AMR589844:AMR589852 AWN589844:AWN589852 BGJ589844:BGJ589852 BQF589844:BQF589852 CAB589844:CAB589852 CJX589844:CJX589852 CTT589844:CTT589852 DDP589844:DDP589852 DNL589844:DNL589852 DXH589844:DXH589852 EHD589844:EHD589852 EQZ589844:EQZ589852 FAV589844:FAV589852 FKR589844:FKR589852 FUN589844:FUN589852 GEJ589844:GEJ589852 GOF589844:GOF589852 GYB589844:GYB589852 HHX589844:HHX589852 HRT589844:HRT589852 IBP589844:IBP589852 ILL589844:ILL589852 IVH589844:IVH589852 JFD589844:JFD589852 JOZ589844:JOZ589852 JYV589844:JYV589852 KIR589844:KIR589852 KSN589844:KSN589852 LCJ589844:LCJ589852 LMF589844:LMF589852 LWB589844:LWB589852 MFX589844:MFX589852 MPT589844:MPT589852 MZP589844:MZP589852 NJL589844:NJL589852 NTH589844:NTH589852 ODD589844:ODD589852 OMZ589844:OMZ589852 OWV589844:OWV589852 PGR589844:PGR589852 PQN589844:PQN589852 QAJ589844:QAJ589852 QKF589844:QKF589852 QUB589844:QUB589852 RDX589844:RDX589852 RNT589844:RNT589852 RXP589844:RXP589852 SHL589844:SHL589852 SRH589844:SRH589852 TBD589844:TBD589852 TKZ589844:TKZ589852 TUV589844:TUV589852 UER589844:UER589852 UON589844:UON589852 UYJ589844:UYJ589852 VIF589844:VIF589852 VSB589844:VSB589852 WBX589844:WBX589852 WLT589844:WLT589852 WVP589844:WVP589852 G655380:G655388 JD655380:JD655388 SZ655380:SZ655388 ACV655380:ACV655388 AMR655380:AMR655388 AWN655380:AWN655388 BGJ655380:BGJ655388 BQF655380:BQF655388 CAB655380:CAB655388 CJX655380:CJX655388 CTT655380:CTT655388 DDP655380:DDP655388 DNL655380:DNL655388 DXH655380:DXH655388 EHD655380:EHD655388 EQZ655380:EQZ655388 FAV655380:FAV655388 FKR655380:FKR655388 FUN655380:FUN655388 GEJ655380:GEJ655388 GOF655380:GOF655388 GYB655380:GYB655388 HHX655380:HHX655388 HRT655380:HRT655388 IBP655380:IBP655388 ILL655380:ILL655388 IVH655380:IVH655388 JFD655380:JFD655388 JOZ655380:JOZ655388 JYV655380:JYV655388 KIR655380:KIR655388 KSN655380:KSN655388 LCJ655380:LCJ655388 LMF655380:LMF655388 LWB655380:LWB655388 MFX655380:MFX655388 MPT655380:MPT655388 MZP655380:MZP655388 NJL655380:NJL655388 NTH655380:NTH655388 ODD655380:ODD655388 OMZ655380:OMZ655388 OWV655380:OWV655388 PGR655380:PGR655388 PQN655380:PQN655388 QAJ655380:QAJ655388 QKF655380:QKF655388 QUB655380:QUB655388 RDX655380:RDX655388 RNT655380:RNT655388 RXP655380:RXP655388 SHL655380:SHL655388 SRH655380:SRH655388 TBD655380:TBD655388 TKZ655380:TKZ655388 TUV655380:TUV655388 UER655380:UER655388 UON655380:UON655388 UYJ655380:UYJ655388 VIF655380:VIF655388 VSB655380:VSB655388 WBX655380:WBX655388 WLT655380:WLT655388 WVP655380:WVP655388 G720916:G720924 JD720916:JD720924 SZ720916:SZ720924 ACV720916:ACV720924 AMR720916:AMR720924 AWN720916:AWN720924 BGJ720916:BGJ720924 BQF720916:BQF720924 CAB720916:CAB720924 CJX720916:CJX720924 CTT720916:CTT720924 DDP720916:DDP720924 DNL720916:DNL720924 DXH720916:DXH720924 EHD720916:EHD720924 EQZ720916:EQZ720924 FAV720916:FAV720924 FKR720916:FKR720924 FUN720916:FUN720924 GEJ720916:GEJ720924 GOF720916:GOF720924 GYB720916:GYB720924 HHX720916:HHX720924 HRT720916:HRT720924 IBP720916:IBP720924 ILL720916:ILL720924 IVH720916:IVH720924 JFD720916:JFD720924 JOZ720916:JOZ720924 JYV720916:JYV720924 KIR720916:KIR720924 KSN720916:KSN720924 LCJ720916:LCJ720924 LMF720916:LMF720924 LWB720916:LWB720924 MFX720916:MFX720924 MPT720916:MPT720924 MZP720916:MZP720924 NJL720916:NJL720924 NTH720916:NTH720924 ODD720916:ODD720924 OMZ720916:OMZ720924 OWV720916:OWV720924 PGR720916:PGR720924 PQN720916:PQN720924 QAJ720916:QAJ720924 QKF720916:QKF720924 QUB720916:QUB720924 RDX720916:RDX720924 RNT720916:RNT720924 RXP720916:RXP720924 SHL720916:SHL720924 SRH720916:SRH720924 TBD720916:TBD720924 TKZ720916:TKZ720924 TUV720916:TUV720924 UER720916:UER720924 UON720916:UON720924 UYJ720916:UYJ720924 VIF720916:VIF720924 VSB720916:VSB720924 WBX720916:WBX720924 WLT720916:WLT720924 WVP720916:WVP720924 G786452:G786460 JD786452:JD786460 SZ786452:SZ786460 ACV786452:ACV786460 AMR786452:AMR786460 AWN786452:AWN786460 BGJ786452:BGJ786460 BQF786452:BQF786460 CAB786452:CAB786460 CJX786452:CJX786460 CTT786452:CTT786460 DDP786452:DDP786460 DNL786452:DNL786460 DXH786452:DXH786460 EHD786452:EHD786460 EQZ786452:EQZ786460 FAV786452:FAV786460 FKR786452:FKR786460 FUN786452:FUN786460 GEJ786452:GEJ786460 GOF786452:GOF786460 GYB786452:GYB786460 HHX786452:HHX786460 HRT786452:HRT786460 IBP786452:IBP786460 ILL786452:ILL786460 IVH786452:IVH786460 JFD786452:JFD786460 JOZ786452:JOZ786460 JYV786452:JYV786460 KIR786452:KIR786460 KSN786452:KSN786460 LCJ786452:LCJ786460 LMF786452:LMF786460 LWB786452:LWB786460 MFX786452:MFX786460 MPT786452:MPT786460 MZP786452:MZP786460 NJL786452:NJL786460 NTH786452:NTH786460 ODD786452:ODD786460 OMZ786452:OMZ786460 OWV786452:OWV786460 PGR786452:PGR786460 PQN786452:PQN786460 QAJ786452:QAJ786460 QKF786452:QKF786460 QUB786452:QUB786460 RDX786452:RDX786460 RNT786452:RNT786460 RXP786452:RXP786460 SHL786452:SHL786460 SRH786452:SRH786460 TBD786452:TBD786460 TKZ786452:TKZ786460 TUV786452:TUV786460 UER786452:UER786460 UON786452:UON786460 UYJ786452:UYJ786460 VIF786452:VIF786460 VSB786452:VSB786460 WBX786452:WBX786460 WLT786452:WLT786460 WVP786452:WVP786460 G851988:G851996 JD851988:JD851996 SZ851988:SZ851996 ACV851988:ACV851996 AMR851988:AMR851996 AWN851988:AWN851996 BGJ851988:BGJ851996 BQF851988:BQF851996 CAB851988:CAB851996 CJX851988:CJX851996 CTT851988:CTT851996 DDP851988:DDP851996 DNL851988:DNL851996 DXH851988:DXH851996 EHD851988:EHD851996 EQZ851988:EQZ851996 FAV851988:FAV851996 FKR851988:FKR851996 FUN851988:FUN851996 GEJ851988:GEJ851996 GOF851988:GOF851996 GYB851988:GYB851996 HHX851988:HHX851996 HRT851988:HRT851996 IBP851988:IBP851996 ILL851988:ILL851996 IVH851988:IVH851996 JFD851988:JFD851996 JOZ851988:JOZ851996 JYV851988:JYV851996 KIR851988:KIR851996 KSN851988:KSN851996 LCJ851988:LCJ851996 LMF851988:LMF851996 LWB851988:LWB851996 MFX851988:MFX851996 MPT851988:MPT851996 MZP851988:MZP851996 NJL851988:NJL851996 NTH851988:NTH851996 ODD851988:ODD851996 OMZ851988:OMZ851996 OWV851988:OWV851996 PGR851988:PGR851996 PQN851988:PQN851996 QAJ851988:QAJ851996 QKF851988:QKF851996 QUB851988:QUB851996 RDX851988:RDX851996 RNT851988:RNT851996 RXP851988:RXP851996 SHL851988:SHL851996 SRH851988:SRH851996 TBD851988:TBD851996 TKZ851988:TKZ851996 TUV851988:TUV851996 UER851988:UER851996 UON851988:UON851996 UYJ851988:UYJ851996 VIF851988:VIF851996 VSB851988:VSB851996 WBX851988:WBX851996 WLT851988:WLT851996 WVP851988:WVP851996 G917524:G917532 JD917524:JD917532 SZ917524:SZ917532 ACV917524:ACV917532 AMR917524:AMR917532 AWN917524:AWN917532 BGJ917524:BGJ917532 BQF917524:BQF917532 CAB917524:CAB917532 CJX917524:CJX917532 CTT917524:CTT917532 DDP917524:DDP917532 DNL917524:DNL917532 DXH917524:DXH917532 EHD917524:EHD917532 EQZ917524:EQZ917532 FAV917524:FAV917532 FKR917524:FKR917532 FUN917524:FUN917532 GEJ917524:GEJ917532 GOF917524:GOF917532 GYB917524:GYB917532 HHX917524:HHX917532 HRT917524:HRT917532 IBP917524:IBP917532 ILL917524:ILL917532 IVH917524:IVH917532 JFD917524:JFD917532 JOZ917524:JOZ917532 JYV917524:JYV917532 KIR917524:KIR917532 KSN917524:KSN917532 LCJ917524:LCJ917532 LMF917524:LMF917532 LWB917524:LWB917532 MFX917524:MFX917532 MPT917524:MPT917532 MZP917524:MZP917532 NJL917524:NJL917532 NTH917524:NTH917532 ODD917524:ODD917532 OMZ917524:OMZ917532 OWV917524:OWV917532 PGR917524:PGR917532 PQN917524:PQN917532 QAJ917524:QAJ917532 QKF917524:QKF917532 QUB917524:QUB917532 RDX917524:RDX917532 RNT917524:RNT917532 RXP917524:RXP917532 SHL917524:SHL917532 SRH917524:SRH917532 TBD917524:TBD917532 TKZ917524:TKZ917532 TUV917524:TUV917532 UER917524:UER917532 UON917524:UON917532 UYJ917524:UYJ917532 VIF917524:VIF917532 VSB917524:VSB917532 WBX917524:WBX917532 WLT917524:WLT917532 WVP917524:WVP917532 G983060:G983068 JD983060:JD983068 SZ983060:SZ983068 ACV983060:ACV983068 AMR983060:AMR983068 AWN983060:AWN983068 BGJ983060:BGJ983068 BQF983060:BQF983068 CAB983060:CAB983068 CJX983060:CJX983068 CTT983060:CTT983068 DDP983060:DDP983068 DNL983060:DNL983068 DXH983060:DXH983068 EHD983060:EHD983068 EQZ983060:EQZ983068 FAV983060:FAV983068 FKR983060:FKR983068 FUN983060:FUN983068 GEJ983060:GEJ983068 GOF983060:GOF983068 GYB983060:GYB983068 HHX983060:HHX983068 HRT983060:HRT983068 IBP983060:IBP983068 ILL983060:ILL983068 IVH983060:IVH983068 JFD983060:JFD983068 JOZ983060:JOZ983068 JYV983060:JYV983068 KIR983060:KIR983068 KSN983060:KSN983068 LCJ983060:LCJ983068 LMF983060:LMF983068 LWB983060:LWB983068 MFX983060:MFX983068 MPT983060:MPT983068 MZP983060:MZP983068 NJL983060:NJL983068 NTH983060:NTH983068 ODD983060:ODD983068 OMZ983060:OMZ983068 OWV983060:OWV983068 PGR983060:PGR983068 PQN983060:PQN983068 QAJ983060:QAJ983068 QKF983060:QKF983068 QUB983060:QUB983068 RDX983060:RDX983068 RNT983060:RNT983068 RXP983060:RXP983068 SHL983060:SHL983068 SRH983060:SRH983068 TBD983060:TBD983068 TKZ983060:TKZ983068 TUV983060:TUV983068 UER983060:UER983068 UON983060:UON983068 UYJ983060:UYJ983068 VIF983060:VIF983068 VSB983060:VSB983068 WBX983060:WBX983068">
      <formula1>$A$66:$A$68</formula1>
    </dataValidation>
    <dataValidation type="list" allowBlank="1" showInputMessage="1" showErrorMessage="1" prompt="Nezahrnutie cenovej ponuky do vyhodnotenia prieskumu trhu zdôvodnite v bunke &quot;Poznámka&quot; " sqref="WVQ983060:WVQ983068 WLU983060:WLU983068 WVQ20:WVQ35 WLU20:WLU35 WBY20:WBY35 VSC20:VSC35 VIG20:VIG35 UYK20:UYK35 UOO20:UOO35 UES20:UES35 TUW20:TUW35 TLA20:TLA35 TBE20:TBE35 SRI20:SRI35 SHM20:SHM35 RXQ20:RXQ35 RNU20:RNU35 RDY20:RDY35 QUC20:QUC35 QKG20:QKG35 QAK20:QAK35 PQO20:PQO35 PGS20:PGS35 OWW20:OWW35 ONA20:ONA35 ODE20:ODE35 NTI20:NTI35 NJM20:NJM35 MZQ20:MZQ35 MPU20:MPU35 MFY20:MFY35 LWC20:LWC35 LMG20:LMG35 LCK20:LCK35 KSO20:KSO35 KIS20:KIS35 JYW20:JYW35 JPA20:JPA35 JFE20:JFE35 IVI20:IVI35 ILM20:ILM35 IBQ20:IBQ35 HRU20:HRU35 HHY20:HHY35 GYC20:GYC35 GOG20:GOG35 GEK20:GEK35 FUO20:FUO35 FKS20:FKS35 FAW20:FAW35 ERA20:ERA35 EHE20:EHE35 DXI20:DXI35 DNM20:DNM35 DDQ20:DDQ35 CTU20:CTU35 CJY20:CJY35 CAC20:CAC35 BQG20:BQG35 BGK20:BGK35 AWO20:AWO35 AMS20:AMS35 ACW20:ACW35 TA20:TA35 JE20:JE35 H65556:I65564 JE65556:JE65564 TA65556:TA65564 ACW65556:ACW65564 AMS65556:AMS65564 AWO65556:AWO65564 BGK65556:BGK65564 BQG65556:BQG65564 CAC65556:CAC65564 CJY65556:CJY65564 CTU65556:CTU65564 DDQ65556:DDQ65564 DNM65556:DNM65564 DXI65556:DXI65564 EHE65556:EHE65564 ERA65556:ERA65564 FAW65556:FAW65564 FKS65556:FKS65564 FUO65556:FUO65564 GEK65556:GEK65564 GOG65556:GOG65564 GYC65556:GYC65564 HHY65556:HHY65564 HRU65556:HRU65564 IBQ65556:IBQ65564 ILM65556:ILM65564 IVI65556:IVI65564 JFE65556:JFE65564 JPA65556:JPA65564 JYW65556:JYW65564 KIS65556:KIS65564 KSO65556:KSO65564 LCK65556:LCK65564 LMG65556:LMG65564 LWC65556:LWC65564 MFY65556:MFY65564 MPU65556:MPU65564 MZQ65556:MZQ65564 NJM65556:NJM65564 NTI65556:NTI65564 ODE65556:ODE65564 ONA65556:ONA65564 OWW65556:OWW65564 PGS65556:PGS65564 PQO65556:PQO65564 QAK65556:QAK65564 QKG65556:QKG65564 QUC65556:QUC65564 RDY65556:RDY65564 RNU65556:RNU65564 RXQ65556:RXQ65564 SHM65556:SHM65564 SRI65556:SRI65564 TBE65556:TBE65564 TLA65556:TLA65564 TUW65556:TUW65564 UES65556:UES65564 UOO65556:UOO65564 UYK65556:UYK65564 VIG65556:VIG65564 VSC65556:VSC65564 WBY65556:WBY65564 WLU65556:WLU65564 WVQ65556:WVQ65564 H131092:I131100 JE131092:JE131100 TA131092:TA131100 ACW131092:ACW131100 AMS131092:AMS131100 AWO131092:AWO131100 BGK131092:BGK131100 BQG131092:BQG131100 CAC131092:CAC131100 CJY131092:CJY131100 CTU131092:CTU131100 DDQ131092:DDQ131100 DNM131092:DNM131100 DXI131092:DXI131100 EHE131092:EHE131100 ERA131092:ERA131100 FAW131092:FAW131100 FKS131092:FKS131100 FUO131092:FUO131100 GEK131092:GEK131100 GOG131092:GOG131100 GYC131092:GYC131100 HHY131092:HHY131100 HRU131092:HRU131100 IBQ131092:IBQ131100 ILM131092:ILM131100 IVI131092:IVI131100 JFE131092:JFE131100 JPA131092:JPA131100 JYW131092:JYW131100 KIS131092:KIS131100 KSO131092:KSO131100 LCK131092:LCK131100 LMG131092:LMG131100 LWC131092:LWC131100 MFY131092:MFY131100 MPU131092:MPU131100 MZQ131092:MZQ131100 NJM131092:NJM131100 NTI131092:NTI131100 ODE131092:ODE131100 ONA131092:ONA131100 OWW131092:OWW131100 PGS131092:PGS131100 PQO131092:PQO131100 QAK131092:QAK131100 QKG131092:QKG131100 QUC131092:QUC131100 RDY131092:RDY131100 RNU131092:RNU131100 RXQ131092:RXQ131100 SHM131092:SHM131100 SRI131092:SRI131100 TBE131092:TBE131100 TLA131092:TLA131100 TUW131092:TUW131100 UES131092:UES131100 UOO131092:UOO131100 UYK131092:UYK131100 VIG131092:VIG131100 VSC131092:VSC131100 WBY131092:WBY131100 WLU131092:WLU131100 WVQ131092:WVQ131100 H196628:I196636 JE196628:JE196636 TA196628:TA196636 ACW196628:ACW196636 AMS196628:AMS196636 AWO196628:AWO196636 BGK196628:BGK196636 BQG196628:BQG196636 CAC196628:CAC196636 CJY196628:CJY196636 CTU196628:CTU196636 DDQ196628:DDQ196636 DNM196628:DNM196636 DXI196628:DXI196636 EHE196628:EHE196636 ERA196628:ERA196636 FAW196628:FAW196636 FKS196628:FKS196636 FUO196628:FUO196636 GEK196628:GEK196636 GOG196628:GOG196636 GYC196628:GYC196636 HHY196628:HHY196636 HRU196628:HRU196636 IBQ196628:IBQ196636 ILM196628:ILM196636 IVI196628:IVI196636 JFE196628:JFE196636 JPA196628:JPA196636 JYW196628:JYW196636 KIS196628:KIS196636 KSO196628:KSO196636 LCK196628:LCK196636 LMG196628:LMG196636 LWC196628:LWC196636 MFY196628:MFY196636 MPU196628:MPU196636 MZQ196628:MZQ196636 NJM196628:NJM196636 NTI196628:NTI196636 ODE196628:ODE196636 ONA196628:ONA196636 OWW196628:OWW196636 PGS196628:PGS196636 PQO196628:PQO196636 QAK196628:QAK196636 QKG196628:QKG196636 QUC196628:QUC196636 RDY196628:RDY196636 RNU196628:RNU196636 RXQ196628:RXQ196636 SHM196628:SHM196636 SRI196628:SRI196636 TBE196628:TBE196636 TLA196628:TLA196636 TUW196628:TUW196636 UES196628:UES196636 UOO196628:UOO196636 UYK196628:UYK196636 VIG196628:VIG196636 VSC196628:VSC196636 WBY196628:WBY196636 WLU196628:WLU196636 WVQ196628:WVQ196636 H262164:I262172 JE262164:JE262172 TA262164:TA262172 ACW262164:ACW262172 AMS262164:AMS262172 AWO262164:AWO262172 BGK262164:BGK262172 BQG262164:BQG262172 CAC262164:CAC262172 CJY262164:CJY262172 CTU262164:CTU262172 DDQ262164:DDQ262172 DNM262164:DNM262172 DXI262164:DXI262172 EHE262164:EHE262172 ERA262164:ERA262172 FAW262164:FAW262172 FKS262164:FKS262172 FUO262164:FUO262172 GEK262164:GEK262172 GOG262164:GOG262172 GYC262164:GYC262172 HHY262164:HHY262172 HRU262164:HRU262172 IBQ262164:IBQ262172 ILM262164:ILM262172 IVI262164:IVI262172 JFE262164:JFE262172 JPA262164:JPA262172 JYW262164:JYW262172 KIS262164:KIS262172 KSO262164:KSO262172 LCK262164:LCK262172 LMG262164:LMG262172 LWC262164:LWC262172 MFY262164:MFY262172 MPU262164:MPU262172 MZQ262164:MZQ262172 NJM262164:NJM262172 NTI262164:NTI262172 ODE262164:ODE262172 ONA262164:ONA262172 OWW262164:OWW262172 PGS262164:PGS262172 PQO262164:PQO262172 QAK262164:QAK262172 QKG262164:QKG262172 QUC262164:QUC262172 RDY262164:RDY262172 RNU262164:RNU262172 RXQ262164:RXQ262172 SHM262164:SHM262172 SRI262164:SRI262172 TBE262164:TBE262172 TLA262164:TLA262172 TUW262164:TUW262172 UES262164:UES262172 UOO262164:UOO262172 UYK262164:UYK262172 VIG262164:VIG262172 VSC262164:VSC262172 WBY262164:WBY262172 WLU262164:WLU262172 WVQ262164:WVQ262172 H327700:I327708 JE327700:JE327708 TA327700:TA327708 ACW327700:ACW327708 AMS327700:AMS327708 AWO327700:AWO327708 BGK327700:BGK327708 BQG327700:BQG327708 CAC327700:CAC327708 CJY327700:CJY327708 CTU327700:CTU327708 DDQ327700:DDQ327708 DNM327700:DNM327708 DXI327700:DXI327708 EHE327700:EHE327708 ERA327700:ERA327708 FAW327700:FAW327708 FKS327700:FKS327708 FUO327700:FUO327708 GEK327700:GEK327708 GOG327700:GOG327708 GYC327700:GYC327708 HHY327700:HHY327708 HRU327700:HRU327708 IBQ327700:IBQ327708 ILM327700:ILM327708 IVI327700:IVI327708 JFE327700:JFE327708 JPA327700:JPA327708 JYW327700:JYW327708 KIS327700:KIS327708 KSO327700:KSO327708 LCK327700:LCK327708 LMG327700:LMG327708 LWC327700:LWC327708 MFY327700:MFY327708 MPU327700:MPU327708 MZQ327700:MZQ327708 NJM327700:NJM327708 NTI327700:NTI327708 ODE327700:ODE327708 ONA327700:ONA327708 OWW327700:OWW327708 PGS327700:PGS327708 PQO327700:PQO327708 QAK327700:QAK327708 QKG327700:QKG327708 QUC327700:QUC327708 RDY327700:RDY327708 RNU327700:RNU327708 RXQ327700:RXQ327708 SHM327700:SHM327708 SRI327700:SRI327708 TBE327700:TBE327708 TLA327700:TLA327708 TUW327700:TUW327708 UES327700:UES327708 UOO327700:UOO327708 UYK327700:UYK327708 VIG327700:VIG327708 VSC327700:VSC327708 WBY327700:WBY327708 WLU327700:WLU327708 WVQ327700:WVQ327708 H393236:I393244 JE393236:JE393244 TA393236:TA393244 ACW393236:ACW393244 AMS393236:AMS393244 AWO393236:AWO393244 BGK393236:BGK393244 BQG393236:BQG393244 CAC393236:CAC393244 CJY393236:CJY393244 CTU393236:CTU393244 DDQ393236:DDQ393244 DNM393236:DNM393244 DXI393236:DXI393244 EHE393236:EHE393244 ERA393236:ERA393244 FAW393236:FAW393244 FKS393236:FKS393244 FUO393236:FUO393244 GEK393236:GEK393244 GOG393236:GOG393244 GYC393236:GYC393244 HHY393236:HHY393244 HRU393236:HRU393244 IBQ393236:IBQ393244 ILM393236:ILM393244 IVI393236:IVI393244 JFE393236:JFE393244 JPA393236:JPA393244 JYW393236:JYW393244 KIS393236:KIS393244 KSO393236:KSO393244 LCK393236:LCK393244 LMG393236:LMG393244 LWC393236:LWC393244 MFY393236:MFY393244 MPU393236:MPU393244 MZQ393236:MZQ393244 NJM393236:NJM393244 NTI393236:NTI393244 ODE393236:ODE393244 ONA393236:ONA393244 OWW393236:OWW393244 PGS393236:PGS393244 PQO393236:PQO393244 QAK393236:QAK393244 QKG393236:QKG393244 QUC393236:QUC393244 RDY393236:RDY393244 RNU393236:RNU393244 RXQ393236:RXQ393244 SHM393236:SHM393244 SRI393236:SRI393244 TBE393236:TBE393244 TLA393236:TLA393244 TUW393236:TUW393244 UES393236:UES393244 UOO393236:UOO393244 UYK393236:UYK393244 VIG393236:VIG393244 VSC393236:VSC393244 WBY393236:WBY393244 WLU393236:WLU393244 WVQ393236:WVQ393244 H458772:I458780 JE458772:JE458780 TA458772:TA458780 ACW458772:ACW458780 AMS458772:AMS458780 AWO458772:AWO458780 BGK458772:BGK458780 BQG458772:BQG458780 CAC458772:CAC458780 CJY458772:CJY458780 CTU458772:CTU458780 DDQ458772:DDQ458780 DNM458772:DNM458780 DXI458772:DXI458780 EHE458772:EHE458780 ERA458772:ERA458780 FAW458772:FAW458780 FKS458772:FKS458780 FUO458772:FUO458780 GEK458772:GEK458780 GOG458772:GOG458780 GYC458772:GYC458780 HHY458772:HHY458780 HRU458772:HRU458780 IBQ458772:IBQ458780 ILM458772:ILM458780 IVI458772:IVI458780 JFE458772:JFE458780 JPA458772:JPA458780 JYW458772:JYW458780 KIS458772:KIS458780 KSO458772:KSO458780 LCK458772:LCK458780 LMG458772:LMG458780 LWC458772:LWC458780 MFY458772:MFY458780 MPU458772:MPU458780 MZQ458772:MZQ458780 NJM458772:NJM458780 NTI458772:NTI458780 ODE458772:ODE458780 ONA458772:ONA458780 OWW458772:OWW458780 PGS458772:PGS458780 PQO458772:PQO458780 QAK458772:QAK458780 QKG458772:QKG458780 QUC458772:QUC458780 RDY458772:RDY458780 RNU458772:RNU458780 RXQ458772:RXQ458780 SHM458772:SHM458780 SRI458772:SRI458780 TBE458772:TBE458780 TLA458772:TLA458780 TUW458772:TUW458780 UES458772:UES458780 UOO458772:UOO458780 UYK458772:UYK458780 VIG458772:VIG458780 VSC458772:VSC458780 WBY458772:WBY458780 WLU458772:WLU458780 WVQ458772:WVQ458780 H524308:I524316 JE524308:JE524316 TA524308:TA524316 ACW524308:ACW524316 AMS524308:AMS524316 AWO524308:AWO524316 BGK524308:BGK524316 BQG524308:BQG524316 CAC524308:CAC524316 CJY524308:CJY524316 CTU524308:CTU524316 DDQ524308:DDQ524316 DNM524308:DNM524316 DXI524308:DXI524316 EHE524308:EHE524316 ERA524308:ERA524316 FAW524308:FAW524316 FKS524308:FKS524316 FUO524308:FUO524316 GEK524308:GEK524316 GOG524308:GOG524316 GYC524308:GYC524316 HHY524308:HHY524316 HRU524308:HRU524316 IBQ524308:IBQ524316 ILM524308:ILM524316 IVI524308:IVI524316 JFE524308:JFE524316 JPA524308:JPA524316 JYW524308:JYW524316 KIS524308:KIS524316 KSO524308:KSO524316 LCK524308:LCK524316 LMG524308:LMG524316 LWC524308:LWC524316 MFY524308:MFY524316 MPU524308:MPU524316 MZQ524308:MZQ524316 NJM524308:NJM524316 NTI524308:NTI524316 ODE524308:ODE524316 ONA524308:ONA524316 OWW524308:OWW524316 PGS524308:PGS524316 PQO524308:PQO524316 QAK524308:QAK524316 QKG524308:QKG524316 QUC524308:QUC524316 RDY524308:RDY524316 RNU524308:RNU524316 RXQ524308:RXQ524316 SHM524308:SHM524316 SRI524308:SRI524316 TBE524308:TBE524316 TLA524308:TLA524316 TUW524308:TUW524316 UES524308:UES524316 UOO524308:UOO524316 UYK524308:UYK524316 VIG524308:VIG524316 VSC524308:VSC524316 WBY524308:WBY524316 WLU524308:WLU524316 WVQ524308:WVQ524316 H589844:I589852 JE589844:JE589852 TA589844:TA589852 ACW589844:ACW589852 AMS589844:AMS589852 AWO589844:AWO589852 BGK589844:BGK589852 BQG589844:BQG589852 CAC589844:CAC589852 CJY589844:CJY589852 CTU589844:CTU589852 DDQ589844:DDQ589852 DNM589844:DNM589852 DXI589844:DXI589852 EHE589844:EHE589852 ERA589844:ERA589852 FAW589844:FAW589852 FKS589844:FKS589852 FUO589844:FUO589852 GEK589844:GEK589852 GOG589844:GOG589852 GYC589844:GYC589852 HHY589844:HHY589852 HRU589844:HRU589852 IBQ589844:IBQ589852 ILM589844:ILM589852 IVI589844:IVI589852 JFE589844:JFE589852 JPA589844:JPA589852 JYW589844:JYW589852 KIS589844:KIS589852 KSO589844:KSO589852 LCK589844:LCK589852 LMG589844:LMG589852 LWC589844:LWC589852 MFY589844:MFY589852 MPU589844:MPU589852 MZQ589844:MZQ589852 NJM589844:NJM589852 NTI589844:NTI589852 ODE589844:ODE589852 ONA589844:ONA589852 OWW589844:OWW589852 PGS589844:PGS589852 PQO589844:PQO589852 QAK589844:QAK589852 QKG589844:QKG589852 QUC589844:QUC589852 RDY589844:RDY589852 RNU589844:RNU589852 RXQ589844:RXQ589852 SHM589844:SHM589852 SRI589844:SRI589852 TBE589844:TBE589852 TLA589844:TLA589852 TUW589844:TUW589852 UES589844:UES589852 UOO589844:UOO589852 UYK589844:UYK589852 VIG589844:VIG589852 VSC589844:VSC589852 WBY589844:WBY589852 WLU589844:WLU589852 WVQ589844:WVQ589852 H655380:I655388 JE655380:JE655388 TA655380:TA655388 ACW655380:ACW655388 AMS655380:AMS655388 AWO655380:AWO655388 BGK655380:BGK655388 BQG655380:BQG655388 CAC655380:CAC655388 CJY655380:CJY655388 CTU655380:CTU655388 DDQ655380:DDQ655388 DNM655380:DNM655388 DXI655380:DXI655388 EHE655380:EHE655388 ERA655380:ERA655388 FAW655380:FAW655388 FKS655380:FKS655388 FUO655380:FUO655388 GEK655380:GEK655388 GOG655380:GOG655388 GYC655380:GYC655388 HHY655380:HHY655388 HRU655380:HRU655388 IBQ655380:IBQ655388 ILM655380:ILM655388 IVI655380:IVI655388 JFE655380:JFE655388 JPA655380:JPA655388 JYW655380:JYW655388 KIS655380:KIS655388 KSO655380:KSO655388 LCK655380:LCK655388 LMG655380:LMG655388 LWC655380:LWC655388 MFY655380:MFY655388 MPU655380:MPU655388 MZQ655380:MZQ655388 NJM655380:NJM655388 NTI655380:NTI655388 ODE655380:ODE655388 ONA655380:ONA655388 OWW655380:OWW655388 PGS655380:PGS655388 PQO655380:PQO655388 QAK655380:QAK655388 QKG655380:QKG655388 QUC655380:QUC655388 RDY655380:RDY655388 RNU655380:RNU655388 RXQ655380:RXQ655388 SHM655380:SHM655388 SRI655380:SRI655388 TBE655380:TBE655388 TLA655380:TLA655388 TUW655380:TUW655388 UES655380:UES655388 UOO655380:UOO655388 UYK655380:UYK655388 VIG655380:VIG655388 VSC655380:VSC655388 WBY655380:WBY655388 WLU655380:WLU655388 WVQ655380:WVQ655388 H720916:I720924 JE720916:JE720924 TA720916:TA720924 ACW720916:ACW720924 AMS720916:AMS720924 AWO720916:AWO720924 BGK720916:BGK720924 BQG720916:BQG720924 CAC720916:CAC720924 CJY720916:CJY720924 CTU720916:CTU720924 DDQ720916:DDQ720924 DNM720916:DNM720924 DXI720916:DXI720924 EHE720916:EHE720924 ERA720916:ERA720924 FAW720916:FAW720924 FKS720916:FKS720924 FUO720916:FUO720924 GEK720916:GEK720924 GOG720916:GOG720924 GYC720916:GYC720924 HHY720916:HHY720924 HRU720916:HRU720924 IBQ720916:IBQ720924 ILM720916:ILM720924 IVI720916:IVI720924 JFE720916:JFE720924 JPA720916:JPA720924 JYW720916:JYW720924 KIS720916:KIS720924 KSO720916:KSO720924 LCK720916:LCK720924 LMG720916:LMG720924 LWC720916:LWC720924 MFY720916:MFY720924 MPU720916:MPU720924 MZQ720916:MZQ720924 NJM720916:NJM720924 NTI720916:NTI720924 ODE720916:ODE720924 ONA720916:ONA720924 OWW720916:OWW720924 PGS720916:PGS720924 PQO720916:PQO720924 QAK720916:QAK720924 QKG720916:QKG720924 QUC720916:QUC720924 RDY720916:RDY720924 RNU720916:RNU720924 RXQ720916:RXQ720924 SHM720916:SHM720924 SRI720916:SRI720924 TBE720916:TBE720924 TLA720916:TLA720924 TUW720916:TUW720924 UES720916:UES720924 UOO720916:UOO720924 UYK720916:UYK720924 VIG720916:VIG720924 VSC720916:VSC720924 WBY720916:WBY720924 WLU720916:WLU720924 WVQ720916:WVQ720924 H786452:I786460 JE786452:JE786460 TA786452:TA786460 ACW786452:ACW786460 AMS786452:AMS786460 AWO786452:AWO786460 BGK786452:BGK786460 BQG786452:BQG786460 CAC786452:CAC786460 CJY786452:CJY786460 CTU786452:CTU786460 DDQ786452:DDQ786460 DNM786452:DNM786460 DXI786452:DXI786460 EHE786452:EHE786460 ERA786452:ERA786460 FAW786452:FAW786460 FKS786452:FKS786460 FUO786452:FUO786460 GEK786452:GEK786460 GOG786452:GOG786460 GYC786452:GYC786460 HHY786452:HHY786460 HRU786452:HRU786460 IBQ786452:IBQ786460 ILM786452:ILM786460 IVI786452:IVI786460 JFE786452:JFE786460 JPA786452:JPA786460 JYW786452:JYW786460 KIS786452:KIS786460 KSO786452:KSO786460 LCK786452:LCK786460 LMG786452:LMG786460 LWC786452:LWC786460 MFY786452:MFY786460 MPU786452:MPU786460 MZQ786452:MZQ786460 NJM786452:NJM786460 NTI786452:NTI786460 ODE786452:ODE786460 ONA786452:ONA786460 OWW786452:OWW786460 PGS786452:PGS786460 PQO786452:PQO786460 QAK786452:QAK786460 QKG786452:QKG786460 QUC786452:QUC786460 RDY786452:RDY786460 RNU786452:RNU786460 RXQ786452:RXQ786460 SHM786452:SHM786460 SRI786452:SRI786460 TBE786452:TBE786460 TLA786452:TLA786460 TUW786452:TUW786460 UES786452:UES786460 UOO786452:UOO786460 UYK786452:UYK786460 VIG786452:VIG786460 VSC786452:VSC786460 WBY786452:WBY786460 WLU786452:WLU786460 WVQ786452:WVQ786460 H851988:I851996 JE851988:JE851996 TA851988:TA851996 ACW851988:ACW851996 AMS851988:AMS851996 AWO851988:AWO851996 BGK851988:BGK851996 BQG851988:BQG851996 CAC851988:CAC851996 CJY851988:CJY851996 CTU851988:CTU851996 DDQ851988:DDQ851996 DNM851988:DNM851996 DXI851988:DXI851996 EHE851988:EHE851996 ERA851988:ERA851996 FAW851988:FAW851996 FKS851988:FKS851996 FUO851988:FUO851996 GEK851988:GEK851996 GOG851988:GOG851996 GYC851988:GYC851996 HHY851988:HHY851996 HRU851988:HRU851996 IBQ851988:IBQ851996 ILM851988:ILM851996 IVI851988:IVI851996 JFE851988:JFE851996 JPA851988:JPA851996 JYW851988:JYW851996 KIS851988:KIS851996 KSO851988:KSO851996 LCK851988:LCK851996 LMG851988:LMG851996 LWC851988:LWC851996 MFY851988:MFY851996 MPU851988:MPU851996 MZQ851988:MZQ851996 NJM851988:NJM851996 NTI851988:NTI851996 ODE851988:ODE851996 ONA851988:ONA851996 OWW851988:OWW851996 PGS851988:PGS851996 PQO851988:PQO851996 QAK851988:QAK851996 QKG851988:QKG851996 QUC851988:QUC851996 RDY851988:RDY851996 RNU851988:RNU851996 RXQ851988:RXQ851996 SHM851988:SHM851996 SRI851988:SRI851996 TBE851988:TBE851996 TLA851988:TLA851996 TUW851988:TUW851996 UES851988:UES851996 UOO851988:UOO851996 UYK851988:UYK851996 VIG851988:VIG851996 VSC851988:VSC851996 WBY851988:WBY851996 WLU851988:WLU851996 WVQ851988:WVQ851996 H917524:I917532 JE917524:JE917532 TA917524:TA917532 ACW917524:ACW917532 AMS917524:AMS917532 AWO917524:AWO917532 BGK917524:BGK917532 BQG917524:BQG917532 CAC917524:CAC917532 CJY917524:CJY917532 CTU917524:CTU917532 DDQ917524:DDQ917532 DNM917524:DNM917532 DXI917524:DXI917532 EHE917524:EHE917532 ERA917524:ERA917532 FAW917524:FAW917532 FKS917524:FKS917532 FUO917524:FUO917532 GEK917524:GEK917532 GOG917524:GOG917532 GYC917524:GYC917532 HHY917524:HHY917532 HRU917524:HRU917532 IBQ917524:IBQ917532 ILM917524:ILM917532 IVI917524:IVI917532 JFE917524:JFE917532 JPA917524:JPA917532 JYW917524:JYW917532 KIS917524:KIS917532 KSO917524:KSO917532 LCK917524:LCK917532 LMG917524:LMG917532 LWC917524:LWC917532 MFY917524:MFY917532 MPU917524:MPU917532 MZQ917524:MZQ917532 NJM917524:NJM917532 NTI917524:NTI917532 ODE917524:ODE917532 ONA917524:ONA917532 OWW917524:OWW917532 PGS917524:PGS917532 PQO917524:PQO917532 QAK917524:QAK917532 QKG917524:QKG917532 QUC917524:QUC917532 RDY917524:RDY917532 RNU917524:RNU917532 RXQ917524:RXQ917532 SHM917524:SHM917532 SRI917524:SRI917532 TBE917524:TBE917532 TLA917524:TLA917532 TUW917524:TUW917532 UES917524:UES917532 UOO917524:UOO917532 UYK917524:UYK917532 VIG917524:VIG917532 VSC917524:VSC917532 WBY917524:WBY917532 WLU917524:WLU917532 WVQ917524:WVQ917532 H983060:I983068 JE983060:JE983068 TA983060:TA983068 ACW983060:ACW983068 AMS983060:AMS983068 AWO983060:AWO983068 BGK983060:BGK983068 BQG983060:BQG983068 CAC983060:CAC983068 CJY983060:CJY983068 CTU983060:CTU983068 DDQ983060:DDQ983068 DNM983060:DNM983068 DXI983060:DXI983068 EHE983060:EHE983068 ERA983060:ERA983068 FAW983060:FAW983068 FKS983060:FKS983068 FUO983060:FUO983068 GEK983060:GEK983068 GOG983060:GOG983068 GYC983060:GYC983068 HHY983060:HHY983068 HRU983060:HRU983068 IBQ983060:IBQ983068 ILM983060:ILM983068 IVI983060:IVI983068 JFE983060:JFE983068 JPA983060:JPA983068 JYW983060:JYW983068 KIS983060:KIS983068 KSO983060:KSO983068 LCK983060:LCK983068 LMG983060:LMG983068 LWC983060:LWC983068 MFY983060:MFY983068 MPU983060:MPU983068 MZQ983060:MZQ983068 NJM983060:NJM983068 NTI983060:NTI983068 ODE983060:ODE983068 ONA983060:ONA983068 OWW983060:OWW983068 PGS983060:PGS983068 PQO983060:PQO983068 QAK983060:QAK983068 QKG983060:QKG983068 QUC983060:QUC983068 RDY983060:RDY983068 RNU983060:RNU983068 RXQ983060:RXQ983068 SHM983060:SHM983068 SRI983060:SRI983068 TBE983060:TBE983068 TLA983060:TLA983068 TUW983060:TUW983068 UES983060:UES983068 UOO983060:UOO983068 UYK983060:UYK983068 VIG983060:VIG983068 VSC983060:VSC983068 WBY983060:WBY983068">
      <formula1>$A$71:$A$72</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1"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32"/>
  <sheetViews>
    <sheetView showGridLines="0" showRowColHeaders="0" view="pageBreakPreview" zoomScale="115" zoomScaleNormal="100" zoomScaleSheetLayoutView="115" workbookViewId="0">
      <selection activeCell="M25" sqref="M25"/>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78" t="s">
        <v>114</v>
      </c>
      <c r="B2" s="278"/>
      <c r="C2" s="278"/>
      <c r="D2" s="278"/>
      <c r="E2" s="278"/>
      <c r="F2" s="278"/>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97" t="s">
        <v>11</v>
      </c>
      <c r="B11" s="297"/>
      <c r="C11" s="297"/>
      <c r="D11" s="297"/>
      <c r="E11" s="297"/>
      <c r="F11" s="297"/>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300"/>
      <c r="C14" s="300"/>
      <c r="D14" s="300"/>
      <c r="E14" s="300"/>
      <c r="F14" s="300"/>
      <c r="G14" s="5"/>
      <c r="H14" s="5"/>
      <c r="I14" s="5"/>
      <c r="J14" s="5"/>
      <c r="K14" s="5"/>
      <c r="L14" s="5"/>
      <c r="M14" s="5"/>
      <c r="N14" s="5"/>
      <c r="O14" s="6"/>
      <c r="P14" s="6"/>
      <c r="Q14" s="6"/>
      <c r="R14" s="6"/>
    </row>
    <row r="15" spans="1:18" ht="20.25" customHeight="1" x14ac:dyDescent="0.4">
      <c r="A15" s="14" t="s">
        <v>1</v>
      </c>
      <c r="B15" s="300"/>
      <c r="C15" s="300"/>
      <c r="D15" s="300"/>
      <c r="E15" s="300"/>
      <c r="F15" s="300"/>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301" t="s">
        <v>17</v>
      </c>
      <c r="B17" s="301"/>
      <c r="C17" s="301"/>
      <c r="D17" s="301"/>
      <c r="E17" s="301"/>
      <c r="F17" s="301"/>
      <c r="G17" s="7"/>
      <c r="H17" s="7"/>
      <c r="I17" s="7"/>
      <c r="J17" s="7"/>
      <c r="K17" s="7"/>
      <c r="L17" s="7"/>
      <c r="M17" s="7"/>
      <c r="N17" s="7"/>
      <c r="O17" s="7"/>
      <c r="P17" s="7"/>
    </row>
    <row r="18" spans="1:16" ht="70.5" customHeight="1" thickBot="1" x14ac:dyDescent="0.3">
      <c r="A18" s="21" t="s">
        <v>23</v>
      </c>
      <c r="B18" s="15" t="s">
        <v>19</v>
      </c>
      <c r="C18" s="15" t="s">
        <v>20</v>
      </c>
      <c r="D18" s="298" t="s">
        <v>13</v>
      </c>
      <c r="E18" s="299"/>
      <c r="F18" s="15" t="s">
        <v>10</v>
      </c>
      <c r="G18" s="8"/>
      <c r="H18" s="8"/>
      <c r="I18" s="8"/>
      <c r="J18" s="8"/>
      <c r="K18" s="8"/>
      <c r="L18" s="8"/>
      <c r="M18" s="8"/>
      <c r="N18" s="8"/>
      <c r="O18" s="7"/>
      <c r="P18" s="7"/>
    </row>
    <row r="19" spans="1:16" ht="18.95" customHeight="1" x14ac:dyDescent="0.25">
      <c r="A19" s="283" t="s">
        <v>31</v>
      </c>
      <c r="B19" s="16" t="s">
        <v>7</v>
      </c>
      <c r="C19" s="16">
        <v>5</v>
      </c>
      <c r="D19" s="281" t="s">
        <v>32</v>
      </c>
      <c r="E19" s="282"/>
      <c r="F19" s="288" t="s">
        <v>30</v>
      </c>
      <c r="G19" s="22"/>
      <c r="H19" s="22"/>
      <c r="I19" s="22"/>
      <c r="J19" s="22"/>
      <c r="K19" s="22"/>
      <c r="L19" s="22"/>
      <c r="M19" s="22"/>
      <c r="N19" s="22"/>
      <c r="O19" s="7"/>
      <c r="P19" s="7"/>
    </row>
    <row r="20" spans="1:16" ht="18.95" customHeight="1" x14ac:dyDescent="0.25">
      <c r="A20" s="284"/>
      <c r="B20" s="17" t="s">
        <v>8</v>
      </c>
      <c r="C20" s="17">
        <v>10</v>
      </c>
      <c r="D20" s="286" t="s">
        <v>33</v>
      </c>
      <c r="E20" s="287"/>
      <c r="F20" s="289"/>
      <c r="G20" s="22"/>
      <c r="H20" s="22"/>
      <c r="I20" s="22"/>
      <c r="J20" s="22"/>
      <c r="K20" s="22"/>
      <c r="L20" s="22"/>
      <c r="M20" s="22"/>
      <c r="N20" s="22"/>
      <c r="O20" s="7"/>
      <c r="P20" s="7"/>
    </row>
    <row r="21" spans="1:16" ht="18.95" customHeight="1" thickBot="1" x14ac:dyDescent="0.3">
      <c r="A21" s="285"/>
      <c r="B21" s="18" t="s">
        <v>9</v>
      </c>
      <c r="C21" s="18">
        <v>15</v>
      </c>
      <c r="D21" s="279" t="s">
        <v>34</v>
      </c>
      <c r="E21" s="280"/>
      <c r="F21" s="290"/>
      <c r="G21" s="22"/>
      <c r="H21" s="22"/>
      <c r="I21" s="22"/>
      <c r="J21" s="22"/>
      <c r="K21" s="22"/>
      <c r="L21" s="22"/>
      <c r="M21" s="22"/>
      <c r="N21" s="22"/>
      <c r="O21" s="7"/>
      <c r="P21" s="7"/>
    </row>
    <row r="22" spans="1:16" x14ac:dyDescent="0.25">
      <c r="A22" s="12"/>
      <c r="B22" s="12"/>
      <c r="C22" s="12"/>
      <c r="D22" s="12"/>
      <c r="E22" s="12"/>
      <c r="F22" s="12"/>
      <c r="G22" s="7"/>
      <c r="H22" s="7"/>
      <c r="I22" s="7"/>
      <c r="J22" s="7"/>
      <c r="K22" s="7"/>
      <c r="L22" s="7"/>
      <c r="M22" s="7"/>
      <c r="N22" s="7"/>
      <c r="O22" s="7"/>
      <c r="P22" s="7"/>
    </row>
    <row r="23" spans="1:16" ht="211.5" customHeight="1" x14ac:dyDescent="0.25">
      <c r="A23" s="291" t="s">
        <v>112</v>
      </c>
      <c r="B23" s="292"/>
      <c r="C23" s="292"/>
      <c r="D23" s="292"/>
      <c r="E23" s="292"/>
      <c r="F23" s="292"/>
      <c r="G23" s="7"/>
      <c r="H23" s="7"/>
      <c r="I23" s="7"/>
      <c r="J23" s="7"/>
      <c r="K23" s="7"/>
      <c r="L23" s="7"/>
      <c r="M23" s="7"/>
      <c r="N23" s="7"/>
      <c r="O23" s="7"/>
      <c r="P23" s="7"/>
    </row>
    <row r="24" spans="1:16" ht="30" customHeight="1" thickBot="1" x14ac:dyDescent="0.3">
      <c r="A24" s="293" t="s">
        <v>18</v>
      </c>
      <c r="B24" s="294"/>
      <c r="C24" s="294"/>
      <c r="D24" s="294"/>
      <c r="E24" s="294"/>
      <c r="F24" s="294"/>
      <c r="G24" s="7"/>
      <c r="H24" s="7"/>
      <c r="I24" s="7"/>
      <c r="J24" s="7"/>
      <c r="K24" s="7"/>
      <c r="L24" s="7"/>
      <c r="M24" s="7"/>
      <c r="N24" s="7"/>
      <c r="O24" s="7"/>
      <c r="P24" s="7"/>
    </row>
    <row r="25" spans="1:16" ht="33" customHeight="1" x14ac:dyDescent="0.25">
      <c r="A25" s="276" t="s">
        <v>142</v>
      </c>
      <c r="B25" s="277"/>
      <c r="C25" s="295">
        <f>'Podrobný rozpočet projektu '!G22</f>
        <v>0</v>
      </c>
      <c r="D25" s="296"/>
      <c r="E25" s="296"/>
      <c r="F25" s="296"/>
      <c r="G25" s="7"/>
      <c r="H25" s="13" t="e">
        <f>C25+#REF!</f>
        <v>#REF!</v>
      </c>
      <c r="I25" s="7" t="e">
        <f>C25/H25</f>
        <v>#REF!</v>
      </c>
      <c r="J25" s="7"/>
      <c r="K25" s="7"/>
      <c r="L25" s="7"/>
      <c r="M25" s="7"/>
      <c r="N25" s="7"/>
      <c r="O25" s="7"/>
      <c r="P25" s="7"/>
    </row>
    <row r="26" spans="1:16" ht="30.75" customHeight="1" thickBot="1" x14ac:dyDescent="0.3">
      <c r="A26" s="267" t="s">
        <v>35</v>
      </c>
      <c r="B26" s="268"/>
      <c r="C26" s="269"/>
      <c r="D26" s="270"/>
      <c r="E26" s="270"/>
      <c r="F26" s="270"/>
      <c r="G26" s="7"/>
      <c r="H26" s="7"/>
      <c r="I26" s="7"/>
      <c r="J26" s="7"/>
      <c r="K26" s="7"/>
      <c r="L26" s="7"/>
      <c r="M26" s="7"/>
      <c r="N26" s="7"/>
      <c r="O26" s="7"/>
      <c r="P26" s="7"/>
    </row>
    <row r="27" spans="1:16" ht="27.75" customHeight="1" thickBot="1" x14ac:dyDescent="0.3">
      <c r="A27" s="271" t="s">
        <v>16</v>
      </c>
      <c r="B27" s="272"/>
      <c r="C27" s="273" t="e">
        <f>C25/C26</f>
        <v>#DIV/0!</v>
      </c>
      <c r="D27" s="274"/>
      <c r="E27" s="274"/>
      <c r="F27" s="274"/>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9"/>
      <c r="B31" s="112"/>
      <c r="C31" s="275"/>
      <c r="D31" s="275"/>
      <c r="E31" s="275"/>
      <c r="F31" s="275"/>
      <c r="G31" s="2"/>
      <c r="H31" s="2"/>
      <c r="I31" s="2"/>
      <c r="J31" s="2"/>
      <c r="K31" s="2"/>
    </row>
    <row r="32" spans="1:16" ht="15.75" x14ac:dyDescent="0.25">
      <c r="A32" s="20"/>
      <c r="B32" s="20"/>
      <c r="C32" s="20"/>
      <c r="D32" s="20"/>
      <c r="E32" s="20"/>
      <c r="F32" s="20"/>
    </row>
  </sheetData>
  <sheetProtection formatCells="0" selectLockedCells="1"/>
  <mergeCells count="20">
    <mergeCell ref="A25:B25"/>
    <mergeCell ref="A2:F2"/>
    <mergeCell ref="D21:E21"/>
    <mergeCell ref="D19:E19"/>
    <mergeCell ref="A19:A21"/>
    <mergeCell ref="D20:E20"/>
    <mergeCell ref="F19:F21"/>
    <mergeCell ref="A23:F23"/>
    <mergeCell ref="A24:F24"/>
    <mergeCell ref="C25:F25"/>
    <mergeCell ref="A11:F11"/>
    <mergeCell ref="D18:E18"/>
    <mergeCell ref="B14:F14"/>
    <mergeCell ref="B15:F15"/>
    <mergeCell ref="A17:F17"/>
    <mergeCell ref="A26:B26"/>
    <mergeCell ref="C26:F26"/>
    <mergeCell ref="A27:B27"/>
    <mergeCell ref="C27:F27"/>
    <mergeCell ref="C31:F3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 </vt:lpstr>
      <vt:lpstr>Prieskum trhu </vt:lpstr>
      <vt:lpstr>Value for Money</vt:lpstr>
      <vt:lpstr>'Podrobný rozpočet projektu '!Oblasť_tlače</vt:lpstr>
      <vt:lpstr>'Prieskum trhu '!Oblasť_tlače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Dubovský Lukáš</cp:lastModifiedBy>
  <cp:lastPrinted>2019-11-07T15:33:19Z</cp:lastPrinted>
  <dcterms:created xsi:type="dcterms:W3CDTF">2015-05-13T12:53:37Z</dcterms:created>
  <dcterms:modified xsi:type="dcterms:W3CDTF">2019-11-20T16:39:43Z</dcterms:modified>
</cp:coreProperties>
</file>