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2. OM\7.2 OMaPPP\Vyzvy OPKZP\58.Vyzva-OPKZP-PO1-SC111-2019-58 MBU zmesových KO\Usmernenie 2 - v priprave\3_word bez SZ\"/>
    </mc:Choice>
  </mc:AlternateContent>
  <bookViews>
    <workbookView xWindow="-90" yWindow="105" windowWidth="28830" windowHeight="12720"/>
  </bookViews>
  <sheets>
    <sheet name="Podrobný rozpočet projektu " sheetId="8" r:id="rId1"/>
    <sheet name="Prieskum trhu - nový" sheetId="11"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 '!$A$1:$M$57</definedName>
    <definedName name="_xlnm.Print_Area" localSheetId="2">'Value for Money'!$A$1:$F$27</definedName>
    <definedName name="Z_E3D3196C_1CA0_4670_8C94_C8773279E7A3_.wvu.Rows" localSheetId="1" hidden="1">'Prieskum trhu - nový'!$52:$52,'Prieskum trhu - nový'!#REF!</definedName>
  </definedNames>
  <calcPr calcId="162913"/>
</workbook>
</file>

<file path=xl/calcChain.xml><?xml version="1.0" encoding="utf-8"?>
<calcChain xmlns="http://schemas.openxmlformats.org/spreadsheetml/2006/main">
  <c r="D162" i="11" l="1"/>
  <c r="D161" i="11"/>
  <c r="D160" i="11"/>
  <c r="D159" i="11"/>
  <c r="D102" i="11"/>
  <c r="D101" i="11"/>
  <c r="D100" i="11"/>
  <c r="D99" i="11"/>
  <c r="D43" i="11"/>
  <c r="D42" i="11"/>
  <c r="D41" i="11"/>
  <c r="D40" i="11"/>
  <c r="J17" i="8" l="1"/>
  <c r="H17" i="8"/>
  <c r="G17" i="8"/>
  <c r="I17" i="8" s="1"/>
  <c r="I38" i="8" l="1"/>
  <c r="I37" i="8"/>
  <c r="I36" i="8"/>
  <c r="I35" i="8"/>
  <c r="I34" i="8"/>
  <c r="I33" i="8"/>
  <c r="I32" i="8"/>
  <c r="G38" i="8"/>
  <c r="G37" i="8"/>
  <c r="G36" i="8"/>
  <c r="G35" i="8"/>
  <c r="G34" i="8"/>
  <c r="G33" i="8"/>
  <c r="G32" i="8"/>
  <c r="G39" i="8" s="1"/>
  <c r="H18" i="8"/>
  <c r="J18" i="8" s="1"/>
  <c r="H19" i="8"/>
  <c r="J19" i="8" s="1"/>
  <c r="H20" i="8"/>
  <c r="J20" i="8" s="1"/>
  <c r="H21" i="8"/>
  <c r="J21" i="8" s="1"/>
  <c r="H22" i="8"/>
  <c r="J22" i="8" s="1"/>
  <c r="H23" i="8"/>
  <c r="J23" i="8" s="1"/>
  <c r="H24" i="8"/>
  <c r="J24" i="8" s="1"/>
  <c r="H25" i="8"/>
  <c r="J25" i="8" s="1"/>
  <c r="H26" i="8"/>
  <c r="J26" i="8" s="1"/>
  <c r="G18" i="8"/>
  <c r="I18" i="8" s="1"/>
  <c r="G19" i="8"/>
  <c r="I19" i="8" s="1"/>
  <c r="G20" i="8"/>
  <c r="I20" i="8" s="1"/>
  <c r="G21" i="8"/>
  <c r="I21" i="8" s="1"/>
  <c r="G22" i="8"/>
  <c r="I22" i="8" s="1"/>
  <c r="G23" i="8"/>
  <c r="I23" i="8" s="1"/>
  <c r="G24" i="8"/>
  <c r="I24" i="8" s="1"/>
  <c r="G25" i="8"/>
  <c r="I25" i="8" s="1"/>
  <c r="G26" i="8"/>
  <c r="I26" i="8" s="1"/>
  <c r="H27" i="8" l="1"/>
  <c r="I39" i="8"/>
  <c r="G27" i="8"/>
  <c r="C25" i="4" s="1"/>
  <c r="J27" i="8"/>
  <c r="I40" i="8" s="1"/>
  <c r="I27" i="8"/>
  <c r="G40" i="8" s="1"/>
  <c r="C27" i="4" l="1"/>
  <c r="H25" i="4" l="1"/>
  <c r="I25" i="4" s="1"/>
</calcChain>
</file>

<file path=xl/comments1.xml><?xml version="1.0" encoding="utf-8"?>
<comments xmlns="http://schemas.openxmlformats.org/spreadsheetml/2006/main">
  <authors>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23"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8" authorId="0" shapeId="0">
      <text>
        <r>
          <rPr>
            <sz val="9"/>
            <color indexed="81"/>
            <rFont val="Tahoma"/>
            <family val="2"/>
            <charset val="238"/>
          </rPr>
          <t>Názov položky a cena bez DPH sú preklápané do príslušnej aktivity podrobného rozpočtu projektu - časti realizovanej žiadateľom</t>
        </r>
      </text>
    </comment>
    <comment ref="A6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7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8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97" authorId="0" shapeId="0">
      <text>
        <r>
          <rPr>
            <sz val="9"/>
            <color indexed="81"/>
            <rFont val="Tahoma"/>
            <family val="2"/>
            <charset val="238"/>
          </rPr>
          <t>Názov položky a cena bez DPH sú preklápané do príslušnej aktivity podrobného rozpočtu projektu - časti realizovanej žiadateľom</t>
        </r>
      </text>
    </comment>
    <comment ref="A12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3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3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3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14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4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157" authorId="0"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<sst xmlns="http://schemas.openxmlformats.org/spreadsheetml/2006/main" count="282" uniqueCount="149">
  <si>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</si>
  <si>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</si>
  <si>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</si>
  <si>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</si>
  <si>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</si>
  <si>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</si>
  <si>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</si>
  <si>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</si>
  <si>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</si>
  <si>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</si>
  <si>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</si>
  <si>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</si>
  <si>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</si>
  <si>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</si>
  <si>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</si>
  <si>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</si>
  <si>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Vypočítaná hodnota Value for Money (EUR/t/rok)</t>
  </si>
  <si>
    <t>Výpočet hodnoty Value for Money</t>
  </si>
  <si>
    <t>Počet bodov 
v odbornom hodnotení 
za kritérium 1.2</t>
  </si>
  <si>
    <t>Skupina výdavkov</t>
  </si>
  <si>
    <t>Spôsob stanovenia výšky výdavku</t>
  </si>
  <si>
    <t>Hlavná aktivita projektu</t>
  </si>
  <si>
    <t>Prieskum trhu</t>
  </si>
  <si>
    <t>Zdôvodnenie nevyhnutnosti výdavku</t>
  </si>
  <si>
    <t>Podrobný rozpočet projektu</t>
  </si>
  <si>
    <t>Mechanicko-biologická úprava zmesových komunálnych odpadov</t>
  </si>
  <si>
    <t>Zvýšená kapacita pre zhodnocovanie odpadov</t>
  </si>
  <si>
    <r>
      <t xml:space="preserve">Mechanicko - biologická úprava zmesových komunálnych odpadov </t>
    </r>
    <r>
      <rPr>
        <b/>
        <i/>
        <sz val="11"/>
        <color rgb="FFFF0000"/>
        <rFont val="Arial"/>
        <family val="2"/>
        <charset val="238"/>
      </rPr>
      <t/>
    </r>
  </si>
  <si>
    <t>viac ako 300</t>
  </si>
  <si>
    <t>150 - 300</t>
  </si>
  <si>
    <t>menej ako 150</t>
  </si>
  <si>
    <r>
      <t>Cieľová hodnota merateľného ukazovateľa projektu (t/rok)
"</t>
    </r>
    <r>
      <rPr>
        <b/>
        <i/>
        <sz val="12"/>
        <rFont val="Arial"/>
        <family val="2"/>
        <charset val="238"/>
      </rPr>
      <t>Zvýšená kapacita pre zhodnocovanie odpadov</t>
    </r>
    <r>
      <rPr>
        <sz val="12"/>
        <rFont val="Arial"/>
        <family val="2"/>
        <charset val="238"/>
      </rPr>
      <t xml:space="preserve">" </t>
    </r>
  </si>
  <si>
    <t>Názov aktivity projektu:</t>
  </si>
  <si>
    <t>Názov predmetu zákazky</t>
  </si>
  <si>
    <t>Sumarizačná tabuľka prieskum trhu</t>
  </si>
  <si>
    <t>Cenová ponuka č.</t>
  </si>
  <si>
    <t>...</t>
  </si>
  <si>
    <t>Vyhodnotenie prieskum trhu</t>
  </si>
  <si>
    <t>Cena bez DPH</t>
  </si>
  <si>
    <t>V......................................dňa.....................</t>
  </si>
  <si>
    <t>štatutárny orgán žiadateľa</t>
  </si>
  <si>
    <t>Por. číslo výdavku</t>
  </si>
  <si>
    <t>Merná jednotka</t>
  </si>
  <si>
    <t>Počet jednotiek</t>
  </si>
  <si>
    <t>Jednotková cena bez DPH 
(EUR)</t>
  </si>
  <si>
    <t>Vecný popis výdavku</t>
  </si>
  <si>
    <t>1.n</t>
  </si>
  <si>
    <t>Projektový manažér - externý</t>
  </si>
  <si>
    <t>ks</t>
  </si>
  <si>
    <t>Stála tabuľa</t>
  </si>
  <si>
    <t>Plagát</t>
  </si>
  <si>
    <t xml:space="preserve">Publikovanie článku o projekte </t>
  </si>
  <si>
    <r>
      <t xml:space="preserve">SPOLU Podporné aktivity projektu </t>
    </r>
    <r>
      <rPr>
        <i/>
        <sz val="12"/>
        <rFont val="Arial Narrow"/>
        <family val="2"/>
        <charset val="238"/>
      </rPr>
      <t>(celkové oprávnené nepriame výdavky projektu)</t>
    </r>
  </si>
  <si>
    <r>
      <t xml:space="preserve">S P O L U </t>
    </r>
    <r>
      <rPr>
        <sz val="14"/>
        <rFont val="Arial Narrow"/>
        <family val="2"/>
        <charset val="238"/>
      </rPr>
      <t>za projekt</t>
    </r>
    <r>
      <rPr>
        <b/>
        <sz val="14"/>
        <rFont val="Arial Narrow"/>
        <family val="2"/>
        <charset val="238"/>
      </rPr>
      <t xml:space="preserve"> </t>
    </r>
    <r>
      <rPr>
        <i/>
        <sz val="14"/>
        <rFont val="Arial Narrow"/>
        <family val="2"/>
        <charset val="238"/>
      </rPr>
      <t>(celkové oprávnené výdavky projektu)</t>
    </r>
  </si>
  <si>
    <t>Inštrukcie k vyplneniu Podrobného rozpočtu projektu</t>
  </si>
  <si>
    <t>Poradové číslo výdavku</t>
  </si>
  <si>
    <t>Opis predmetu zákazky + parametre</t>
  </si>
  <si>
    <t>Názov zákazky resp.  časti zákazky (samostatného funkčnéo celku)</t>
  </si>
  <si>
    <t>Názov zákazky resp.  časti zákazky</t>
  </si>
  <si>
    <t xml:space="preserve"> </t>
  </si>
  <si>
    <t>Dočasný (veľkoplošný) pútač</t>
  </si>
  <si>
    <r>
      <t>SPOLU Hlavná aktivita projektu</t>
    </r>
    <r>
      <rPr>
        <sz val="12"/>
        <rFont val="Arial Narrow"/>
        <family val="2"/>
        <charset val="238"/>
      </rPr>
      <t xml:space="preserve"> </t>
    </r>
    <r>
      <rPr>
        <i/>
        <sz val="12"/>
        <rFont val="Arial Narrow"/>
        <family val="2"/>
        <charset val="238"/>
      </rPr>
      <t>(celkové oprávnené priame výdavky projektu)</t>
    </r>
  </si>
  <si>
    <r>
      <t>Legenda</t>
    </r>
    <r>
      <rPr>
        <b/>
        <strike/>
        <sz val="11"/>
        <color rgb="FFFF0000"/>
        <rFont val="Arial Narrow"/>
        <family val="2"/>
        <charset val="238"/>
      </rPr>
      <t/>
    </r>
  </si>
  <si>
    <t>bez DPH  
(EUR)</t>
  </si>
  <si>
    <t>s DPH
(EUR)</t>
  </si>
  <si>
    <t>bez DPH
(EUR)</t>
  </si>
  <si>
    <t>Oprávnený výdavok po zohľadnení finančnej medzery</t>
  </si>
  <si>
    <t>Oprávnený výdavok</t>
  </si>
  <si>
    <t>521 - Mzdové výdavky</t>
  </si>
  <si>
    <t>518 - Ostatné služby</t>
  </si>
  <si>
    <t>Oprávnený výdavok po zohľadnení finančnej medzery bez/s DPH (EUR)</t>
  </si>
  <si>
    <t>Oprávnený výdavok bez/s DPH (EUR)</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</si>
  <si>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</si>
  <si>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</si>
  <si>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</si>
  <si>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</si>
  <si>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</si>
  <si>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</si>
  <si>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</si>
  <si>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</si>
  <si>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</si>
  <si>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</si>
  <si>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</si>
  <si>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</si>
  <si>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Čestne vyhlasujem, že všetky cenové ponuky zahrnuté do vyhodnotenia prieskumu trhu sú platné a aktuálne a všetci potenciálni dodávatelia sú spôsobilí dodať predmet zákazky.</t>
  </si>
  <si>
    <t>013 - Softvér</t>
  </si>
  <si>
    <t>014 - Oceniteľné práva</t>
  </si>
  <si>
    <t>021 - Stavby</t>
  </si>
  <si>
    <t>022 - Samostatné hnuteľné veci a súbory hnuteľných vecí</t>
  </si>
  <si>
    <t>027 - Pozemky</t>
  </si>
  <si>
    <t>112 - Zásoby</t>
  </si>
  <si>
    <t>930 - Rezerva na nepredvídané výdavky</t>
  </si>
  <si>
    <t>Projektový manažér - interný (pracovná zmluva)</t>
  </si>
  <si>
    <t>Projektový manažér - interný (dohoda o práci vykonáv. mimo pracovného pomeru)</t>
  </si>
  <si>
    <t>1.1</t>
  </si>
  <si>
    <t>1.2</t>
  </si>
  <si>
    <t>1.3</t>
  </si>
  <si>
    <t>Zmluva s úspešným uchádzačom</t>
  </si>
  <si>
    <t>Iný spôsob</t>
  </si>
  <si>
    <t>2.1</t>
  </si>
  <si>
    <t>2.2</t>
  </si>
  <si>
    <t>2.3</t>
  </si>
  <si>
    <t>2.4</t>
  </si>
  <si>
    <t>2.5</t>
  </si>
  <si>
    <t>2.6</t>
  </si>
  <si>
    <t>2.7</t>
  </si>
  <si>
    <r>
      <t xml:space="preserve">SPOLU za projekt </t>
    </r>
    <r>
      <rPr>
        <i/>
        <sz val="12"/>
        <rFont val="Arial Narrow"/>
        <family val="2"/>
        <charset val="238"/>
      </rPr>
      <t>(celkové oprávnené výdavky projektu)</t>
    </r>
  </si>
  <si>
    <t>Jednotková cena bez DPH (EUR)</t>
  </si>
  <si>
    <r>
      <t>Jednotková cena bez DPH</t>
    </r>
    <r>
      <rPr>
        <b/>
        <sz val="11"/>
        <color theme="0"/>
        <rFont val="Arial Narrow"/>
        <family val="2"/>
        <charset val="238"/>
      </rPr>
      <t xml:space="preserve">
(EUR)</t>
    </r>
  </si>
  <si>
    <t>Finančný a percentuálny limit</t>
  </si>
  <si>
    <t>Víťazná cenová ponuka</t>
  </si>
  <si>
    <t>Stavebný rozpočet</t>
  </si>
  <si>
    <t>Kúpna zmluva na kúpu nehnuteľnosti</t>
  </si>
  <si>
    <t>Znalecký posudok</t>
  </si>
  <si>
    <t>Percentuálny limit</t>
  </si>
  <si>
    <t>Príloha č. 5 ŽoNFP - Podporná dokumentácia k oprávnenosti výdavkov</t>
  </si>
  <si>
    <t>predloženie cenových ponúk od potenciálnych dodávateľov (písomne, elektronicky)</t>
  </si>
  <si>
    <t>áno</t>
  </si>
  <si>
    <t xml:space="preserve">prieskum cien v cenníkoch verejne dostupných na internete </t>
  </si>
  <si>
    <t>nie</t>
  </si>
  <si>
    <t>iný spôsob</t>
  </si>
  <si>
    <t>Záznam z vyhodnotenia prieskumu trhu č. 1</t>
  </si>
  <si>
    <t>Názov subjektu:</t>
  </si>
  <si>
    <t>Záznam z vyhodnotenia prieskumu trhu č. 2</t>
  </si>
  <si>
    <t>Záznam z vyhodnotenia prieskumu trhu č. n</t>
  </si>
  <si>
    <t>Príloha č. 4 ŽoNFP - Podporná dokumentácia k oprávnenosti výdavkov</t>
  </si>
  <si>
    <t>Miera finančnej medzery</t>
  </si>
  <si>
    <t>Podporné aktivity projektu</t>
  </si>
  <si>
    <t>osobomesiac</t>
  </si>
  <si>
    <t>osobohodina</t>
  </si>
  <si>
    <r>
      <t>Miera finančnej me</t>
    </r>
    <r>
      <rPr>
        <b/>
        <sz val="12"/>
        <rFont val="Arial Narrow"/>
        <family val="2"/>
        <charset val="238"/>
      </rPr>
      <t>dzery</t>
    </r>
  </si>
  <si>
    <r>
      <t>Uveďte poradové číslo výdavku (</t>
    </r>
    <r>
      <rPr>
        <u/>
        <sz val="12"/>
        <rFont val="Arial Narrow"/>
        <family val="2"/>
        <charset val="238"/>
      </rPr>
      <t>nevzťahuje</t>
    </r>
    <r>
      <rPr>
        <sz val="12"/>
        <rFont val="Arial Narrow"/>
        <family val="2"/>
        <charset val="238"/>
      </rPr>
      <t xml:space="preserve"> sa na výdavky PAP, v prípade ktorých je poradové číslo výdavku už preddefinované/podfarbené šedo).
V prípade, ak je potrebné zadefinovať podaktivity v rámci realizácie HAP, je možné primerane upraviť číslovanie výdavkov.</t>
    </r>
  </si>
  <si>
    <r>
      <t>Pomenovanie výdavku závisí od spôsobu stanovenia výšky výdavku (</t>
    </r>
    <r>
      <rPr>
        <u/>
        <sz val="12"/>
        <rFont val="Arial Narrow"/>
        <family val="2"/>
        <charset val="238"/>
      </rPr>
      <t>nevzťahuje</t>
    </r>
    <r>
      <rPr>
        <sz val="12"/>
        <rFont val="Arial Narrow"/>
        <family val="2"/>
        <charset val="238"/>
      </rPr>
      <t xml:space="preserve"> sa na výdavky PAP, v prípade ktorých je názov výdavku už preddefinovaný/podfarbený šedo). 
V prípade výdavkov, ktoré podliehajú VO/obstarávaniu, a ak už bola na základe ukončeného VO/obstarávania uzavretá zmluva s úspešným uchádzačom z procesu VO/obstarávania, resp. v rámci VO/obstarávania už bola vybraná víťazná cenová ponuka alebo úspešný uchádzač z procesu VO/obstarávania predložil návrh zmluvy (ale ešte nedošlo k uzavretiu zmluvy), uvádza sa konkrétne pomenovanie výdavku uvedeného v zmluve s úspešným uchádzačom, resp. vo víťaznej cenovej ponuke/návrhu zmluvy. V ostatných prípadoch výdavkov, ktoré podliehajú VO/obstarávaniu, sa uvádza všeobecné pomenovanie výdavku použité v rámci VO/obstarávania.
V prípade výdavkov, ktorých výška bola stanovená na základe prieskumu trhu, sa použije všeobecné pomenovanie zákazky, resp. jej časti.
Výdavky sa uvádzajú na agregovanej úrovni, t. j. </t>
    </r>
    <r>
      <rPr>
        <u/>
        <sz val="12"/>
        <rFont val="Arial Narrow"/>
        <family val="2"/>
        <charset val="238"/>
      </rPr>
      <t>neuvádzajú</t>
    </r>
    <r>
      <rPr>
        <sz val="12"/>
        <rFont val="Arial Narrow"/>
        <family val="2"/>
        <charset val="238"/>
      </rPr>
      <t xml:space="preserve"> sa výdavky na úrovni podpoložiek ale výdavky po jednotlivých zákazkach, resp. častiach zákazky.
V prípade, ak počet riadkov pre zadanie všetkých výdavkov nie je postačujúci, počet riadkov tabuľky rozšírte podľa potreby. Riadky je potrebné vkladať tak, aby celkový súčet zahŕňal aj novovložené riadky.</t>
    </r>
  </si>
  <si>
    <r>
      <t>Z roletového menu vyberte príslušnú skupinu oprávnených výdavkov v súlade s prílohou č. 4 výzvy - Osobitné podmienky oprávnenosti výdavkov (</t>
    </r>
    <r>
      <rPr>
        <u/>
        <sz val="12"/>
        <rFont val="Arial Narrow"/>
        <family val="2"/>
        <charset val="238"/>
      </rPr>
      <t>nevzťahuje</t>
    </r>
    <r>
      <rPr>
        <sz val="12"/>
        <rFont val="Arial Narrow"/>
        <family val="2"/>
        <charset val="238"/>
      </rPr>
      <t xml:space="preserve"> sa na výdavky PAP, v prípade ktorých je skupina výdavkov už preddefinovaná/podfarbená šedo).
Ak výsledkom jedného prieskumu trhu (napr. zákazka je rozdelená na časti) sú dve položky, z ktorých jedna je klasifikovaná napr. ako majetok a druhá je klasifikovaná ako zásoby, žiadateľ takého položky výdavku uvedie v Podrobnom rozpočte projektu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</si>
  <si>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r>
      <t>Mernú jednotku žiadateľ stanoví s ohľadom na typ výdavku (</t>
    </r>
    <r>
      <rPr>
        <u/>
        <sz val="12"/>
        <rFont val="Arial Narrow"/>
        <family val="2"/>
        <charset val="238"/>
      </rPr>
      <t>nevzťahuje</t>
    </r>
    <r>
      <rPr>
        <sz val="12"/>
        <rFont val="Arial Narrow"/>
        <family val="2"/>
        <charset val="238"/>
      </rPr>
      <t xml:space="preserve"> sa na výdavky PAP, v prípade ktorých je merná jednotka už preddefinovaná/podfarbená šedo). 
V prípade výdavku (položky) zodpovedajúcemu samostatnému funkčnému celku, ktorého výška bola stanovená na základe prieskumu trhu, uzavretej zmluvy s úspešným uchádzačom alebo víťaznej cenovej ponuky úspešného uchádzača z procesu VO/obstarávania, sa uvádza merná jednotka "ks".</t>
    </r>
  </si>
  <si>
    <r>
      <t xml:space="preserve">Žiadateľ uvedie počet jednotiek pre všetky oprávnené výdavky HAP a pre každý </t>
    </r>
    <r>
      <rPr>
        <u/>
        <sz val="12"/>
        <rFont val="Arial Narrow"/>
        <family val="2"/>
        <charset val="238"/>
      </rPr>
      <t>relevantný</t>
    </r>
    <r>
      <rPr>
        <sz val="12"/>
        <rFont val="Arial Narrow"/>
        <family val="2"/>
        <charset val="238"/>
      </rPr>
      <t xml:space="preserve"> oprávnený výdavok PAP.</t>
    </r>
  </si>
  <si>
    <r>
      <t xml:space="preserve">Jednotková cena sa uvádza s presnosťou na dve desatinné miesta.
Žiadateľ uvedie jednotkovú cenu výdavku </t>
    </r>
    <r>
      <rPr>
        <u/>
        <sz val="12"/>
        <rFont val="Arial Narrow"/>
        <family val="2"/>
        <charset val="238"/>
      </rPr>
      <t>bez DPH</t>
    </r>
    <r>
      <rPr>
        <sz val="12"/>
        <rFont val="Arial Narrow"/>
        <family val="2"/>
        <charset val="238"/>
      </rPr>
      <t xml:space="preserve">. 
V prípade výdavku (položky) zodpovedajúcemu samostatnému funkčnému celku, ktorého výška bola stanovená na základe uzavretej zmluvy s úspešným uchádzačom alebo víťaznej cenovej ponuky/návrhu zmluvy úspešného uchádzača z procesu VO/obstarávania, sa uvádza cena bez DPH vyplývajúca z uzavretej zmluvy s úspešným uchádzačom, resp. víťaznej cenovej ponuky/návrhu zmluvy úspešného uchádzača z procesu VO/obstarávania. 
V prípade výdavku, ktorého výška bola stanovená na základe prieskumu trhu, sa uvádza priemerná cena bez DPH, určená ako </t>
    </r>
    <r>
      <rPr>
        <u/>
        <sz val="12"/>
        <rFont val="Arial Narrow"/>
        <family val="2"/>
        <charset val="238"/>
      </rPr>
      <t>aritmetický priemer</t>
    </r>
    <r>
      <rPr>
        <sz val="12"/>
        <rFont val="Arial Narrow"/>
        <family val="2"/>
        <charset val="238"/>
      </rPr>
      <t xml:space="preserve"> získaných cenových ponúk od rôznych potenciálnych dodávateľov.
V prípade, že výška vybraného oprávneného výdavku je obmedzená </t>
    </r>
    <r>
      <rPr>
        <u/>
        <sz val="12"/>
        <rFont val="Arial Narrow"/>
        <family val="2"/>
        <charset val="238"/>
      </rPr>
      <t>finančným a/alebo percentuálnym limitom</t>
    </r>
    <r>
      <rPr>
        <sz val="12"/>
        <rFont val="Arial Narrow"/>
        <family val="2"/>
        <charset val="238"/>
      </rPr>
      <t xml:space="preserve"> stanoveným riadiacim orgánom (RO), potom je výšku výdavku potrebné uviesť maximálne do výšky stanovenej takýmto limitom.
V prípade mzdových výdavkov sa uvádza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mzdy/hodinovej odmeny </t>
    </r>
    <r>
      <rPr>
        <u/>
        <sz val="12"/>
        <rFont val="Arial Narrow"/>
        <family val="2"/>
        <charset val="238"/>
      </rPr>
      <t>nesmie</t>
    </r>
    <r>
      <rPr>
        <sz val="12"/>
        <rFont val="Arial Narrow"/>
        <family val="2"/>
        <charset val="238"/>
      </rPr>
      <t xml:space="preserve"> presiahnuť </t>
    </r>
    <r>
      <rPr>
        <b/>
        <sz val="12"/>
        <rFont val="Arial Narrow"/>
        <family val="2"/>
        <charset val="238"/>
      </rPr>
      <t xml:space="preserve">finančný limit </t>
    </r>
    <r>
      <rPr>
        <sz val="12"/>
        <rFont val="Arial Narrow"/>
        <family val="2"/>
        <charset val="238"/>
      </rPr>
      <t>stanovený RO pre konkrétnu pracovnú pozíciu. Oprávnené pracovné pozície pre túto výzvu sú uvedené v prílohe č. 4 výzvy - Osobitné podmienky oprávnenosti výdavkov a pre ne stanovené finančné limity sú uvedené v Príručke k oprávnenosti výdavkov.</t>
    </r>
  </si>
  <si>
    <r>
      <t xml:space="preserve">Výška oprávneného výdavku bez/s DPH </t>
    </r>
    <r>
      <rPr>
        <u/>
        <sz val="12"/>
        <rFont val="Arial Narrow"/>
        <family val="2"/>
        <charset val="238"/>
      </rPr>
      <t>sa vypočíta automaticky</t>
    </r>
    <r>
      <rPr>
        <sz val="12"/>
        <rFont val="Arial Narrow"/>
        <family val="2"/>
        <charset val="238"/>
      </rPr>
      <t xml:space="preserve"> (po zadaní údajov do stĺpca "Počet jednotiek" a "Jednotková cena bez DPH", resp. "Jednotková cena bez DPH/celková cena práce").
V prípade mzdových výdavkov PAP, na ktoré sa DPH neaplikuje, je hodnota v stĺpci I rovnaká ako hodnota v stĺpci G (výpočet sa vykonáva automaticky). Ostatné výdavky sa navyšujú o hodnotu DPH automaticky. 
V prípade špecifických výdavkov, na ktoré sa DPH nevzťahuje (nepodliehajú DPH), je žiadateľ </t>
    </r>
    <r>
      <rPr>
        <u/>
        <sz val="12"/>
        <rFont val="Arial Narrow"/>
        <family val="2"/>
        <charset val="238"/>
      </rPr>
      <t>povinný</t>
    </r>
    <r>
      <rPr>
        <sz val="12"/>
        <rFont val="Arial Narrow"/>
        <family val="2"/>
        <charset val="238"/>
      </rPr>
      <t xml:space="preserve"> upraviť vzorec uvedený v stĺpci H tak, aby hodnota v stĺpci H bola rovnaká ako hodnota v stĺpci G (napr. H17=G17).
V prípade, ak úspešný uchádzač z procesu VO/obstarávania (dodávateľ stavebných prác/tovaru, resp. poskytovateľ služby) </t>
    </r>
    <r>
      <rPr>
        <u/>
        <sz val="12"/>
        <rFont val="Arial Narrow"/>
        <family val="2"/>
        <charset val="238"/>
      </rPr>
      <t>nie je</t>
    </r>
    <r>
      <rPr>
        <sz val="12"/>
        <rFont val="Arial Narrow"/>
        <family val="2"/>
        <charset val="238"/>
      </rPr>
      <t xml:space="preserve"> platiteľ DPH, žiadateľ uvedie v stĺpci H rovnakú hodnotu, ako v stĺpci G.</t>
    </r>
  </si>
  <si>
    <r>
      <t xml:space="preserve">Oprávnený výdavok po zohľadnení finančnej medzery predstavuje výšku oprávneného výdavku očisteného MFM. Výsledkom je výška oprávneného výdavku, na ktorý sa aplikuje intenzita pomoci za účelom vyčíslenia žiadaného NFP. Výška oprávneného výdavku po zohľadnení finančnej medzery bez/s DPH </t>
    </r>
    <r>
      <rPr>
        <u/>
        <sz val="12"/>
        <rFont val="Arial Narrow"/>
        <family val="2"/>
        <charset val="238"/>
      </rPr>
      <t>sa vypočíta automaticky</t>
    </r>
    <r>
      <rPr>
        <sz val="12"/>
        <rFont val="Arial Narrow"/>
        <family val="2"/>
        <charset val="238"/>
      </rPr>
      <t xml:space="preserve"> (ako súčin oprávneného výdavku bez/s DPH a MFM uvedenej v bunke C12, </t>
    </r>
    <r>
      <rPr>
        <u/>
        <sz val="12"/>
        <rFont val="Arial Narrow"/>
        <family val="2"/>
        <charset val="238"/>
      </rPr>
      <t>s výnimkou</t>
    </r>
    <r>
      <rPr>
        <sz val="12"/>
        <rFont val="Arial Narrow"/>
        <family val="2"/>
        <charset val="238"/>
      </rPr>
      <t xml:space="preserve"> výdavku HAP, ktorým je "rezerva na nepredvídané výdavky súvisiace so stavebnými prácami" (skupina výdavkov 930).</t>
    </r>
  </si>
  <si>
    <r>
      <t xml:space="preserve">V tomto stĺpci sa uvádzajú všetky doplňujúce informácie potrebné pre bližší popis výdavku z hľadiska jeho </t>
    </r>
    <r>
      <rPr>
        <u/>
        <sz val="12"/>
        <rFont val="Arial Narrow"/>
        <family val="2"/>
        <charset val="238"/>
      </rPr>
      <t>predmetu, resp. rozsahu</t>
    </r>
    <r>
      <rPr>
        <sz val="12"/>
        <rFont val="Arial Narrow"/>
        <family val="2"/>
        <charset val="238"/>
      </rPr>
      <t xml:space="preserve">. V prípadoch, ak:
- sa na príslušný výdavok vzťahuje napr. RO stanovený percentuálny limit, žiadateľ uvedie výpočet výšky výdavku za použitia príslušného percentuálneho limitu uvedeného v Príručke k oprávnenosti výdavkov;
- žiaden z preddefinovaných spôsobov uvádzaných v stĺpci "Spôsob stanovenia výšky výdavku" </t>
    </r>
    <r>
      <rPr>
        <u/>
        <sz val="12"/>
        <rFont val="Arial Narrow"/>
        <family val="2"/>
        <charset val="238"/>
      </rPr>
      <t>nie je</t>
    </r>
    <r>
      <rPr>
        <sz val="12"/>
        <rFont val="Arial Narrow"/>
        <family val="2"/>
        <charset val="238"/>
      </rPr>
      <t xml:space="preserv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a nehmotný majetok okrem realizácie projektu </t>
    </r>
    <r>
      <rPr>
        <u/>
        <sz val="12"/>
        <rFont val="Arial Narrow"/>
        <family val="2"/>
        <charset val="238"/>
      </rPr>
      <t>aj na iné aktivity/činnosti nesúvisiace s realizáciou projektu</t>
    </r>
    <r>
      <rPr>
        <sz val="12"/>
        <rFont val="Arial Narrow"/>
        <family val="2"/>
        <charset val="238"/>
      </rPr>
      <t xml:space="preserve"> a v rámci predmetnej ŽoNFP si uplatňuje </t>
    </r>
    <r>
      <rPr>
        <u/>
        <sz val="12"/>
        <rFont val="Arial Narrow"/>
        <family val="2"/>
        <charset val="238"/>
      </rPr>
      <t>iba pomerné výdavky</t>
    </r>
    <r>
      <rPr>
        <sz val="12"/>
        <rFont val="Arial Narrow"/>
        <family val="2"/>
        <charset val="238"/>
      </rPr>
      <t xml:space="preserve"> na obstaranie tohto majetku, uvedie sa pomerná časť žiadaného výdavku (v %), ktorú si žiadateľ v rámci predmetnej ŽoNFP uplatňuje, vrátane výpočtu pomernej časti výdavku z celku;
- je predmetom ŽoNFP nákup pozemkov, žiadateľ je povinný uviesť identifikáciu nehnuteľnosti minimálne v rozsahu číslo parcely, register a katastrálne územie.
V prípade </t>
    </r>
    <r>
      <rPr>
        <u/>
        <sz val="12"/>
        <rFont val="Arial Narrow"/>
        <family val="2"/>
        <charset val="238"/>
      </rPr>
      <t>mzdových výdavkov</t>
    </r>
    <r>
      <rPr>
        <sz val="12"/>
        <rFont val="Arial Narrow"/>
        <family val="2"/>
        <charset val="238"/>
      </rPr>
      <t>, nárokovaných na úrovni pracovnej pozíci</t>
    </r>
    <r>
      <rPr>
        <strike/>
        <sz val="12"/>
        <rFont val="Arial Narrow"/>
        <family val="2"/>
        <charset val="238"/>
      </rPr>
      <t>i</t>
    </r>
    <r>
      <rPr>
        <sz val="12"/>
        <rFont val="Arial Narrow"/>
        <family val="2"/>
        <charset val="238"/>
      </rPr>
      <t>e "Projektový manažér - interný", žiadateľ uvedie:
- popis činností, ktoré bude zamestnanec/osoba pracujúca na dohodu vykonávať v súvislosti s riadením projektu - interné;
- počet osôb, ktoré budú v projekte zastávať uvedenú pracovnú pozíciu;
- výpočty, ktorými dospel k stanoveniu hodnôt uvedených v stĺpcoch "Počet jednotiek" a "Jednotková cena bez DPH (EUR)" v rámci žiadaného výdavku, vrátane určenia výšky odvovod zamestnávateľa;
- v prípade osôb pracujúcich na projekte na základe dohody o práci vykonávanej mimo pracovného pomeru (§§ 223 až 228a zákona č. 311/2001 Z. z. Zákonníka práce v znení neskorších predpisov), o aký typ vzťahu , t. j. o dohodu o vykonaní práce, dohodu o pracovnej činnosti, resp. dohodu o brigádnickej práci študentov.
Zároveň upozorňujeme žiadateľa, že žiadané mzdové výdavky musia byť v súlade s Príručkou k oprávnenosti výdavkov, pričom je potrebné zohľadniť aj dosiahnutý stupeň vzdelania zamestnanca/osoby pracujúcej na dohodu a ďalšie požiadavky stanovené pre túto pracovnú pozíciu.
Okrem uvedeného sa v tomto stĺpci uvedie presná identifikácia dokumentu, v ktorom je uvedený bližší opis výdavku a ďalšie údaje pre vymedzenie oprávnenosti tohto výdavku (ktoré nie sú obsiahnuté v iných dokumentoch tvoriacich prílohu ŽoNFP).</t>
    </r>
  </si>
  <si>
    <r>
      <t xml:space="preserve">Žiadateľ zdôvodní potrebu každého výdavku (položky v Podrobnom rozpočte projektu) z hľadiska jeho aktuálneho vybavenia (existujúcich vlastných technických kapacít) a dosiahnutia stanovených cieľov projektu. Nevyhnutnosť príslušného výdavku pre realizáciu HAP </t>
    </r>
    <r>
      <rPr>
        <strike/>
        <sz val="12"/>
        <rFont val="Arial Narrow"/>
        <family val="2"/>
        <charset val="238"/>
      </rPr>
      <t>je</t>
    </r>
    <r>
      <rPr>
        <sz val="12"/>
        <rFont val="Arial Narrow"/>
        <family val="2"/>
        <charset val="238"/>
      </rPr>
      <t xml:space="preserve">bude predmetom odborného hodnotenia ŽoNFP. Z toho dôvodu je potrebné zdôvodniť nevyhnutnosť výdavku, ako aj položiek výdavku (ak relevantné). V prípade, že sa zdôvodnenie nachádza v inom dokumente tvoriacom súčasť dokumentácie ŽoNFP, žiadateľ uvedie odkaz na tento dokument. V prípade potreby rozsiahlejšieho textu, je možné zdôvodnenie uviesť aj do tabuľky č. 7.2 formulára ŽoNFP alebo do osobitného dokumentu, na ktorý sa žiadateľ odkáže pri odôvodnení nevyhnutnosti v Podrobnom rozpočte projektu.
V prípade, ak bude v projekte zastávať pracovnú pozíciu "Projektový manažér - interný" </t>
    </r>
    <r>
      <rPr>
        <u/>
        <sz val="12"/>
        <rFont val="Arial Narrow"/>
        <family val="2"/>
        <charset val="238"/>
      </rPr>
      <t>viac ako jedna osoba</t>
    </r>
    <r>
      <rPr>
        <sz val="12"/>
        <rFont val="Arial Narrow"/>
        <family val="2"/>
        <charset val="238"/>
      </rPr>
      <t xml:space="preserve">, žiadateľ v tomto stĺpci zdôvodní potrebu zaradenia navrhovaného počtu zamestnancov/osôb pracujúcich na dohodu na zastávanie predmetnej pracovnej pozície v projekte.
</t>
    </r>
    <r>
      <rPr>
        <b/>
        <sz val="12"/>
        <rFont val="Arial Narrow"/>
        <family val="2"/>
        <charset val="238"/>
      </rPr>
      <t>Upozorňujeme, že výdavky, ktoré nie sú nevyhnutné pre realizáciu a dosiahnutie cieľov projektu - sú neoprávnené. Neoprávnené sú aj výdavky, ktoré sú zo strany žiadateľa nedostatočne odôvodnené.</t>
    </r>
  </si>
  <si>
    <r>
      <t xml:space="preserve">Ide o sumu celkových oprávnených výdavkov projektu bez/s DPH.
V prípade, ak žiadateľ je zdaniteľnou osobou v rozsahu projektu (má nárok na odpočet DPH), je celkovým oprávneným výdavkom projektu suma </t>
    </r>
    <r>
      <rPr>
        <u/>
        <sz val="12"/>
        <rFont val="Arial Narrow"/>
        <family val="2"/>
        <charset val="238"/>
      </rPr>
      <t>bez DPH</t>
    </r>
    <r>
      <rPr>
        <sz val="12"/>
        <rFont val="Arial Narrow"/>
        <family val="2"/>
        <charset val="238"/>
      </rPr>
      <t xml:space="preserve">.
V prípade, ak žiadateľ nie je zdaniteľnou osobou v rozsahu projektu (nemá nárok na odpočet DPH), je celkovým oprávneným výdavkom projektu </t>
    </r>
    <r>
      <rPr>
        <u/>
        <sz val="12"/>
        <rFont val="Arial Narrow"/>
        <family val="2"/>
        <charset val="238"/>
      </rPr>
      <t>suma s DPH</t>
    </r>
    <r>
      <rPr>
        <sz val="12"/>
        <rFont val="Arial Narrow"/>
        <family val="2"/>
        <charset val="238"/>
      </rPr>
      <t>.</t>
    </r>
  </si>
  <si>
    <r>
      <t xml:space="preserve">Dbajte, prosím, na súlad údajov uvedených v Podrobnom rozpočte projektu s údajmi uvedenými vo formulári ŽoNFP, ako aj v ďalších prílohách ŽoNFP. Všetky číselné údaje v Podrobnom rozpočte projektu musia byť uvedené s presnosťou na dve desatinné miesta.
Podklady, na základe ktorých bola stanovená výška oprávnených výdavkov (uzavretá zmluva s úspešným uchádzačom, víťazná cenová ponuka alebo návrh zmluvy úspešného uchádzača, cenové ponuky predložené v rámci prieskumu trhu, kúpna zmluva, znalecký posudok, pracovné zmluvy/dohody o práci vykonávanej mimo pracovného pomeru a pod.) </t>
    </r>
    <r>
      <rPr>
        <b/>
        <sz val="12"/>
        <rFont val="Arial Narrow"/>
        <family val="2"/>
        <charset val="238"/>
      </rPr>
      <t>sa predkladajú</t>
    </r>
    <r>
      <rPr>
        <sz val="12"/>
        <rFont val="Arial Narrow"/>
        <family val="2"/>
        <charset val="238"/>
      </rPr>
      <t xml:space="preserve"> ako súčasť tejto prílohy ŽoNFP. V prípade, ak sa preukáže, že v Podrobnom rozpočte projektu je uvedená suma, ktorá </t>
    </r>
    <r>
      <rPr>
        <u/>
        <sz val="12"/>
        <rFont val="Arial Narrow"/>
        <family val="2"/>
        <charset val="238"/>
      </rPr>
      <t>nie je</t>
    </r>
    <r>
      <rPr>
        <sz val="12"/>
        <rFont val="Arial Narrow"/>
        <family val="2"/>
        <charset val="238"/>
      </rPr>
      <t xml:space="preserve"> podložená relevantnou dokumentáciou,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poskytovateľa pri identifikácii nedostatkov vo VO/obstarávaní, ktorého výsledkom bola uzavretá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prekročenie RO stanoveného limitu), ale aj na základe vlastného posúdenia výšky oprávneného výdavku (napr. prostredníctvom vykonania svojho vlastného prieskumu trhu alebo odborného posúdenia).</t>
    </r>
  </si>
  <si>
    <t xml:space="preserve">RO posudzuje v procese odborného hodnotenia ŽoNFP (hodnotiace kritérium 1.2) príspevok projektu k špecifickému cieľu 1.1.1 OP KŽP na základe princípu Value for Money. Uvedené znamená, že RO posudzuje kvantifikovanú mieru príspevku projektu k špecifickému cieľu 1.1.1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1.1.1 OP KŽP.
</t>
  </si>
  <si>
    <t>Miera príspevku projektu 
k špecifickému cieľu
OP KŽP</t>
  </si>
  <si>
    <r>
      <rPr>
        <b/>
        <u/>
        <sz val="16"/>
        <rFont val="Arial Narrow"/>
        <family val="2"/>
        <charset val="238"/>
      </rPr>
      <t>Výpočet hodnoty Value for Money</t>
    </r>
    <r>
      <rPr>
        <b/>
        <sz val="16"/>
        <rFont val="Arial Narrow"/>
        <family val="2"/>
        <charset val="238"/>
      </rPr>
      <t xml:space="preserve"> 
</t>
    </r>
    <r>
      <rPr>
        <b/>
        <sz val="12"/>
        <rFont val="Arial Narrow"/>
        <family val="2"/>
        <charset val="238"/>
      </rPr>
      <t xml:space="preserve">
</t>
    </r>
    <r>
      <rPr>
        <sz val="12"/>
        <rFont val="Arial"/>
        <family val="2"/>
        <charset val="238"/>
      </rPr>
      <t>Vypočítajte hodnotu príspevku projektu k príslušnému špecifickému cieľu OP KŽP ako pomer celkových oprávnených výdavkov na hlavnú aktivitu projektu v sume vyjadrenej bez DPH a deklarovanej cieľovej hodnoty merateľného ukazovateľa projektu - Zvýšená kapacita pre zhodnocovanie odpadov (t/rok).
Do výpočtu nevstupujú nepriame výdavky vzťahujúce sa na podporné aktivity projektu (riadenie projektu; informovanie, komunikácia a viditeľnosť).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posudzovať k limitným hodnotám zodpovedajúcim danému predmetu projektu.</t>
    </r>
  </si>
  <si>
    <t>Celkové oprávnené výdavky na hlavnú aktivitu projektu bez DPH (EUR)</t>
  </si>
  <si>
    <r>
      <t>Miera finančnej medzery (MFM) predstavuje hodnotu</t>
    </r>
    <r>
      <rPr>
        <sz val="12"/>
        <color rgb="FFFF0000"/>
        <rFont val="Arial Narrow"/>
        <family val="2"/>
        <charset val="238"/>
      </rPr>
      <t xml:space="preserve">:
</t>
    </r>
    <r>
      <rPr>
        <sz val="12"/>
        <rFont val="Arial Narrow"/>
        <family val="2"/>
        <charset val="238"/>
      </rPr>
      <t xml:space="preserve">a) výsledku finačnej analýzy, ktorá je uvedená v prílohe č. 7 ŽoNFP - Finančná analýza projektu, na hárku "Peňažné toky", v bunke B67 (v prípade zohľadnenia čistých na základe výsledkov finančnej analázy) alebo
b) hodnotu, ktorá je uvedená v bunke C3 (80%) na hárku "Paušálne sadzby" v prílohe č. 7 ŽoNFP - Finančná analýza projektu (v prípade uplatnenia paušálnej sadzby; v bunke C2 musí byť navolená paušálna sadzba relevantná pre sektor odpadového hospodárstva "20,00%".
Žiadateľ uvedie príslušnú MFM do bunky C12 Podrobného rozpočtu projektu. Podrobný rozpočet projektu automaticky vypočíta výšku oprávnených výdavkov po zohľadnení čistých príjmov vygenerovaných projektom. MFM nižšia ako 100% </t>
    </r>
    <r>
      <rPr>
        <sz val="12"/>
        <rFont val="Arial Narrow"/>
        <family val="2"/>
        <charset val="238"/>
      </rPr>
      <t xml:space="preserve">znižuje výšku oprávnených výdavkov na infraštruktúru, vo výške projektom generovaných čistých príjmov. MFM sa aplikuje iba na výdavky budovania fyzickej infraštruktúry, t. j. na výdavky hlavnej aktivity projektu (HAP). MFM sa </t>
    </r>
    <r>
      <rPr>
        <u/>
        <sz val="12"/>
        <rFont val="Arial Narrow"/>
        <family val="2"/>
        <charset val="238"/>
      </rPr>
      <t>neaplikuje</t>
    </r>
    <r>
      <rPr>
        <sz val="12"/>
        <rFont val="Arial Narrow"/>
        <family val="2"/>
        <charset val="238"/>
      </rPr>
      <t xml:space="preserve"> na výdavok HAP, ktorým je "rezerva na nepredvídané výdavky súvisiace so stavebnými prácami" (skupina výdavkov 930) a na výdavky podporných aktivít projektu (PAP), keďže tieto výdavky sa v súlade metodikou na účely výpočtu MFM nezohľadňujú (nie sú pre účely finančnej analýzy reálnym finančným tokom). </t>
    </r>
  </si>
  <si>
    <r>
      <t>Z roletového menu vyberte príslušný spôsob stanovenia výšky výdavku, ktorý by sa mal riadiť nižšie uvedenou hierarchiou spôsobov stanovenia výšky výdavku.</t>
    </r>
    <r>
      <rPr>
        <strike/>
        <sz val="12"/>
        <rFont val="Arial Narrow"/>
        <family val="2"/>
        <charset val="238"/>
      </rPr>
      <t xml:space="preserve">
</t>
    </r>
    <r>
      <rPr>
        <sz val="12"/>
        <rFont val="Arial Narrow"/>
        <family val="2"/>
        <charset val="238"/>
      </rPr>
      <t xml:space="preserve">V prípade výdavkov, ktoré </t>
    </r>
    <r>
      <rPr>
        <u/>
        <sz val="12"/>
        <rFont val="Arial Narrow"/>
        <family val="2"/>
        <charset val="238"/>
      </rPr>
      <t>podliehajú</t>
    </r>
    <r>
      <rPr>
        <sz val="12"/>
        <rFont val="Arial Narrow"/>
        <family val="2"/>
        <charset val="238"/>
      </rPr>
      <t xml:space="preserve"> VO/obstarávaniu (s výnimkou nákupu pozemkov a existujúcich stavieb):
1. ak VO/obstarávanie bolo ukončené uzavretím zmluvy s úspešným uchádzačom z procesu VO/obstarávania, je spôsobom stanovenia výšky výdavku uzavretá zmluva s úspešným uchádzačom z procesu VO/obstarávania;
2. ak VO/obstarávanie nebolo ukončené uzavretím zmluvy s úspešným uchádzačom z procesu VO/obstarávania, avšak došlo k vyhodnoteniu súťažných ponúk zo strany verejného obstarávateľa/obstarávateľa, je spôsobom stanovenia výšky výdavku víťazná cenová ponuka alebo návrh zmluvy úspešného uchádzača z procesu VO/obstarávania;
3. ak VO/obstarávanie nebolo ukončené, ani vyhodnotené a nejde o stavebné práce, ktorých výšku určil podľa bodu 4, je spôsobom stanovenia výšky výdavku prieskum trhu; 
4. ak ide o výdavky na stavebné práce/tovary/služby a žiadateľ </t>
    </r>
    <r>
      <rPr>
        <u/>
        <sz val="12"/>
        <rFont val="Arial Narrow"/>
        <family val="2"/>
        <charset val="238"/>
      </rPr>
      <t>nestanovuje</t>
    </r>
    <r>
      <rPr>
        <sz val="12"/>
        <rFont val="Arial Narrow"/>
        <family val="2"/>
        <charset val="238"/>
      </rPr>
      <t xml:space="preserve"> výšku uvedených výdavkov spôsobom uvedeným v 1. až 3. bode, môže byť spôsobom stanovenia výšky výdavku stavebný rozpočet/rozpočet vypracovaný oprávnenou osobou;
V prípade výdavkov na PAP ("Projektový manažér - externý"; nástroje pre informovanie, komunikáciu a viditeľnosť)</t>
    </r>
    <r>
      <rPr>
        <sz val="12"/>
        <color rgb="FFFF0000"/>
        <rFont val="Arial Narrow"/>
        <family val="2"/>
        <charset val="238"/>
      </rPr>
      <t xml:space="preserve">, </t>
    </r>
    <r>
      <rPr>
        <sz val="12"/>
        <rFont val="Arial Narrow"/>
        <family val="2"/>
        <charset val="238"/>
      </rPr>
      <t xml:space="preserve">bez ohľadu na to, či podliehajú alebo nepodliehajú VO/obstarávaniu, </t>
    </r>
    <r>
      <rPr>
        <strike/>
        <sz val="12"/>
        <rFont val="Arial Narrow"/>
        <family val="2"/>
        <charset val="238"/>
      </rPr>
      <t>a</t>
    </r>
    <r>
      <rPr>
        <sz val="12"/>
        <rFont val="Arial Narrow"/>
        <family val="2"/>
        <charset val="238"/>
      </rPr>
      <t xml:space="preserve"> žiadateľ </t>
    </r>
    <r>
      <rPr>
        <u/>
        <sz val="12"/>
        <rFont val="Arial Narrow"/>
        <family val="2"/>
        <charset val="238"/>
      </rPr>
      <t>stanovuje</t>
    </r>
    <r>
      <rPr>
        <sz val="12"/>
        <rFont val="Arial Narrow"/>
        <family val="2"/>
        <charset val="238"/>
      </rPr>
      <t xml:space="preserve"> ich výšku uplatnením finančného limitu. Celkové oprávnené výdavky na PAP nesmú percentuálny limit (3 % celkových orpávnených výdavkjov na HAP) stanovený RO.
V prípade nákupu nehnuteľnosti (pozemku/stavby), kde:
1. už žiadateľ uzavrel kúpnu zmluvu na kúpu nehnuteľnosti, resp. zmluvu o budúcej kúpnej zmluve, je spôsobom stanovenia výšky výdavku kúpna zmluva na kúpu nehnuteľnosti, resp. zmluva o budúcej kúpnej zmluve a znalecký posudok, pri rešpektovaní percentuálneho limitu stanoveného RO;
2. žiadateľ ešte neuzavrel kúpnu zmluvu na kúpu nehnuteľnosti, resp. zmluvu o budúcej kúpnej zmluve, je spôsobom stanovenia výšky výdavku znalecký posudok, pri rešpektovaní percentuálneho limitu stanoveného RO;
3. V prípade výdavku "rezerva na nepredvídané výdavky súvisiace so stavebnými prácami" (skupina výdavkov 930), je spôsobom stanovenia výšky výdavku percentuálny limit stanovený RO;
V prípade výdavkov, ktorých výšku </t>
    </r>
    <r>
      <rPr>
        <u/>
        <sz val="12"/>
        <rFont val="Arial Narrow"/>
        <family val="2"/>
        <charset val="238"/>
      </rPr>
      <t>nemožno</t>
    </r>
    <r>
      <rPr>
        <sz val="12"/>
        <rFont val="Arial Narrow"/>
        <family val="2"/>
        <charset val="238"/>
      </rPr>
      <t xml:space="preserve"> stanoviť žiadnym z vyššie uvedených spôsobov:
1. iným spôsobom, ktorý žiadateľ bližšie špecifikuje a zdôvodní v stĺpci "Vecný popis výdavku".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</si>
</sst>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4" formatCode="#,##0.00\ [$€-1]"/>
  </numFmts>
  <fonts count="68"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b/>
      <i/>
      <sz val="11"/>
      <color rgb="FFFF0000"/>
      <name val="Arial"/>
      <family val="2"/>
      <charset val="238"/>
    </font>
    <font>
      <sz val="12"/>
      <name val="Arial"/>
      <family val="2"/>
      <charset val="238"/>
    </font>
    <font>
      <b/>
      <i/>
      <sz val="12"/>
      <name val="Arial"/>
      <family val="2"/>
      <charset val="238"/>
    </font>
    <font>
      <b/>
      <sz val="11"/>
      <color theme="0"/>
      <name val="Arial"/>
      <family val="2"/>
      <charset val="238"/>
    </font>
    <font>
      <sz val="9"/>
      <color indexed="81"/>
      <name val="Tahoma"/>
      <family val="2"/>
      <charset val="238"/>
    </font>
    <font>
      <b/>
      <i/>
      <sz val="12"/>
      <color theme="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2"/>
      <name val="Arial Narrow"/>
      <family val="2"/>
      <charset val="238"/>
    </font>
    <font>
      <b/>
      <sz val="11"/>
      <name val="Arial Narrow"/>
      <family val="2"/>
      <charset val="238"/>
    </font>
    <font>
      <i/>
      <sz val="12"/>
      <name val="Arial Narrow"/>
      <family val="2"/>
      <charset val="238"/>
    </font>
    <font>
      <sz val="14"/>
      <name val="Arial Narrow"/>
      <family val="2"/>
      <charset val="238"/>
    </font>
    <font>
      <i/>
      <sz val="14"/>
      <name val="Arial Narrow"/>
      <family val="2"/>
      <charset val="238"/>
    </font>
    <font>
      <sz val="12"/>
      <name val="Arial Narrow"/>
      <family val="2"/>
      <charset val="238"/>
    </font>
    <font>
      <b/>
      <sz val="12"/>
      <color theme="1"/>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rgb="FFFF0000"/>
      <name val="Arial Narrow"/>
      <family val="2"/>
      <charset val="238"/>
    </font>
    <font>
      <sz val="11"/>
      <color theme="0" tint="-0.34998626667073579"/>
      <name val="Arial"/>
      <family val="2"/>
      <charset val="238"/>
    </font>
    <font>
      <sz val="11"/>
      <color theme="0" tint="-0.34998626667073579"/>
      <name val="Arial Narrow"/>
      <family val="2"/>
      <charset val="238"/>
    </font>
    <font>
      <sz val="10"/>
      <name val="Arial Narrow"/>
      <family val="2"/>
      <charset val="238"/>
    </font>
    <font>
      <i/>
      <sz val="10"/>
      <name val="Arial"/>
      <family val="2"/>
      <charset val="238"/>
    </font>
    <font>
      <i/>
      <sz val="10"/>
      <name val="Arial Narrow"/>
      <family val="2"/>
      <charset val="238"/>
    </font>
    <font>
      <sz val="12"/>
      <color rgb="FFFF0000"/>
      <name val="Arial Narrow"/>
      <family val="2"/>
      <charset val="238"/>
    </font>
    <font>
      <b/>
      <sz val="11"/>
      <color rgb="FFFF0000"/>
      <name val="Arial Narrow"/>
      <family val="2"/>
      <charset val="238"/>
    </font>
    <font>
      <b/>
      <sz val="9"/>
      <color indexed="81"/>
      <name val="Tahoma"/>
      <family val="2"/>
      <charset val="238"/>
    </font>
    <font>
      <b/>
      <sz val="20"/>
      <color theme="1"/>
      <name val="Arial Narrow"/>
      <family val="2"/>
      <charset val="238"/>
    </font>
    <font>
      <strike/>
      <sz val="11"/>
      <color rgb="FFFF0000"/>
      <name val="Arial Narrow"/>
      <family val="2"/>
      <charset val="238"/>
    </font>
    <font>
      <b/>
      <sz val="14"/>
      <color theme="1"/>
      <name val="Arial Narrow"/>
      <family val="2"/>
      <charset val="238"/>
    </font>
    <font>
      <u/>
      <sz val="12"/>
      <name val="Arial Narrow"/>
      <family val="2"/>
      <charset val="238"/>
    </font>
    <font>
      <strike/>
      <sz val="12"/>
      <name val="Arial Narrow"/>
      <family val="2"/>
      <charset val="238"/>
    </font>
    <font>
      <sz val="11"/>
      <color theme="0"/>
      <name val="Calibri"/>
      <family val="2"/>
      <charset val="238"/>
      <scheme val="minor"/>
    </font>
    <font>
      <sz val="11"/>
      <color theme="0"/>
      <name val="Arial Narrow"/>
      <family val="2"/>
      <charset val="238"/>
    </font>
    <font>
      <sz val="14"/>
      <color theme="0"/>
      <name val="Arial Narrow"/>
      <family val="2"/>
      <charset val="238"/>
    </font>
    <font>
      <sz val="12"/>
      <color theme="0"/>
      <name val="Arial Narrow"/>
      <family val="2"/>
      <charset val="238"/>
    </font>
    <font>
      <sz val="9"/>
      <color theme="1"/>
      <name val="Arial Narrow"/>
      <family val="2"/>
      <charset val="238"/>
    </font>
    <font>
      <sz val="9"/>
      <color indexed="10"/>
      <name val="Tahoma"/>
      <family val="2"/>
      <charset val="238"/>
    </font>
    <font>
      <sz val="9"/>
      <color indexed="10"/>
      <name val="Segoe UI"/>
      <family val="2"/>
      <charset val="238"/>
    </font>
    <font>
      <i/>
      <sz val="11"/>
      <name val="Arial Narrow"/>
      <family val="2"/>
      <charset val="238"/>
    </font>
    <font>
      <b/>
      <sz val="16"/>
      <name val="Arial Narrow"/>
      <family val="2"/>
      <charset val="238"/>
    </font>
    <font>
      <b/>
      <u/>
      <sz val="16"/>
      <name val="Arial Narrow"/>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00"/>
        <bgColor indexed="64"/>
      </patternFill>
    </fill>
    <fill>
      <patternFill patternType="solid">
        <fgColor theme="6" tint="-0.249977111117893"/>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9" fontId="18" fillId="0" borderId="0" applyFont="0" applyFill="0" applyBorder="0" applyAlignment="0" applyProtection="0"/>
    <xf numFmtId="43" fontId="18" fillId="0" borderId="0" applyFont="0" applyFill="0" applyBorder="0" applyAlignment="0" applyProtection="0"/>
  </cellStyleXfs>
  <cellXfs count="278">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5" fillId="6" borderId="18"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0"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5" fillId="6" borderId="17"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19" fillId="0" borderId="0" xfId="0" applyFont="1" applyProtection="1">
      <protection locked="0"/>
    </xf>
    <xf numFmtId="0" fontId="19" fillId="0" borderId="0" xfId="0" applyFont="1" applyAlignment="1" applyProtection="1">
      <alignment horizontal="right"/>
      <protection locked="0"/>
    </xf>
    <xf numFmtId="0" fontId="20" fillId="0" borderId="0" xfId="0" applyFont="1" applyFill="1" applyBorder="1" applyAlignment="1" applyProtection="1">
      <alignment horizontal="left"/>
      <protection locked="0"/>
    </xf>
    <xf numFmtId="0" fontId="19" fillId="0" borderId="0" xfId="0" applyFont="1" applyFill="1" applyBorder="1" applyAlignment="1" applyProtection="1">
      <alignment horizontal="center"/>
      <protection locked="0"/>
    </xf>
    <xf numFmtId="0" fontId="24" fillId="0" borderId="0" xfId="0" applyFont="1"/>
    <xf numFmtId="0" fontId="19" fillId="0" borderId="0" xfId="0" applyFont="1"/>
    <xf numFmtId="0" fontId="19" fillId="0" borderId="0" xfId="0" applyFont="1" applyAlignment="1">
      <alignment wrapText="1"/>
    </xf>
    <xf numFmtId="0" fontId="27" fillId="0" borderId="8" xfId="0" applyFont="1" applyBorder="1" applyAlignment="1">
      <alignment horizontal="center" vertical="center" wrapText="1"/>
    </xf>
    <xf numFmtId="0" fontId="19" fillId="0" borderId="8" xfId="0" applyFont="1" applyBorder="1" applyAlignment="1">
      <alignment horizontal="left" wrapText="1"/>
    </xf>
    <xf numFmtId="0" fontId="27" fillId="0" borderId="1" xfId="0" applyFont="1" applyBorder="1" applyAlignment="1">
      <alignment horizontal="center" vertical="center" wrapText="1"/>
    </xf>
    <xf numFmtId="0" fontId="19" fillId="0" borderId="1" xfId="0" applyFont="1" applyBorder="1" applyAlignment="1">
      <alignment horizontal="left" wrapText="1"/>
    </xf>
    <xf numFmtId="0" fontId="27" fillId="0" borderId="16" xfId="0" applyFont="1" applyBorder="1" applyAlignment="1">
      <alignment horizontal="center" vertical="center" wrapText="1"/>
    </xf>
    <xf numFmtId="0" fontId="19" fillId="0" borderId="16" xfId="0" applyFont="1" applyBorder="1" applyAlignment="1">
      <alignment horizontal="left" wrapText="1"/>
    </xf>
    <xf numFmtId="0" fontId="27" fillId="0" borderId="10" xfId="0" applyFont="1" applyBorder="1" applyAlignment="1">
      <alignment horizontal="center" vertical="center" wrapText="1"/>
    </xf>
    <xf numFmtId="0" fontId="19" fillId="0" borderId="10" xfId="0" applyFont="1" applyBorder="1" applyAlignment="1">
      <alignment horizontal="left" wrapText="1"/>
    </xf>
    <xf numFmtId="0" fontId="19" fillId="0" borderId="0" xfId="0" applyFont="1" applyProtection="1"/>
    <xf numFmtId="0" fontId="19" fillId="0" borderId="0" xfId="0" applyFont="1" applyAlignment="1" applyProtection="1">
      <alignment horizontal="center"/>
    </xf>
    <xf numFmtId="0" fontId="19" fillId="0" borderId="0" xfId="0" applyFont="1" applyAlignment="1" applyProtection="1">
      <alignment horizontal="center" vertical="center"/>
    </xf>
    <xf numFmtId="0" fontId="29" fillId="0" borderId="0" xfId="0" applyFont="1" applyAlignment="1" applyProtection="1">
      <alignment horizontal="right"/>
    </xf>
    <xf numFmtId="0" fontId="19" fillId="0" borderId="0" xfId="0" applyFont="1" applyBorder="1" applyAlignment="1" applyProtection="1"/>
    <xf numFmtId="0" fontId="4" fillId="0" borderId="0" xfId="0" applyFont="1" applyAlignment="1" applyProtection="1">
      <alignment horizontal="left"/>
    </xf>
    <xf numFmtId="0" fontId="30" fillId="8" borderId="1" xfId="0" applyFont="1" applyFill="1" applyBorder="1" applyAlignment="1" applyProtection="1">
      <alignment horizontal="left" vertical="center"/>
    </xf>
    <xf numFmtId="0" fontId="29" fillId="0" borderId="0" xfId="0" applyFont="1" applyProtection="1"/>
    <xf numFmtId="0" fontId="29" fillId="0" borderId="0" xfId="0" applyFont="1" applyFill="1" applyProtection="1"/>
    <xf numFmtId="0" fontId="29" fillId="0" borderId="0" xfId="0" applyFont="1" applyAlignment="1" applyProtection="1">
      <alignment horizontal="center"/>
    </xf>
    <xf numFmtId="0" fontId="29" fillId="0" borderId="0" xfId="0" applyFont="1" applyAlignment="1" applyProtection="1">
      <alignment horizontal="center" vertical="center"/>
    </xf>
    <xf numFmtId="4" fontId="33" fillId="0" borderId="1" xfId="0" applyNumberFormat="1" applyFont="1" applyBorder="1" applyAlignment="1" applyProtection="1">
      <alignment horizontal="right" vertical="center" wrapText="1"/>
      <protection locked="0"/>
    </xf>
    <xf numFmtId="0" fontId="19" fillId="2" borderId="0" xfId="0" applyFont="1" applyFill="1" applyProtection="1">
      <protection locked="0"/>
    </xf>
    <xf numFmtId="0" fontId="33" fillId="0" borderId="0" xfId="0" applyFont="1" applyFill="1" applyBorder="1" applyAlignment="1" applyProtection="1">
      <alignment horizontal="center" vertical="center" wrapText="1"/>
      <protection locked="0"/>
    </xf>
    <xf numFmtId="0" fontId="33" fillId="0" borderId="0" xfId="0" applyFont="1" applyFill="1" applyBorder="1" applyAlignment="1" applyProtection="1">
      <alignment horizontal="center" wrapText="1"/>
      <protection locked="0"/>
    </xf>
    <xf numFmtId="4" fontId="31" fillId="0" borderId="0" xfId="0" applyNumberFormat="1" applyFont="1" applyFill="1" applyBorder="1" applyAlignment="1" applyProtection="1">
      <alignment horizontal="center" vertical="center" wrapText="1"/>
      <protection locked="0"/>
    </xf>
    <xf numFmtId="0" fontId="19"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164" fontId="33" fillId="0" borderId="0" xfId="0" applyNumberFormat="1" applyFont="1" applyFill="1" applyBorder="1" applyAlignment="1" applyProtection="1">
      <alignment horizontal="center" wrapText="1"/>
      <protection locked="0"/>
    </xf>
    <xf numFmtId="0" fontId="19" fillId="0" borderId="0" xfId="0" applyFont="1" applyAlignment="1" applyProtection="1">
      <alignment horizontal="center"/>
      <protection locked="0"/>
    </xf>
    <xf numFmtId="0" fontId="19" fillId="0" borderId="0" xfId="0" applyFont="1" applyFill="1" applyAlignment="1" applyProtection="1">
      <alignment horizontal="center" vertical="center"/>
      <protection locked="0"/>
    </xf>
    <xf numFmtId="0" fontId="19" fillId="0" borderId="0" xfId="0" applyFont="1" applyFill="1" applyProtection="1">
      <protection locked="0"/>
    </xf>
    <xf numFmtId="0" fontId="19" fillId="0" borderId="0" xfId="0" applyFont="1" applyBorder="1" applyProtection="1">
      <protection locked="0"/>
    </xf>
    <xf numFmtId="0" fontId="35" fillId="0" borderId="16" xfId="0" applyFont="1" applyBorder="1" applyAlignment="1">
      <alignment horizontal="left"/>
    </xf>
    <xf numFmtId="0" fontId="35" fillId="0" borderId="1" xfId="0" applyFont="1" applyBorder="1" applyAlignment="1">
      <alignment horizontal="left"/>
    </xf>
    <xf numFmtId="0" fontId="9" fillId="0" borderId="0" xfId="0" applyFont="1" applyBorder="1" applyAlignment="1" applyProtection="1">
      <protection locked="0"/>
    </xf>
    <xf numFmtId="4" fontId="33" fillId="11" borderId="1" xfId="0" applyNumberFormat="1" applyFont="1" applyFill="1" applyBorder="1" applyAlignment="1" applyProtection="1">
      <alignment horizontal="right" vertical="center" wrapText="1"/>
      <protection locked="0"/>
    </xf>
    <xf numFmtId="0" fontId="33" fillId="0" borderId="0" xfId="0" applyFont="1" applyFill="1" applyBorder="1" applyAlignment="1" applyProtection="1">
      <alignment vertical="center" wrapText="1"/>
      <protection locked="0"/>
    </xf>
    <xf numFmtId="0" fontId="3" fillId="0" borderId="0" xfId="0" applyFont="1" applyFill="1" applyBorder="1" applyAlignment="1" applyProtection="1">
      <alignment horizontal="left" wrapText="1"/>
    </xf>
    <xf numFmtId="0" fontId="46" fillId="0" borderId="0" xfId="0" applyFont="1" applyProtection="1"/>
    <xf numFmtId="0" fontId="45" fillId="0" borderId="0" xfId="0" applyFont="1" applyAlignment="1" applyProtection="1">
      <alignment horizontal="justify" vertical="top"/>
      <protection locked="0"/>
    </xf>
    <xf numFmtId="0" fontId="2" fillId="0" borderId="0" xfId="0" applyFont="1" applyAlignment="1" applyProtection="1">
      <alignment horizontal="justify" vertical="top"/>
      <protection locked="0"/>
    </xf>
    <xf numFmtId="0" fontId="19" fillId="0" borderId="0" xfId="0" applyFont="1" applyAlignment="1" applyProtection="1"/>
    <xf numFmtId="0" fontId="19" fillId="0" borderId="0" xfId="0" applyFont="1" applyFill="1" applyAlignment="1" applyProtection="1"/>
    <xf numFmtId="0" fontId="19" fillId="0" borderId="0" xfId="0" applyFont="1" applyAlignment="1" applyProtection="1">
      <protection locked="0"/>
    </xf>
    <xf numFmtId="0" fontId="44" fillId="0" borderId="0" xfId="0" applyFont="1" applyProtection="1"/>
    <xf numFmtId="0" fontId="44" fillId="0" borderId="0" xfId="0" applyFont="1" applyAlignment="1" applyProtection="1">
      <alignment horizontal="center"/>
    </xf>
    <xf numFmtId="0" fontId="44" fillId="0" borderId="0" xfId="0" applyFont="1" applyAlignment="1" applyProtection="1">
      <alignment horizontal="center" vertical="center"/>
    </xf>
    <xf numFmtId="0" fontId="44" fillId="0" borderId="0" xfId="0" applyFont="1" applyAlignment="1" applyProtection="1"/>
    <xf numFmtId="0" fontId="44" fillId="0" borderId="0" xfId="0" applyFont="1" applyProtection="1">
      <protection locked="0"/>
    </xf>
    <xf numFmtId="0" fontId="44" fillId="0" borderId="0" xfId="0" applyFont="1" applyAlignment="1" applyProtection="1">
      <protection locked="0"/>
    </xf>
    <xf numFmtId="0" fontId="46" fillId="0" borderId="0" xfId="0" applyFont="1" applyAlignment="1" applyProtection="1">
      <alignment horizontal="left" wrapText="1"/>
    </xf>
    <xf numFmtId="0" fontId="46" fillId="0" borderId="0" xfId="0" applyFont="1" applyAlignment="1" applyProtection="1">
      <alignment horizontal="center" vertical="center" wrapText="1"/>
    </xf>
    <xf numFmtId="0" fontId="46" fillId="0" borderId="0" xfId="0" applyFont="1" applyAlignment="1" applyProtection="1"/>
    <xf numFmtId="0" fontId="46" fillId="0" borderId="0" xfId="0" applyFont="1" applyProtection="1">
      <protection locked="0"/>
    </xf>
    <xf numFmtId="0" fontId="46" fillId="0" borderId="0" xfId="0" applyFont="1" applyAlignment="1" applyProtection="1">
      <alignment horizontal="center" vertical="center"/>
    </xf>
    <xf numFmtId="0" fontId="46" fillId="0" borderId="0" xfId="0" applyFont="1" applyAlignment="1" applyProtection="1">
      <protection locked="0"/>
    </xf>
    <xf numFmtId="0" fontId="33" fillId="0" borderId="0" xfId="0" applyFont="1" applyFill="1" applyBorder="1" applyAlignment="1" applyProtection="1">
      <alignment horizontal="left" vertical="center" wrapText="1"/>
      <protection locked="0"/>
    </xf>
    <xf numFmtId="4" fontId="33" fillId="0" borderId="0" xfId="0" applyNumberFormat="1" applyFont="1" applyFill="1" applyBorder="1" applyAlignment="1" applyProtection="1">
      <alignment horizontal="center" vertical="center" wrapText="1"/>
      <protection locked="0"/>
    </xf>
    <xf numFmtId="0" fontId="19" fillId="0" borderId="0" xfId="0" applyFont="1" applyAlignment="1">
      <alignment horizontal="left"/>
    </xf>
    <xf numFmtId="0" fontId="23" fillId="11" borderId="16" xfId="0" applyFont="1" applyFill="1" applyBorder="1" applyAlignment="1">
      <alignment horizontal="center" vertical="center" wrapText="1"/>
    </xf>
    <xf numFmtId="0" fontId="28" fillId="0" borderId="0" xfId="0" applyFont="1" applyBorder="1" applyAlignment="1">
      <alignment horizontal="left" vertical="center" wrapText="1"/>
    </xf>
    <xf numFmtId="0" fontId="35" fillId="0" borderId="0" xfId="0" applyFont="1"/>
    <xf numFmtId="0" fontId="19" fillId="0" borderId="0" xfId="0" applyFont="1" applyAlignment="1"/>
    <xf numFmtId="0" fontId="19" fillId="0" borderId="15" xfId="0" applyFont="1" applyBorder="1" applyAlignment="1">
      <alignment horizontal="center"/>
    </xf>
    <xf numFmtId="0" fontId="51" fillId="0" borderId="0" xfId="0" applyFont="1" applyAlignment="1">
      <alignment wrapText="1"/>
    </xf>
    <xf numFmtId="0" fontId="19" fillId="0" borderId="0" xfId="0" applyFont="1" applyAlignment="1">
      <alignment horizontal="center" wrapText="1"/>
    </xf>
    <xf numFmtId="0" fontId="30" fillId="7" borderId="1" xfId="0" applyFont="1" applyFill="1" applyBorder="1" applyAlignment="1" applyProtection="1">
      <alignment horizontal="center" vertical="center" wrapText="1"/>
    </xf>
    <xf numFmtId="0" fontId="33" fillId="0" borderId="0" xfId="0" applyFont="1" applyAlignment="1" applyProtection="1">
      <alignment horizontal="left" wrapText="1"/>
    </xf>
    <xf numFmtId="0" fontId="33" fillId="0" borderId="0" xfId="0" applyFont="1" applyAlignment="1" applyProtection="1">
      <alignment horizontal="center" wrapText="1"/>
    </xf>
    <xf numFmtId="0" fontId="33" fillId="0" borderId="0" xfId="0" applyFont="1" applyAlignment="1" applyProtection="1">
      <alignment horizontal="center" vertical="center" wrapText="1"/>
    </xf>
    <xf numFmtId="0" fontId="33" fillId="0" borderId="0" xfId="0" applyFont="1" applyProtection="1"/>
    <xf numFmtId="0" fontId="33" fillId="0" borderId="0" xfId="0" applyFont="1" applyAlignment="1" applyProtection="1">
      <alignment horizontal="center"/>
    </xf>
    <xf numFmtId="0" fontId="33" fillId="0" borderId="0" xfId="0" applyFont="1" applyAlignment="1" applyProtection="1">
      <alignment horizontal="center" vertical="center"/>
    </xf>
    <xf numFmtId="0" fontId="33" fillId="0" borderId="0" xfId="0" applyFont="1" applyAlignment="1" applyProtection="1">
      <alignment vertical="center"/>
    </xf>
    <xf numFmtId="0" fontId="33" fillId="0" borderId="0" xfId="0" applyFont="1" applyBorder="1" applyProtection="1"/>
    <xf numFmtId="0" fontId="33" fillId="0" borderId="0" xfId="0" applyFont="1" applyAlignment="1" applyProtection="1">
      <alignment horizontal="center" vertical="center"/>
      <protection locked="0"/>
    </xf>
    <xf numFmtId="0" fontId="33" fillId="0" borderId="0" xfId="0" applyFont="1" applyProtection="1">
      <protection locked="0"/>
    </xf>
    <xf numFmtId="0" fontId="32" fillId="0" borderId="1" xfId="0" applyNumberFormat="1" applyFont="1" applyFill="1" applyBorder="1" applyAlignment="1" applyProtection="1">
      <alignment horizontal="left" vertical="center" wrapText="1"/>
      <protection locked="0"/>
    </xf>
    <xf numFmtId="0" fontId="19" fillId="0" borderId="1" xfId="0" applyNumberFormat="1" applyFont="1" applyFill="1" applyBorder="1" applyAlignment="1" applyProtection="1">
      <alignment horizontal="left" vertical="center" wrapText="1"/>
      <protection locked="0"/>
    </xf>
    <xf numFmtId="0" fontId="33" fillId="0" borderId="1" xfId="0" applyNumberFormat="1" applyFont="1" applyBorder="1" applyAlignment="1" applyProtection="1">
      <alignment horizontal="center" vertical="center" wrapText="1"/>
      <protection locked="0"/>
    </xf>
    <xf numFmtId="0" fontId="19" fillId="11" borderId="1" xfId="0" applyNumberFormat="1" applyFont="1" applyFill="1" applyBorder="1" applyAlignment="1" applyProtection="1">
      <alignment horizontal="left" vertical="center" wrapText="1"/>
    </xf>
    <xf numFmtId="0" fontId="33" fillId="11" borderId="1" xfId="0" applyNumberFormat="1" applyFont="1" applyFill="1" applyBorder="1" applyAlignment="1" applyProtection="1">
      <alignment horizontal="left" vertical="center" wrapText="1"/>
    </xf>
    <xf numFmtId="0" fontId="33" fillId="11" borderId="1" xfId="0" applyNumberFormat="1" applyFont="1" applyFill="1" applyBorder="1" applyAlignment="1" applyProtection="1">
      <alignment horizontal="center" vertical="center" wrapText="1"/>
    </xf>
    <xf numFmtId="10" fontId="33" fillId="0" borderId="1" xfId="1" applyNumberFormat="1" applyFont="1" applyFill="1" applyBorder="1" applyAlignment="1" applyProtection="1">
      <alignment horizontal="center" vertical="center" wrapText="1"/>
      <protection locked="0"/>
    </xf>
    <xf numFmtId="49" fontId="19" fillId="2" borderId="11" xfId="0" applyNumberFormat="1" applyFont="1" applyFill="1" applyBorder="1" applyAlignment="1" applyProtection="1">
      <alignment horizontal="center" vertical="center"/>
      <protection locked="0"/>
    </xf>
    <xf numFmtId="49" fontId="19" fillId="2" borderId="9" xfId="0" applyNumberFormat="1" applyFont="1" applyFill="1" applyBorder="1" applyAlignment="1" applyProtection="1">
      <alignment horizontal="center" vertical="center"/>
      <protection locked="0"/>
    </xf>
    <xf numFmtId="0" fontId="33" fillId="0" borderId="1" xfId="0" applyNumberFormat="1" applyFont="1" applyBorder="1" applyAlignment="1" applyProtection="1">
      <alignment horizontal="center" vertical="center" wrapText="1" shrinkToFit="1"/>
      <protection locked="0"/>
    </xf>
    <xf numFmtId="0" fontId="19" fillId="2" borderId="0" xfId="0" applyFont="1" applyFill="1" applyBorder="1" applyProtection="1">
      <protection locked="0"/>
    </xf>
    <xf numFmtId="0" fontId="19" fillId="0" borderId="0" xfId="0" applyFont="1" applyBorder="1" applyAlignment="1" applyProtection="1">
      <alignment vertical="center"/>
      <protection locked="0"/>
    </xf>
    <xf numFmtId="0" fontId="54" fillId="0" borderId="0" xfId="0" applyFont="1" applyProtection="1"/>
    <xf numFmtId="0" fontId="54" fillId="0" borderId="0" xfId="0" applyFont="1" applyAlignment="1" applyProtection="1">
      <alignment vertical="center"/>
    </xf>
    <xf numFmtId="0" fontId="54" fillId="0" borderId="0" xfId="0" applyFont="1" applyAlignment="1" applyProtection="1">
      <alignment horizontal="center" vertical="center"/>
      <protection locked="0"/>
    </xf>
    <xf numFmtId="0" fontId="44" fillId="0" borderId="0" xfId="0" applyFont="1" applyAlignment="1" applyProtection="1">
      <alignment horizontal="left" vertical="center"/>
    </xf>
    <xf numFmtId="0" fontId="44" fillId="2" borderId="0" xfId="0" applyFont="1" applyFill="1" applyBorder="1" applyAlignment="1" applyProtection="1"/>
    <xf numFmtId="0" fontId="44" fillId="2" borderId="0" xfId="0" applyFont="1" applyFill="1" applyBorder="1" applyProtection="1">
      <protection locked="0"/>
    </xf>
    <xf numFmtId="0" fontId="44" fillId="0" borderId="0" xfId="0" applyFont="1" applyBorder="1" applyAlignment="1" applyProtection="1"/>
    <xf numFmtId="0" fontId="44" fillId="0" borderId="0" xfId="0" applyFont="1" applyBorder="1" applyProtection="1">
      <protection locked="0"/>
    </xf>
    <xf numFmtId="0" fontId="44" fillId="0" borderId="0" xfId="0" applyFont="1" applyFill="1" applyAlignment="1" applyProtection="1">
      <alignment horizontal="left" vertical="center"/>
      <protection locked="0"/>
    </xf>
    <xf numFmtId="0" fontId="44" fillId="0" borderId="0" xfId="0" applyFont="1" applyBorder="1" applyAlignment="1" applyProtection="1">
      <alignment vertical="center"/>
      <protection locked="0"/>
    </xf>
    <xf numFmtId="0" fontId="44" fillId="0" borderId="0" xfId="0" applyFont="1" applyAlignment="1" applyProtection="1">
      <alignment vertical="center"/>
      <protection locked="0"/>
    </xf>
    <xf numFmtId="0" fontId="31" fillId="14" borderId="3" xfId="0" applyFont="1" applyFill="1" applyBorder="1" applyAlignment="1" applyProtection="1">
      <alignment vertical="center"/>
      <protection locked="0"/>
    </xf>
    <xf numFmtId="0" fontId="31" fillId="14" borderId="4" xfId="0" applyFont="1" applyFill="1" applyBorder="1" applyAlignment="1" applyProtection="1">
      <alignment vertical="center"/>
      <protection locked="0"/>
    </xf>
    <xf numFmtId="49" fontId="33" fillId="11" borderId="11" xfId="0" applyNumberFormat="1" applyFont="1" applyFill="1" applyBorder="1" applyAlignment="1" applyProtection="1">
      <alignment horizontal="center" vertical="center" wrapText="1"/>
    </xf>
    <xf numFmtId="49" fontId="33" fillId="11" borderId="9" xfId="0" applyNumberFormat="1" applyFont="1" applyFill="1" applyBorder="1" applyAlignment="1" applyProtection="1">
      <alignment horizontal="center" vertical="center" wrapText="1"/>
    </xf>
    <xf numFmtId="0" fontId="33" fillId="0" borderId="39" xfId="0" applyNumberFormat="1" applyFont="1" applyBorder="1" applyAlignment="1" applyProtection="1">
      <alignment horizontal="center" vertical="center" wrapText="1"/>
      <protection locked="0"/>
    </xf>
    <xf numFmtId="0" fontId="19" fillId="0" borderId="39" xfId="0" applyNumberFormat="1" applyFont="1" applyBorder="1" applyAlignment="1" applyProtection="1">
      <alignment horizontal="center" vertical="center" wrapText="1"/>
      <protection locked="0"/>
    </xf>
    <xf numFmtId="0" fontId="32" fillId="0" borderId="10" xfId="0" applyNumberFormat="1" applyFont="1" applyFill="1" applyBorder="1" applyAlignment="1" applyProtection="1">
      <alignment horizontal="left" vertical="center" wrapText="1"/>
      <protection locked="0"/>
    </xf>
    <xf numFmtId="0" fontId="19" fillId="0" borderId="10" xfId="0" applyNumberFormat="1" applyFont="1" applyFill="1" applyBorder="1" applyAlignment="1" applyProtection="1">
      <alignment horizontal="left" vertical="center" wrapText="1"/>
      <protection locked="0"/>
    </xf>
    <xf numFmtId="0" fontId="33" fillId="0" borderId="10" xfId="0" applyNumberFormat="1" applyFont="1" applyBorder="1" applyAlignment="1" applyProtection="1">
      <alignment horizontal="center" vertical="center" wrapText="1"/>
      <protection locked="0"/>
    </xf>
    <xf numFmtId="4" fontId="33" fillId="0" borderId="10" xfId="0" applyNumberFormat="1" applyFont="1" applyBorder="1" applyAlignment="1" applyProtection="1">
      <alignment horizontal="right" vertical="center" wrapText="1"/>
      <protection locked="0"/>
    </xf>
    <xf numFmtId="4" fontId="33" fillId="11" borderId="10" xfId="0" applyNumberFormat="1" applyFont="1" applyFill="1" applyBorder="1" applyAlignment="1" applyProtection="1">
      <alignment horizontal="right" vertical="center" wrapText="1"/>
      <protection locked="0"/>
    </xf>
    <xf numFmtId="0" fontId="19" fillId="0" borderId="40" xfId="0" applyNumberFormat="1" applyFont="1" applyBorder="1" applyAlignment="1" applyProtection="1">
      <alignment horizontal="center" vertical="center" wrapText="1"/>
      <protection locked="0"/>
    </xf>
    <xf numFmtId="0" fontId="34" fillId="3" borderId="3" xfId="0" applyFont="1" applyFill="1" applyBorder="1" applyAlignment="1" applyProtection="1">
      <alignment vertical="center"/>
      <protection locked="0"/>
    </xf>
    <xf numFmtId="0" fontId="34" fillId="3" borderId="4" xfId="0" applyFont="1" applyFill="1" applyBorder="1" applyAlignment="1" applyProtection="1">
      <alignment vertical="center"/>
      <protection locked="0"/>
    </xf>
    <xf numFmtId="4" fontId="34" fillId="3" borderId="38" xfId="0" applyNumberFormat="1" applyFont="1" applyFill="1" applyBorder="1" applyAlignment="1" applyProtection="1">
      <alignment horizontal="right" vertical="center"/>
      <protection locked="0"/>
    </xf>
    <xf numFmtId="0" fontId="33" fillId="11" borderId="10" xfId="0" applyNumberFormat="1" applyFont="1" applyFill="1" applyBorder="1" applyAlignment="1" applyProtection="1">
      <alignment horizontal="left" vertical="center" wrapText="1"/>
    </xf>
    <xf numFmtId="0" fontId="33" fillId="11" borderId="10"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left"/>
    </xf>
    <xf numFmtId="0" fontId="23" fillId="11" borderId="1" xfId="0" applyFont="1" applyFill="1" applyBorder="1" applyAlignment="1">
      <alignment horizontal="center" vertical="center" wrapText="1"/>
    </xf>
    <xf numFmtId="0" fontId="29" fillId="0" borderId="0" xfId="0" applyFont="1" applyAlignment="1">
      <alignment horizontal="left" vertical="center"/>
    </xf>
    <xf numFmtId="0" fontId="19" fillId="0" borderId="0" xfId="0" applyFont="1" applyAlignment="1">
      <alignment horizontal="center"/>
    </xf>
    <xf numFmtId="0" fontId="35" fillId="0" borderId="7" xfId="0" applyFont="1" applyBorder="1" applyAlignment="1">
      <alignment horizontal="left"/>
    </xf>
    <xf numFmtId="0" fontId="58" fillId="0" borderId="0" xfId="0" applyFont="1" applyProtection="1">
      <protection locked="0"/>
    </xf>
    <xf numFmtId="0" fontId="59" fillId="0" borderId="0" xfId="0" applyFont="1" applyProtection="1">
      <protection locked="0"/>
    </xf>
    <xf numFmtId="43" fontId="19" fillId="0" borderId="0" xfId="2" applyFont="1" applyAlignment="1" applyProtection="1">
      <alignment horizontal="right"/>
      <protection locked="0"/>
    </xf>
    <xf numFmtId="43" fontId="19" fillId="0" borderId="0" xfId="2" applyFont="1" applyProtection="1">
      <protection locked="0"/>
    </xf>
    <xf numFmtId="43" fontId="19" fillId="0" borderId="0" xfId="2" applyFont="1" applyFill="1" applyBorder="1" applyAlignment="1" applyProtection="1">
      <alignment horizontal="center"/>
      <protection locked="0"/>
    </xf>
    <xf numFmtId="0" fontId="60" fillId="0" borderId="0" xfId="0" applyFont="1" applyProtection="1">
      <protection locked="0"/>
    </xf>
    <xf numFmtId="0" fontId="22" fillId="0" borderId="0" xfId="0" applyFont="1" applyProtection="1">
      <protection locked="0"/>
    </xf>
    <xf numFmtId="43" fontId="19" fillId="0" borderId="0" xfId="2" applyFont="1" applyAlignment="1">
      <alignment horizontal="center"/>
    </xf>
    <xf numFmtId="0" fontId="59" fillId="0" borderId="0" xfId="0" applyFont="1"/>
    <xf numFmtId="43" fontId="23" fillId="11" borderId="16" xfId="2" applyFont="1" applyFill="1" applyBorder="1" applyAlignment="1">
      <alignment horizontal="center" vertical="center" wrapText="1"/>
    </xf>
    <xf numFmtId="0" fontId="23" fillId="11" borderId="42" xfId="0" applyFont="1" applyFill="1" applyBorder="1" applyAlignment="1">
      <alignment horizontal="center" vertical="center" wrapText="1"/>
    </xf>
    <xf numFmtId="0" fontId="61" fillId="0" borderId="0" xfId="0" applyFont="1" applyAlignment="1">
      <alignment horizontal="center"/>
    </xf>
    <xf numFmtId="0" fontId="23" fillId="0" borderId="0" xfId="0" applyFont="1" applyAlignment="1">
      <alignment horizontal="center"/>
    </xf>
    <xf numFmtId="0" fontId="62" fillId="0" borderId="0" xfId="0" applyFont="1" applyAlignment="1">
      <alignment horizontal="center" wrapText="1"/>
    </xf>
    <xf numFmtId="43" fontId="19" fillId="0" borderId="20" xfId="2" applyFont="1" applyBorder="1" applyAlignment="1">
      <alignment horizontal="center"/>
    </xf>
    <xf numFmtId="14" fontId="19" fillId="0" borderId="44" xfId="0" applyNumberFormat="1" applyFont="1" applyBorder="1" applyAlignment="1">
      <alignment wrapText="1"/>
    </xf>
    <xf numFmtId="43" fontId="19" fillId="0" borderId="2" xfId="2" applyFont="1" applyBorder="1" applyAlignment="1">
      <alignment horizontal="center"/>
    </xf>
    <xf numFmtId="14" fontId="19" fillId="0" borderId="47" xfId="0" applyNumberFormat="1" applyFont="1" applyBorder="1" applyAlignment="1">
      <alignment wrapText="1"/>
    </xf>
    <xf numFmtId="43" fontId="19" fillId="0" borderId="42" xfId="2" applyFont="1" applyBorder="1" applyAlignment="1">
      <alignment horizontal="center"/>
    </xf>
    <xf numFmtId="43" fontId="19" fillId="0" borderId="14" xfId="2" applyFont="1" applyBorder="1" applyAlignment="1">
      <alignment horizontal="center"/>
    </xf>
    <xf numFmtId="14" fontId="19" fillId="0" borderId="49" xfId="0" applyNumberFormat="1" applyFont="1" applyBorder="1" applyAlignment="1">
      <alignment wrapText="1"/>
    </xf>
    <xf numFmtId="43" fontId="19" fillId="0" borderId="0" xfId="2" applyFont="1"/>
    <xf numFmtId="7" fontId="23" fillId="0" borderId="1" xfId="2" applyNumberFormat="1" applyFont="1" applyBorder="1" applyAlignment="1">
      <alignment horizontal="center" vertical="center"/>
    </xf>
    <xf numFmtId="7" fontId="23" fillId="0" borderId="0" xfId="2" applyNumberFormat="1" applyFont="1" applyBorder="1" applyAlignment="1">
      <alignment horizontal="center" vertical="center"/>
    </xf>
    <xf numFmtId="0" fontId="30" fillId="0" borderId="0" xfId="0" applyFont="1"/>
    <xf numFmtId="43" fontId="19" fillId="0" borderId="0" xfId="2" applyFont="1" applyAlignment="1"/>
    <xf numFmtId="43" fontId="19" fillId="0" borderId="0" xfId="2" applyFont="1" applyAlignment="1">
      <alignment horizontal="left"/>
    </xf>
    <xf numFmtId="0" fontId="59" fillId="0" borderId="0" xfId="0" applyFont="1" applyAlignment="1" applyProtection="1">
      <alignment horizontal="left" vertical="center"/>
    </xf>
    <xf numFmtId="0" fontId="59" fillId="2" borderId="0" xfId="0" applyFont="1" applyFill="1" applyBorder="1" applyAlignment="1" applyProtection="1">
      <alignment horizontal="left" vertical="center"/>
      <protection locked="0"/>
    </xf>
    <xf numFmtId="0" fontId="59" fillId="0" borderId="0" xfId="0" applyFont="1" applyFill="1" applyBorder="1" applyAlignment="1" applyProtection="1">
      <alignment horizontal="left" vertical="center"/>
      <protection locked="0"/>
    </xf>
    <xf numFmtId="0" fontId="33" fillId="0" borderId="39" xfId="0" applyNumberFormat="1" applyFont="1" applyFill="1" applyBorder="1" applyAlignment="1" applyProtection="1">
      <alignment horizontal="center" vertical="center" wrapText="1"/>
    </xf>
    <xf numFmtId="0" fontId="33" fillId="0" borderId="39" xfId="0" applyNumberFormat="1" applyFont="1" applyBorder="1" applyAlignment="1" applyProtection="1">
      <alignment horizontal="center" vertical="center" wrapText="1"/>
    </xf>
    <xf numFmtId="0" fontId="33" fillId="0" borderId="40" xfId="0" applyNumberFormat="1" applyFont="1" applyBorder="1" applyAlignment="1" applyProtection="1">
      <alignment horizontal="center" vertical="center" wrapText="1"/>
    </xf>
    <xf numFmtId="0" fontId="33" fillId="0" borderId="0" xfId="0" applyFont="1" applyAlignment="1" applyProtection="1"/>
    <xf numFmtId="0" fontId="33" fillId="11" borderId="16" xfId="0" applyFont="1" applyFill="1" applyBorder="1" applyAlignment="1" applyProtection="1">
      <alignment horizontal="center" vertical="center" wrapText="1"/>
    </xf>
    <xf numFmtId="0" fontId="33" fillId="11" borderId="34" xfId="0" applyFont="1" applyFill="1" applyBorder="1" applyAlignment="1" applyProtection="1">
      <alignment horizontal="center" vertical="center" wrapText="1"/>
    </xf>
    <xf numFmtId="0" fontId="33" fillId="11" borderId="33" xfId="0" applyFont="1" applyFill="1" applyBorder="1" applyAlignment="1" applyProtection="1">
      <alignment horizontal="center" vertical="center" wrapText="1"/>
    </xf>
    <xf numFmtId="49" fontId="39" fillId="0" borderId="1" xfId="0" applyNumberFormat="1" applyFont="1" applyFill="1" applyBorder="1" applyAlignment="1" applyProtection="1">
      <alignment horizontal="left" vertical="center" wrapText="1"/>
    </xf>
    <xf numFmtId="0" fontId="40" fillId="0" borderId="1" xfId="0" applyFont="1" applyFill="1" applyBorder="1" applyAlignment="1" applyProtection="1">
      <alignment horizontal="left" vertical="center" wrapText="1"/>
    </xf>
    <xf numFmtId="0" fontId="39" fillId="0" borderId="1" xfId="0" applyFont="1" applyFill="1" applyBorder="1" applyAlignment="1" applyProtection="1">
      <alignment horizontal="left" vertical="center" wrapText="1"/>
    </xf>
    <xf numFmtId="0" fontId="34" fillId="0" borderId="1" xfId="0" applyFont="1" applyFill="1" applyBorder="1" applyAlignment="1" applyProtection="1">
      <alignment horizontal="left" vertical="center" wrapText="1"/>
    </xf>
    <xf numFmtId="4" fontId="34" fillId="3" borderId="3" xfId="0" applyNumberFormat="1" applyFont="1" applyFill="1" applyBorder="1" applyAlignment="1" applyProtection="1">
      <alignment horizontal="right" vertical="center"/>
      <protection locked="0"/>
    </xf>
    <xf numFmtId="4" fontId="34" fillId="3" borderId="32" xfId="0" applyNumberFormat="1" applyFont="1" applyFill="1" applyBorder="1" applyAlignment="1" applyProtection="1">
      <alignment horizontal="right" vertical="center"/>
      <protection locked="0"/>
    </xf>
    <xf numFmtId="4" fontId="31" fillId="14" borderId="3" xfId="0" applyNumberFormat="1" applyFont="1" applyFill="1" applyBorder="1" applyAlignment="1" applyProtection="1">
      <alignment horizontal="right" vertical="center"/>
      <protection locked="0"/>
    </xf>
    <xf numFmtId="4" fontId="31" fillId="14" borderId="32" xfId="0" applyNumberFormat="1" applyFont="1" applyFill="1" applyBorder="1" applyAlignment="1" applyProtection="1">
      <alignment horizontal="right" vertical="center"/>
      <protection locked="0"/>
    </xf>
    <xf numFmtId="0" fontId="55" fillId="12" borderId="7" xfId="0" applyFont="1" applyFill="1" applyBorder="1" applyAlignment="1" applyProtection="1">
      <alignment horizontal="left" vertical="center" wrapText="1"/>
    </xf>
    <xf numFmtId="0" fontId="30" fillId="7" borderId="1" xfId="0" applyFont="1" applyFill="1" applyBorder="1" applyAlignment="1" applyProtection="1">
      <alignment horizontal="center" vertical="center" wrapText="1"/>
    </xf>
    <xf numFmtId="4" fontId="33" fillId="11" borderId="1" xfId="0" applyNumberFormat="1" applyFont="1" applyFill="1" applyBorder="1" applyAlignment="1" applyProtection="1">
      <alignment horizontal="right" vertical="center" wrapText="1"/>
    </xf>
    <xf numFmtId="4" fontId="33" fillId="11" borderId="10" xfId="0" applyNumberFormat="1" applyFont="1" applyFill="1" applyBorder="1" applyAlignment="1" applyProtection="1">
      <alignment horizontal="right" vertical="center" wrapText="1"/>
    </xf>
    <xf numFmtId="0" fontId="30" fillId="7" borderId="11" xfId="0" applyFont="1" applyFill="1" applyBorder="1" applyAlignment="1" applyProtection="1">
      <alignment horizontal="center" vertical="center" wrapText="1"/>
    </xf>
    <xf numFmtId="0" fontId="65" fillId="0" borderId="0" xfId="0" applyFont="1" applyAlignment="1" applyProtection="1">
      <alignment horizontal="right" vertical="center" wrapText="1"/>
    </xf>
    <xf numFmtId="0" fontId="31" fillId="4" borderId="35" xfId="0" applyFont="1" applyFill="1" applyBorder="1" applyAlignment="1" applyProtection="1">
      <alignment horizontal="left" vertical="center" wrapText="1"/>
    </xf>
    <xf numFmtId="0" fontId="31" fillId="4" borderId="36" xfId="0" applyFont="1" applyFill="1" applyBorder="1" applyAlignment="1" applyProtection="1">
      <alignment horizontal="left" vertical="center" wrapText="1"/>
    </xf>
    <xf numFmtId="0" fontId="31" fillId="4" borderId="37" xfId="0" applyFont="1" applyFill="1" applyBorder="1" applyAlignment="1" applyProtection="1">
      <alignment horizontal="left" vertical="center" wrapText="1"/>
    </xf>
    <xf numFmtId="0" fontId="30" fillId="7" borderId="39" xfId="0" applyFont="1" applyFill="1" applyBorder="1" applyAlignment="1" applyProtection="1">
      <alignment horizontal="center" vertical="center" wrapText="1"/>
    </xf>
    <xf numFmtId="10" fontId="47" fillId="0" borderId="2" xfId="1" applyNumberFormat="1" applyFont="1" applyBorder="1" applyAlignment="1" applyProtection="1">
      <alignment horizontal="center" vertical="center"/>
      <protection locked="0"/>
    </xf>
    <xf numFmtId="10" fontId="47" fillId="0" borderId="5" xfId="1" applyNumberFormat="1" applyFont="1" applyBorder="1" applyAlignment="1" applyProtection="1">
      <alignment horizontal="center" vertical="center"/>
      <protection locked="0"/>
    </xf>
    <xf numFmtId="0" fontId="53" fillId="0" borderId="0" xfId="0" applyFont="1" applyAlignment="1" applyProtection="1">
      <alignment horizontal="center" vertical="center" wrapText="1"/>
    </xf>
    <xf numFmtId="0" fontId="53" fillId="0" borderId="0" xfId="0" applyFont="1" applyAlignment="1" applyProtection="1">
      <alignment horizontal="center" vertical="center"/>
    </xf>
    <xf numFmtId="0" fontId="19" fillId="0" borderId="1" xfId="0" applyFont="1" applyBorder="1" applyAlignment="1" applyProtection="1">
      <alignment horizontal="left" vertical="center" wrapText="1"/>
      <protection locked="0"/>
    </xf>
    <xf numFmtId="0" fontId="49" fillId="0" borderId="0" xfId="0" applyFont="1" applyFill="1" applyAlignment="1" applyProtection="1">
      <alignment horizontal="right"/>
    </xf>
    <xf numFmtId="0" fontId="30" fillId="7" borderId="1" xfId="0" applyFont="1" applyFill="1" applyBorder="1" applyAlignment="1" applyProtection="1">
      <alignment horizontal="center" vertical="center"/>
    </xf>
    <xf numFmtId="0" fontId="19" fillId="0" borderId="2" xfId="0" applyFont="1" applyBorder="1" applyAlignment="1" applyProtection="1">
      <alignment horizontal="left" vertical="center" wrapText="1"/>
      <protection locked="0"/>
    </xf>
    <xf numFmtId="0" fontId="19" fillId="0" borderId="5" xfId="0" applyFont="1" applyBorder="1" applyAlignment="1" applyProtection="1">
      <alignment horizontal="left" vertical="center" wrapText="1"/>
      <protection locked="0"/>
    </xf>
    <xf numFmtId="0" fontId="31" fillId="4" borderId="35" xfId="0" applyFont="1" applyFill="1" applyBorder="1" applyAlignment="1" applyProtection="1">
      <alignment horizontal="left" vertical="center"/>
    </xf>
    <xf numFmtId="0" fontId="31" fillId="4" borderId="37" xfId="0" applyFont="1" applyFill="1" applyBorder="1" applyAlignment="1" applyProtection="1">
      <alignment horizontal="left" vertical="center"/>
    </xf>
    <xf numFmtId="0" fontId="31" fillId="4" borderId="36" xfId="0" applyFont="1" applyFill="1" applyBorder="1" applyAlignment="1" applyProtection="1">
      <alignment horizontal="left" vertical="center"/>
    </xf>
    <xf numFmtId="0" fontId="34" fillId="2" borderId="1" xfId="0" applyFont="1" applyFill="1" applyBorder="1" applyAlignment="1" applyProtection="1">
      <alignment horizontal="left" vertical="center" wrapText="1"/>
    </xf>
    <xf numFmtId="0" fontId="40" fillId="11" borderId="22" xfId="0" applyFont="1" applyFill="1" applyBorder="1" applyAlignment="1">
      <alignment horizontal="center" vertical="center" wrapText="1"/>
    </xf>
    <xf numFmtId="0" fontId="40" fillId="11" borderId="0" xfId="0" applyFont="1" applyFill="1" applyBorder="1" applyAlignment="1">
      <alignment horizontal="center" vertical="center" wrapText="1"/>
    </xf>
    <xf numFmtId="0" fontId="33" fillId="0" borderId="1" xfId="0" applyFont="1" applyBorder="1" applyAlignment="1">
      <alignment horizontal="left"/>
    </xf>
    <xf numFmtId="0" fontId="23" fillId="11" borderId="1" xfId="0" applyFont="1" applyFill="1" applyBorder="1" applyAlignment="1">
      <alignment horizontal="center" vertical="center" wrapText="1"/>
    </xf>
    <xf numFmtId="0" fontId="28" fillId="0" borderId="1" xfId="0" applyFont="1" applyBorder="1" applyAlignment="1">
      <alignment horizontal="left" vertical="center" wrapText="1"/>
    </xf>
    <xf numFmtId="0" fontId="26" fillId="0" borderId="25" xfId="0" applyFont="1" applyBorder="1" applyAlignment="1">
      <alignment horizontal="left" vertical="center" wrapText="1"/>
    </xf>
    <xf numFmtId="0" fontId="26" fillId="0" borderId="41" xfId="0" applyFont="1" applyBorder="1" applyAlignment="1">
      <alignment horizontal="left" vertical="center" wrapText="1"/>
    </xf>
    <xf numFmtId="0" fontId="19" fillId="0" borderId="45" xfId="0" applyFont="1" applyBorder="1" applyAlignment="1">
      <alignment horizontal="center"/>
    </xf>
    <xf numFmtId="0" fontId="19" fillId="0" borderId="46" xfId="0" applyFont="1" applyBorder="1" applyAlignment="1">
      <alignment horizontal="center"/>
    </xf>
    <xf numFmtId="0" fontId="0" fillId="0" borderId="6" xfId="0" applyBorder="1" applyAlignment="1">
      <alignment horizontal="center"/>
    </xf>
    <xf numFmtId="0" fontId="0" fillId="0" borderId="39" xfId="0" applyBorder="1" applyAlignment="1">
      <alignment horizontal="center"/>
    </xf>
    <xf numFmtId="0" fontId="0" fillId="0" borderId="13" xfId="0" applyBorder="1" applyAlignment="1">
      <alignment horizontal="center"/>
    </xf>
    <xf numFmtId="0" fontId="0" fillId="0" borderId="40" xfId="0" applyBorder="1" applyAlignment="1">
      <alignment horizontal="center"/>
    </xf>
    <xf numFmtId="0" fontId="25" fillId="6" borderId="0" xfId="0" applyFont="1" applyFill="1" applyBorder="1" applyAlignment="1">
      <alignment horizontal="left"/>
    </xf>
    <xf numFmtId="0" fontId="26" fillId="0" borderId="48" xfId="0" applyFont="1" applyBorder="1" applyAlignment="1">
      <alignment horizontal="left" vertical="center" wrapText="1"/>
    </xf>
    <xf numFmtId="0" fontId="25" fillId="6" borderId="0" xfId="0" applyFont="1" applyFill="1" applyBorder="1" applyAlignment="1"/>
    <xf numFmtId="0" fontId="23" fillId="11" borderId="26" xfId="0" applyFont="1" applyFill="1" applyBorder="1" applyAlignment="1">
      <alignment horizontal="center" vertical="center" wrapText="1"/>
    </xf>
    <xf numFmtId="0" fontId="23" fillId="11" borderId="43" xfId="0" applyFont="1" applyFill="1" applyBorder="1" applyAlignment="1">
      <alignment horizontal="center" vertical="center" wrapText="1"/>
    </xf>
    <xf numFmtId="0" fontId="21" fillId="8" borderId="22" xfId="0" applyFont="1" applyFill="1" applyBorder="1" applyAlignment="1" applyProtection="1">
      <alignment horizontal="left"/>
      <protection locked="0"/>
    </xf>
    <xf numFmtId="0" fontId="21" fillId="8" borderId="41" xfId="0" applyFont="1" applyFill="1" applyBorder="1" applyAlignment="1" applyProtection="1">
      <alignment horizontal="left"/>
      <protection locked="0"/>
    </xf>
    <xf numFmtId="0" fontId="22" fillId="0" borderId="1" xfId="0" applyFont="1" applyBorder="1" applyAlignment="1">
      <alignment horizontal="center"/>
    </xf>
    <xf numFmtId="0" fontId="23" fillId="5" borderId="1" xfId="0" applyFont="1" applyFill="1" applyBorder="1" applyAlignment="1" applyProtection="1">
      <alignment horizontal="left" vertical="center"/>
      <protection locked="0"/>
    </xf>
    <xf numFmtId="0" fontId="49" fillId="0" borderId="0" xfId="0" applyFont="1" applyAlignment="1" applyProtection="1">
      <alignment horizontal="right"/>
      <protection locked="0"/>
    </xf>
    <xf numFmtId="0" fontId="4" fillId="0" borderId="0" xfId="0" applyFont="1" applyAlignment="1" applyProtection="1">
      <alignment horizontal="center" vertical="center"/>
      <protection locked="0"/>
    </xf>
    <xf numFmtId="3" fontId="13" fillId="5" borderId="11" xfId="0" applyNumberFormat="1" applyFont="1" applyFill="1" applyBorder="1" applyAlignment="1" applyProtection="1">
      <alignment horizontal="left" vertical="center" wrapText="1"/>
    </xf>
    <xf numFmtId="3" fontId="13" fillId="5" borderId="2" xfId="0" applyNumberFormat="1" applyFont="1" applyFill="1" applyBorder="1" applyAlignment="1" applyProtection="1">
      <alignment horizontal="left" vertical="center"/>
    </xf>
    <xf numFmtId="4" fontId="9" fillId="0" borderId="28" xfId="0" applyNumberFormat="1" applyFont="1" applyBorder="1" applyAlignment="1" applyProtection="1">
      <alignment horizontal="center" vertical="center"/>
      <protection locked="0"/>
    </xf>
    <xf numFmtId="4" fontId="9" fillId="0" borderId="16" xfId="0" applyNumberFormat="1" applyFont="1" applyBorder="1" applyAlignment="1" applyProtection="1">
      <alignment horizontal="center" vertical="center"/>
      <protection locked="0"/>
    </xf>
    <xf numFmtId="3" fontId="13" fillId="10" borderId="9" xfId="0" applyNumberFormat="1" applyFont="1" applyFill="1" applyBorder="1" applyAlignment="1" applyProtection="1">
      <alignment horizontal="left" vertical="center" wrapText="1"/>
    </xf>
    <xf numFmtId="3" fontId="13" fillId="10" borderId="14" xfId="0" applyNumberFormat="1" applyFont="1" applyFill="1" applyBorder="1" applyAlignment="1" applyProtection="1">
      <alignment horizontal="left" vertical="center" wrapText="1"/>
    </xf>
    <xf numFmtId="4" fontId="8" fillId="3" borderId="26" xfId="0" applyNumberFormat="1" applyFont="1" applyFill="1" applyBorder="1" applyAlignment="1" applyProtection="1">
      <alignment horizontal="center" vertical="center"/>
    </xf>
    <xf numFmtId="4" fontId="8" fillId="3" borderId="27" xfId="0" applyNumberFormat="1" applyFont="1" applyFill="1" applyBorder="1" applyAlignment="1" applyProtection="1">
      <alignment horizontal="center" vertical="center"/>
    </xf>
    <xf numFmtId="0" fontId="9" fillId="0" borderId="0" xfId="0" applyFont="1" applyBorder="1" applyAlignment="1" applyProtection="1">
      <alignment horizontal="center"/>
      <protection locked="0"/>
    </xf>
    <xf numFmtId="3" fontId="13" fillId="5" borderId="29" xfId="0" applyNumberFormat="1" applyFont="1" applyFill="1" applyBorder="1" applyAlignment="1" applyProtection="1">
      <alignment horizontal="left" vertical="center" wrapText="1"/>
      <protection hidden="1"/>
    </xf>
    <xf numFmtId="3" fontId="13" fillId="5" borderId="30" xfId="0" applyNumberFormat="1" applyFont="1" applyFill="1" applyBorder="1" applyAlignment="1" applyProtection="1">
      <alignment horizontal="left" vertical="center" wrapText="1"/>
      <protection hidden="1"/>
    </xf>
    <xf numFmtId="0" fontId="48" fillId="0" borderId="0" xfId="0" applyFont="1" applyFill="1" applyAlignment="1" applyProtection="1">
      <alignment horizontal="right"/>
    </xf>
    <xf numFmtId="0" fontId="2" fillId="5" borderId="14"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17" fillId="4" borderId="17" xfId="0" applyFont="1" applyFill="1" applyBorder="1" applyAlignment="1">
      <alignment vertical="center" wrapText="1"/>
    </xf>
    <xf numFmtId="0" fontId="17" fillId="4" borderId="19" xfId="0" applyFont="1" applyFill="1" applyBorder="1" applyAlignment="1">
      <alignment vertical="center" wrapText="1"/>
    </xf>
    <xf numFmtId="0" fontId="17" fillId="4" borderId="21" xfId="0" applyFont="1" applyFill="1" applyBorder="1" applyAlignment="1">
      <alignment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3" xfId="0" applyFont="1" applyBorder="1" applyAlignment="1">
      <alignment horizontal="center" vertical="center" wrapText="1"/>
    </xf>
    <xf numFmtId="0" fontId="66" fillId="0" borderId="23" xfId="0" applyFont="1" applyBorder="1" applyAlignment="1">
      <alignment horizontal="justify" vertical="top" wrapText="1"/>
    </xf>
    <xf numFmtId="0" fontId="66" fillId="0" borderId="0" xfId="0" applyFont="1" applyBorder="1" applyAlignment="1">
      <alignment horizontal="justify" vertical="top" wrapText="1"/>
    </xf>
    <xf numFmtId="0" fontId="7" fillId="8" borderId="21" xfId="0" applyFont="1" applyFill="1" applyBorder="1" applyAlignment="1" applyProtection="1">
      <alignment horizontal="left" vertical="center" wrapText="1"/>
    </xf>
    <xf numFmtId="0" fontId="7" fillId="8" borderId="33" xfId="0" applyFont="1" applyFill="1" applyBorder="1" applyAlignment="1" applyProtection="1">
      <alignment horizontal="left" vertical="center" wrapText="1"/>
    </xf>
    <xf numFmtId="4" fontId="9" fillId="13" borderId="29" xfId="0" applyNumberFormat="1" applyFont="1" applyFill="1" applyBorder="1" applyAlignment="1" applyProtection="1">
      <alignment horizontal="center" vertical="center"/>
    </xf>
    <xf numFmtId="4" fontId="9" fillId="13" borderId="31" xfId="0" applyNumberFormat="1" applyFont="1" applyFill="1" applyBorder="1" applyAlignment="1" applyProtection="1">
      <alignment horizontal="center" vertical="center"/>
    </xf>
    <xf numFmtId="0" fontId="6" fillId="0" borderId="0" xfId="0" applyFont="1" applyAlignment="1" applyProtection="1">
      <alignment horizontal="center" vertical="center"/>
    </xf>
    <xf numFmtId="0" fontId="15" fillId="6" borderId="24" xfId="0" applyFont="1" applyFill="1" applyBorder="1" applyAlignment="1">
      <alignment horizontal="center" vertical="center" wrapText="1"/>
    </xf>
    <xf numFmtId="0" fontId="15" fillId="6" borderId="25"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13" fillId="0" borderId="0" xfId="0" applyFont="1" applyAlignment="1" applyProtection="1">
      <alignment horizontal="justify" vertical="justify" wrapText="1"/>
    </xf>
  </cellXfs>
  <cellStyles count="3">
    <cellStyle name="Čiarka 2" xfId="2"/>
    <cellStyle name="Normálna" xfId="0" builtinId="0"/>
    <cellStyle name="Percentá" xfId="1" builtinId="5"/>
  </cellStyles>
  <dxfs count="1">
    <dxf>
      <font>
        <color rgb="FF9C0006"/>
      </font>
      <fill>
        <patternFill>
          <bgColor rgb="FFFFC7CE"/>
        </patternFill>
      </fill>
    </dxf>
  </dxfs>
  <tableStyles count="0" defaultTableStyle="TableStyleMedium2"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425449</xdr:colOff>
      <xdr:row>1</xdr:row>
      <xdr:rowOff>45009</xdr:rowOff>
    </xdr:from>
    <xdr:to>
      <xdr:col>11</xdr:col>
      <xdr:colOff>1067859</xdr:colOff>
      <xdr:row>5</xdr:row>
      <xdr:rowOff>131233</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35249" y="248209"/>
          <a:ext cx="9904943" cy="84822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1299562</xdr:colOff>
      <xdr:row>1</xdr:row>
      <xdr:rowOff>97971</xdr:rowOff>
    </xdr:from>
    <xdr:to>
      <xdr:col>7</xdr:col>
      <xdr:colOff>445253</xdr:colOff>
      <xdr:row>6</xdr:row>
      <xdr:rowOff>131927</xdr:rowOff>
    </xdr:to>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9562" y="283028"/>
          <a:ext cx="10847834" cy="926585"/>
        </a:xfrm>
        <a:prstGeom prst="rect">
          <a:avLst/>
        </a:prstGeom>
        <a:noFill/>
        <a:ln>
          <a:noFill/>
        </a:ln>
      </xdr:spPr>
    </xdr:pic>
    <xdr:clientData/>
  </xdr:twoCellAnchor>
  <xdr:oneCellAnchor>
    <xdr:from>
      <xdr:col>0</xdr:col>
      <xdr:colOff>1288677</xdr:colOff>
      <xdr:row>61</xdr:row>
      <xdr:rowOff>0</xdr:rowOff>
    </xdr:from>
    <xdr:ext cx="10534870" cy="776907"/>
    <xdr:pic>
      <xdr:nvPicPr>
        <xdr:cNvPr id="3" name="Obrázok 2"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13226143"/>
          <a:ext cx="10534870" cy="776907"/>
        </a:xfrm>
        <a:prstGeom prst="rect">
          <a:avLst/>
        </a:prstGeom>
        <a:noFill/>
        <a:ln>
          <a:noFill/>
        </a:ln>
      </xdr:spPr>
    </xdr:pic>
    <xdr:clientData/>
  </xdr:oneCellAnchor>
  <xdr:oneCellAnchor>
    <xdr:from>
      <xdr:col>0</xdr:col>
      <xdr:colOff>1288677</xdr:colOff>
      <xdr:row>121</xdr:row>
      <xdr:rowOff>100852</xdr:rowOff>
    </xdr:from>
    <xdr:ext cx="10534870" cy="676055"/>
    <xdr:pic>
      <xdr:nvPicPr>
        <xdr:cNvPr id="4" name="Obrázok 3"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25102072"/>
          <a:ext cx="10534870" cy="676055"/>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687916</xdr:colOff>
      <xdr:row>4</xdr:row>
      <xdr:rowOff>76199</xdr:rowOff>
    </xdr:from>
    <xdr:to>
      <xdr:col>5</xdr:col>
      <xdr:colOff>541867</xdr:colOff>
      <xdr:row>7</xdr:row>
      <xdr:rowOff>123824</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7916" y="821266"/>
          <a:ext cx="7389284" cy="6064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2127\euro\Users\Tane\AppData\Local\Temp\Temp1_Pr&#237;loha_1-Formular_ZoNFP_a_priloh-U3-SZ.zip\Priloha_5_ZoNFP-podporna_dokumentacia_k_OV-U3-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 rozp. projektu - pôvodn"/>
      <sheetName val="Podrob. rozp. projektu - nový"/>
      <sheetName val="Prieskum trhu - pôvodný"/>
      <sheetName val="Prieskum trhu - nový"/>
      <sheetName val="Value for Mone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07"/>
  <sheetViews>
    <sheetView tabSelected="1" topLeftCell="A51" zoomScaleNormal="100" zoomScaleSheetLayoutView="55" workbookViewId="0">
      <selection activeCell="C54" sqref="C54:M54"/>
    </sheetView>
  </sheetViews>
  <sheetFormatPr defaultColWidth="9.140625" defaultRowHeight="16.5" x14ac:dyDescent="0.3"/>
  <cols>
    <col min="1" max="1" width="7.85546875" style="23" customWidth="1"/>
    <col min="2" max="2" width="24.28515625" style="23" customWidth="1"/>
    <col min="3" max="3" width="21.7109375" style="23" customWidth="1"/>
    <col min="4" max="4" width="11.28515625" style="57" customWidth="1"/>
    <col min="5" max="5" width="9" style="55" customWidth="1"/>
    <col min="6" max="6" width="12.42578125" style="55" customWidth="1"/>
    <col min="7" max="7" width="12.28515625" style="55" customWidth="1"/>
    <col min="8" max="8" width="13.42578125" style="55" customWidth="1"/>
    <col min="9" max="9" width="13.140625" style="55" customWidth="1"/>
    <col min="10" max="10" width="13.42578125" style="55" customWidth="1"/>
    <col min="11" max="11" width="28.42578125" style="55" customWidth="1"/>
    <col min="12" max="12" width="30.28515625" style="55" customWidth="1"/>
    <col min="13" max="13" width="31.28515625" style="23" customWidth="1"/>
    <col min="14" max="14" width="23.28515625" style="70" customWidth="1"/>
    <col min="15" max="15" width="30" style="23" customWidth="1"/>
    <col min="16" max="35" width="9.140625" style="23" customWidth="1"/>
    <col min="36" max="16384" width="9.140625" style="23"/>
  </cols>
  <sheetData>
    <row r="1" spans="1:20" ht="16.5" customHeight="1" x14ac:dyDescent="0.3">
      <c r="A1" s="201" t="s">
        <v>125</v>
      </c>
      <c r="B1" s="201"/>
      <c r="C1" s="201"/>
      <c r="D1" s="201"/>
      <c r="E1" s="201"/>
      <c r="F1" s="201"/>
      <c r="G1" s="201"/>
      <c r="H1" s="201"/>
      <c r="I1" s="201"/>
      <c r="J1" s="201"/>
      <c r="K1" s="201"/>
      <c r="L1" s="201"/>
      <c r="M1" s="201"/>
      <c r="N1" s="68"/>
    </row>
    <row r="2" spans="1:20" ht="16.5" customHeight="1" x14ac:dyDescent="0.3">
      <c r="A2" s="211"/>
      <c r="B2" s="211"/>
      <c r="C2" s="211"/>
      <c r="D2" s="211"/>
      <c r="E2" s="211"/>
      <c r="F2" s="211"/>
      <c r="G2" s="211"/>
      <c r="H2" s="211"/>
      <c r="I2" s="211"/>
      <c r="J2" s="211"/>
      <c r="K2" s="211"/>
      <c r="L2" s="211"/>
      <c r="M2" s="211"/>
      <c r="N2" s="68"/>
    </row>
    <row r="3" spans="1:20" ht="16.5" customHeight="1" x14ac:dyDescent="0.3">
      <c r="A3" s="41"/>
      <c r="B3" s="41"/>
      <c r="C3" s="41"/>
      <c r="D3" s="41"/>
      <c r="E3" s="41"/>
      <c r="F3" s="41"/>
      <c r="G3" s="41"/>
      <c r="H3" s="41"/>
      <c r="I3" s="41"/>
      <c r="J3" s="41"/>
      <c r="K3" s="41"/>
      <c r="L3" s="41"/>
      <c r="M3" s="41"/>
      <c r="N3" s="68"/>
    </row>
    <row r="4" spans="1:20" x14ac:dyDescent="0.3">
      <c r="A4" s="38"/>
      <c r="B4" s="38"/>
      <c r="C4" s="38"/>
      <c r="D4" s="39"/>
      <c r="E4" s="40"/>
      <c r="F4" s="40"/>
      <c r="G4" s="40"/>
      <c r="H4" s="40"/>
      <c r="I4" s="40"/>
      <c r="J4" s="40"/>
      <c r="K4" s="40"/>
      <c r="L4" s="40"/>
      <c r="M4" s="38"/>
      <c r="N4" s="69"/>
    </row>
    <row r="5" spans="1:20" x14ac:dyDescent="0.3">
      <c r="A5" s="38"/>
      <c r="B5" s="38"/>
      <c r="C5" s="38"/>
      <c r="D5" s="39"/>
      <c r="E5" s="40"/>
      <c r="F5" s="40"/>
      <c r="G5" s="40"/>
      <c r="H5" s="40"/>
      <c r="I5" s="40"/>
      <c r="J5" s="40"/>
      <c r="K5" s="40"/>
      <c r="L5" s="40"/>
      <c r="M5" s="38"/>
      <c r="N5" s="69"/>
    </row>
    <row r="6" spans="1:20" x14ac:dyDescent="0.3">
      <c r="A6" s="42"/>
      <c r="B6" s="42" t="s">
        <v>59</v>
      </c>
      <c r="C6" s="42"/>
      <c r="D6" s="42"/>
      <c r="E6" s="42"/>
      <c r="F6" s="42"/>
      <c r="G6" s="42"/>
      <c r="H6" s="42"/>
      <c r="I6" s="42"/>
      <c r="J6" s="42"/>
      <c r="K6" s="42"/>
      <c r="L6" s="42"/>
      <c r="M6" s="42"/>
      <c r="O6" s="38"/>
    </row>
    <row r="7" spans="1:20" ht="30" customHeight="1" x14ac:dyDescent="0.3">
      <c r="A7" s="208" t="s">
        <v>24</v>
      </c>
      <c r="B7" s="209"/>
      <c r="C7" s="209"/>
      <c r="D7" s="209"/>
      <c r="E7" s="209"/>
      <c r="F7" s="209"/>
      <c r="G7" s="209"/>
      <c r="H7" s="209"/>
      <c r="I7" s="209"/>
      <c r="J7" s="209"/>
      <c r="K7" s="209"/>
      <c r="L7" s="209"/>
      <c r="M7" s="209"/>
    </row>
    <row r="8" spans="1:20" ht="15" customHeight="1" x14ac:dyDescent="0.3">
      <c r="A8" s="43"/>
      <c r="B8" s="43"/>
      <c r="C8" s="43"/>
      <c r="D8" s="43"/>
      <c r="E8" s="43"/>
      <c r="F8" s="43"/>
      <c r="G8" s="43"/>
      <c r="H8" s="43"/>
      <c r="I8" s="43"/>
      <c r="J8" s="43"/>
      <c r="K8" s="43"/>
      <c r="L8" s="43"/>
      <c r="M8" s="43"/>
    </row>
    <row r="9" spans="1:20" ht="15" customHeight="1" x14ac:dyDescent="0.3">
      <c r="A9" s="43"/>
      <c r="B9" s="43"/>
      <c r="C9" s="43"/>
      <c r="D9" s="43"/>
      <c r="E9" s="43"/>
      <c r="F9" s="43"/>
      <c r="G9" s="43"/>
      <c r="H9" s="43"/>
      <c r="I9" s="43"/>
      <c r="J9" s="43"/>
      <c r="K9" s="43"/>
      <c r="L9" s="43"/>
      <c r="M9" s="43"/>
    </row>
    <row r="10" spans="1:20" x14ac:dyDescent="0.3">
      <c r="A10" s="44" t="s">
        <v>0</v>
      </c>
      <c r="B10" s="44"/>
      <c r="C10" s="210"/>
      <c r="D10" s="210"/>
      <c r="E10" s="210"/>
      <c r="F10" s="210"/>
      <c r="G10" s="210"/>
      <c r="H10" s="210"/>
      <c r="I10" s="210"/>
      <c r="J10" s="210"/>
      <c r="K10" s="210"/>
      <c r="L10" s="210"/>
      <c r="M10" s="210"/>
      <c r="N10" s="178" t="s">
        <v>85</v>
      </c>
      <c r="O10" s="179" t="s">
        <v>97</v>
      </c>
    </row>
    <row r="11" spans="1:20" x14ac:dyDescent="0.3">
      <c r="A11" s="44" t="s">
        <v>1</v>
      </c>
      <c r="B11" s="44"/>
      <c r="C11" s="213"/>
      <c r="D11" s="214"/>
      <c r="E11" s="214"/>
      <c r="F11" s="214"/>
      <c r="G11" s="214"/>
      <c r="H11" s="214"/>
      <c r="I11" s="214"/>
      <c r="J11" s="214"/>
      <c r="K11" s="214"/>
      <c r="L11" s="214"/>
      <c r="M11" s="214"/>
      <c r="N11" s="178" t="s">
        <v>86</v>
      </c>
      <c r="O11" s="180" t="s">
        <v>110</v>
      </c>
    </row>
    <row r="12" spans="1:20" x14ac:dyDescent="0.3">
      <c r="A12" s="44" t="s">
        <v>126</v>
      </c>
      <c r="B12" s="44"/>
      <c r="C12" s="112"/>
      <c r="D12" s="206"/>
      <c r="E12" s="207"/>
      <c r="F12" s="207"/>
      <c r="G12" s="207"/>
      <c r="H12" s="207"/>
      <c r="I12" s="207"/>
      <c r="J12" s="207"/>
      <c r="K12" s="207"/>
      <c r="L12" s="207"/>
      <c r="M12" s="207"/>
      <c r="N12" s="178" t="s">
        <v>87</v>
      </c>
      <c r="O12" s="180" t="s">
        <v>22</v>
      </c>
      <c r="P12" s="60"/>
      <c r="Q12" s="60"/>
      <c r="R12" s="60"/>
      <c r="S12" s="60"/>
      <c r="T12" s="60"/>
    </row>
    <row r="13" spans="1:20" ht="17.25" thickBot="1" x14ac:dyDescent="0.35">
      <c r="A13" s="45"/>
      <c r="B13" s="45"/>
      <c r="C13" s="46"/>
      <c r="D13" s="47"/>
      <c r="E13" s="48"/>
      <c r="F13" s="48"/>
      <c r="G13" s="48"/>
      <c r="H13" s="48"/>
      <c r="I13" s="48"/>
      <c r="J13" s="48"/>
      <c r="K13" s="48"/>
      <c r="L13" s="48"/>
      <c r="M13" s="45"/>
      <c r="N13" s="178" t="s">
        <v>88</v>
      </c>
      <c r="O13" s="180" t="s">
        <v>111</v>
      </c>
      <c r="P13" s="60"/>
      <c r="Q13" s="60"/>
      <c r="R13" s="60"/>
      <c r="S13" s="60"/>
      <c r="T13" s="60"/>
    </row>
    <row r="14" spans="1:20" ht="18" x14ac:dyDescent="0.3">
      <c r="A14" s="215" t="s">
        <v>21</v>
      </c>
      <c r="B14" s="216"/>
      <c r="C14" s="215" t="s">
        <v>25</v>
      </c>
      <c r="D14" s="217"/>
      <c r="E14" s="217"/>
      <c r="F14" s="217"/>
      <c r="G14" s="217"/>
      <c r="H14" s="217"/>
      <c r="I14" s="217"/>
      <c r="J14" s="217"/>
      <c r="K14" s="217"/>
      <c r="L14" s="217"/>
      <c r="M14" s="216"/>
      <c r="N14" s="178" t="s">
        <v>89</v>
      </c>
      <c r="O14" s="180" t="s">
        <v>112</v>
      </c>
      <c r="P14" s="60"/>
      <c r="Q14" s="60"/>
      <c r="R14" s="60"/>
      <c r="S14" s="60"/>
      <c r="T14" s="60"/>
    </row>
    <row r="15" spans="1:20" ht="31.15" customHeight="1" x14ac:dyDescent="0.3">
      <c r="A15" s="200" t="s">
        <v>41</v>
      </c>
      <c r="B15" s="197" t="s">
        <v>2</v>
      </c>
      <c r="C15" s="197" t="s">
        <v>3</v>
      </c>
      <c r="D15" s="197" t="s">
        <v>42</v>
      </c>
      <c r="E15" s="197" t="s">
        <v>43</v>
      </c>
      <c r="F15" s="197" t="s">
        <v>44</v>
      </c>
      <c r="G15" s="212" t="s">
        <v>67</v>
      </c>
      <c r="H15" s="212"/>
      <c r="I15" s="197" t="s">
        <v>66</v>
      </c>
      <c r="J15" s="197"/>
      <c r="K15" s="197" t="s">
        <v>12</v>
      </c>
      <c r="L15" s="197" t="s">
        <v>45</v>
      </c>
      <c r="M15" s="205" t="s">
        <v>23</v>
      </c>
      <c r="N15" s="178" t="s">
        <v>90</v>
      </c>
      <c r="O15" s="180" t="s">
        <v>113</v>
      </c>
      <c r="P15" s="60"/>
      <c r="Q15" s="60"/>
      <c r="R15" s="60"/>
      <c r="S15" s="60"/>
      <c r="T15" s="60"/>
    </row>
    <row r="16" spans="1:20" ht="30.6" customHeight="1" x14ac:dyDescent="0.3">
      <c r="A16" s="200"/>
      <c r="B16" s="197"/>
      <c r="C16" s="197"/>
      <c r="D16" s="197"/>
      <c r="E16" s="197"/>
      <c r="F16" s="197"/>
      <c r="G16" s="95" t="s">
        <v>63</v>
      </c>
      <c r="H16" s="95" t="s">
        <v>64</v>
      </c>
      <c r="I16" s="95" t="s">
        <v>65</v>
      </c>
      <c r="J16" s="95" t="s">
        <v>64</v>
      </c>
      <c r="K16" s="197"/>
      <c r="L16" s="197"/>
      <c r="M16" s="205"/>
      <c r="N16" s="178" t="s">
        <v>69</v>
      </c>
      <c r="O16" s="179" t="s">
        <v>114</v>
      </c>
      <c r="P16" s="60"/>
      <c r="Q16" s="60"/>
      <c r="R16" s="60"/>
      <c r="S16" s="60"/>
      <c r="T16" s="60"/>
    </row>
    <row r="17" spans="1:20" s="50" customFormat="1" x14ac:dyDescent="0.3">
      <c r="A17" s="113" t="s">
        <v>94</v>
      </c>
      <c r="B17" s="106" t="s">
        <v>14</v>
      </c>
      <c r="C17" s="107"/>
      <c r="D17" s="108"/>
      <c r="E17" s="49">
        <v>0</v>
      </c>
      <c r="F17" s="49">
        <v>0</v>
      </c>
      <c r="G17" s="64">
        <f>ROUND(E17*F17,2)</f>
        <v>0</v>
      </c>
      <c r="H17" s="64">
        <f>ROUND((E17*F17)*1.2,2)</f>
        <v>0</v>
      </c>
      <c r="I17" s="64">
        <f>ROUND(IF(C17=$N$17,G17,G17*$C$12),2)</f>
        <v>0</v>
      </c>
      <c r="J17" s="64">
        <f>ROUND(IF(C17=$N$17,H17,H17*$C$12),2)</f>
        <v>0</v>
      </c>
      <c r="K17" s="115"/>
      <c r="L17" s="108"/>
      <c r="M17" s="133"/>
      <c r="N17" s="178" t="s">
        <v>91</v>
      </c>
      <c r="O17" s="180" t="s">
        <v>98</v>
      </c>
      <c r="P17" s="116"/>
      <c r="Q17" s="116"/>
      <c r="R17" s="116"/>
      <c r="S17" s="116"/>
      <c r="T17" s="116"/>
    </row>
    <row r="18" spans="1:20" s="50" customFormat="1" x14ac:dyDescent="0.3">
      <c r="A18" s="113" t="s">
        <v>95</v>
      </c>
      <c r="B18" s="106" t="s">
        <v>14</v>
      </c>
      <c r="C18" s="107"/>
      <c r="D18" s="108"/>
      <c r="E18" s="49">
        <v>0</v>
      </c>
      <c r="F18" s="49">
        <v>0</v>
      </c>
      <c r="G18" s="64">
        <f t="shared" ref="G18:G26" si="0">ROUND(E18*F18,2)</f>
        <v>0</v>
      </c>
      <c r="H18" s="64">
        <f t="shared" ref="H18:H26" si="1">ROUND((E18*F18)*1.2,2)</f>
        <v>0</v>
      </c>
      <c r="I18" s="64">
        <f t="shared" ref="I18:I26" si="2">ROUND(IF(C18=$N$17,G18,G18*$C$12),2)</f>
        <v>0</v>
      </c>
      <c r="J18" s="64">
        <f>ROUND(IF(C18=$N$17,H18,H18*$C$12),2)</f>
        <v>0</v>
      </c>
      <c r="K18" s="115"/>
      <c r="L18" s="108"/>
      <c r="M18" s="133"/>
      <c r="N18" s="122"/>
      <c r="O18" s="123"/>
      <c r="P18" s="116"/>
      <c r="Q18" s="116"/>
      <c r="R18" s="116"/>
      <c r="S18" s="116"/>
      <c r="T18" s="116"/>
    </row>
    <row r="19" spans="1:20" s="50" customFormat="1" x14ac:dyDescent="0.3">
      <c r="A19" s="113" t="s">
        <v>96</v>
      </c>
      <c r="B19" s="106" t="s">
        <v>14</v>
      </c>
      <c r="C19" s="107"/>
      <c r="D19" s="108"/>
      <c r="E19" s="49">
        <v>0</v>
      </c>
      <c r="F19" s="49">
        <v>0</v>
      </c>
      <c r="G19" s="64">
        <f t="shared" si="0"/>
        <v>0</v>
      </c>
      <c r="H19" s="64">
        <f t="shared" si="1"/>
        <v>0</v>
      </c>
      <c r="I19" s="64">
        <f t="shared" si="2"/>
        <v>0</v>
      </c>
      <c r="J19" s="64">
        <f t="shared" ref="J19:J26" si="3">ROUND(IF(C19=$N$17,H19,H19*$C$12),2)</f>
        <v>0</v>
      </c>
      <c r="K19" s="108"/>
      <c r="L19" s="108"/>
      <c r="M19" s="134"/>
      <c r="N19" s="122"/>
      <c r="O19" s="123"/>
      <c r="P19" s="116"/>
      <c r="Q19" s="116"/>
      <c r="R19" s="116"/>
      <c r="S19" s="116"/>
      <c r="T19" s="116"/>
    </row>
    <row r="20" spans="1:20" s="50" customFormat="1" x14ac:dyDescent="0.3">
      <c r="A20" s="113"/>
      <c r="B20" s="106" t="s">
        <v>14</v>
      </c>
      <c r="C20" s="107"/>
      <c r="D20" s="108"/>
      <c r="E20" s="49">
        <v>0</v>
      </c>
      <c r="F20" s="49">
        <v>0</v>
      </c>
      <c r="G20" s="64">
        <f t="shared" si="0"/>
        <v>0</v>
      </c>
      <c r="H20" s="64">
        <f t="shared" si="1"/>
        <v>0</v>
      </c>
      <c r="I20" s="64">
        <f t="shared" si="2"/>
        <v>0</v>
      </c>
      <c r="J20" s="64">
        <f t="shared" si="3"/>
        <v>0</v>
      </c>
      <c r="K20" s="108"/>
      <c r="L20" s="108"/>
      <c r="M20" s="134"/>
      <c r="N20" s="122"/>
      <c r="O20" s="123"/>
      <c r="P20" s="116"/>
      <c r="Q20" s="116"/>
      <c r="R20" s="116"/>
      <c r="S20" s="116"/>
      <c r="T20" s="116"/>
    </row>
    <row r="21" spans="1:20" s="50" customFormat="1" x14ac:dyDescent="0.3">
      <c r="A21" s="113"/>
      <c r="B21" s="106" t="s">
        <v>14</v>
      </c>
      <c r="C21" s="107"/>
      <c r="D21" s="108"/>
      <c r="E21" s="49">
        <v>0</v>
      </c>
      <c r="F21" s="49">
        <v>0</v>
      </c>
      <c r="G21" s="64">
        <f t="shared" si="0"/>
        <v>0</v>
      </c>
      <c r="H21" s="64">
        <f t="shared" si="1"/>
        <v>0</v>
      </c>
      <c r="I21" s="64">
        <f t="shared" si="2"/>
        <v>0</v>
      </c>
      <c r="J21" s="64">
        <f t="shared" si="3"/>
        <v>0</v>
      </c>
      <c r="K21" s="108"/>
      <c r="L21" s="108"/>
      <c r="M21" s="134"/>
      <c r="N21" s="122"/>
      <c r="O21" s="123"/>
      <c r="P21" s="116"/>
      <c r="Q21" s="116"/>
      <c r="R21" s="116"/>
      <c r="S21" s="116"/>
      <c r="T21" s="116"/>
    </row>
    <row r="22" spans="1:20" s="50" customFormat="1" x14ac:dyDescent="0.3">
      <c r="A22" s="113"/>
      <c r="B22" s="106" t="s">
        <v>14</v>
      </c>
      <c r="C22" s="107"/>
      <c r="D22" s="108"/>
      <c r="E22" s="49">
        <v>0</v>
      </c>
      <c r="F22" s="49">
        <v>0</v>
      </c>
      <c r="G22" s="64">
        <f t="shared" si="0"/>
        <v>0</v>
      </c>
      <c r="H22" s="64">
        <f t="shared" si="1"/>
        <v>0</v>
      </c>
      <c r="I22" s="64">
        <f t="shared" si="2"/>
        <v>0</v>
      </c>
      <c r="J22" s="64">
        <f t="shared" si="3"/>
        <v>0</v>
      </c>
      <c r="K22" s="108"/>
      <c r="L22" s="108"/>
      <c r="M22" s="134"/>
      <c r="N22" s="122"/>
      <c r="O22" s="123"/>
      <c r="P22" s="116"/>
      <c r="Q22" s="116"/>
      <c r="R22" s="116"/>
      <c r="S22" s="116"/>
      <c r="T22" s="116"/>
    </row>
    <row r="23" spans="1:20" s="50" customFormat="1" x14ac:dyDescent="0.3">
      <c r="A23" s="113"/>
      <c r="B23" s="106" t="s">
        <v>14</v>
      </c>
      <c r="C23" s="107"/>
      <c r="D23" s="108"/>
      <c r="E23" s="49">
        <v>0</v>
      </c>
      <c r="F23" s="49">
        <v>0</v>
      </c>
      <c r="G23" s="64">
        <f t="shared" si="0"/>
        <v>0</v>
      </c>
      <c r="H23" s="64">
        <f t="shared" si="1"/>
        <v>0</v>
      </c>
      <c r="I23" s="64">
        <f t="shared" si="2"/>
        <v>0</v>
      </c>
      <c r="J23" s="64">
        <f t="shared" si="3"/>
        <v>0</v>
      </c>
      <c r="K23" s="108"/>
      <c r="L23" s="108"/>
      <c r="M23" s="134"/>
      <c r="N23" s="122"/>
      <c r="O23" s="123"/>
      <c r="P23" s="116"/>
      <c r="Q23" s="116"/>
      <c r="R23" s="116"/>
      <c r="S23" s="116"/>
      <c r="T23" s="116"/>
    </row>
    <row r="24" spans="1:20" s="50" customFormat="1" x14ac:dyDescent="0.3">
      <c r="A24" s="113"/>
      <c r="B24" s="106" t="s">
        <v>14</v>
      </c>
      <c r="C24" s="107"/>
      <c r="D24" s="108"/>
      <c r="E24" s="49">
        <v>0</v>
      </c>
      <c r="F24" s="49">
        <v>0</v>
      </c>
      <c r="G24" s="64">
        <f t="shared" si="0"/>
        <v>0</v>
      </c>
      <c r="H24" s="64">
        <f t="shared" si="1"/>
        <v>0</v>
      </c>
      <c r="I24" s="64">
        <f t="shared" si="2"/>
        <v>0</v>
      </c>
      <c r="J24" s="64">
        <f t="shared" si="3"/>
        <v>0</v>
      </c>
      <c r="K24" s="108"/>
      <c r="L24" s="108"/>
      <c r="M24" s="134"/>
      <c r="N24" s="122"/>
      <c r="O24" s="123"/>
      <c r="P24" s="116"/>
      <c r="Q24" s="116"/>
      <c r="R24" s="116"/>
      <c r="S24" s="116"/>
      <c r="T24" s="116"/>
    </row>
    <row r="25" spans="1:20" s="50" customFormat="1" x14ac:dyDescent="0.3">
      <c r="A25" s="113"/>
      <c r="B25" s="106" t="s">
        <v>14</v>
      </c>
      <c r="C25" s="107"/>
      <c r="D25" s="108"/>
      <c r="E25" s="49">
        <v>0</v>
      </c>
      <c r="F25" s="49">
        <v>0</v>
      </c>
      <c r="G25" s="64">
        <f t="shared" si="0"/>
        <v>0</v>
      </c>
      <c r="H25" s="64">
        <f t="shared" si="1"/>
        <v>0</v>
      </c>
      <c r="I25" s="64">
        <f t="shared" si="2"/>
        <v>0</v>
      </c>
      <c r="J25" s="64">
        <f t="shared" si="3"/>
        <v>0</v>
      </c>
      <c r="K25" s="108"/>
      <c r="L25" s="108"/>
      <c r="M25" s="134"/>
      <c r="N25" s="122"/>
      <c r="O25" s="123"/>
      <c r="P25" s="116"/>
      <c r="Q25" s="116"/>
      <c r="R25" s="116"/>
      <c r="S25" s="116"/>
      <c r="T25" s="116"/>
    </row>
    <row r="26" spans="1:20" s="50" customFormat="1" ht="17.25" thickBot="1" x14ac:dyDescent="0.35">
      <c r="A26" s="114" t="s">
        <v>46</v>
      </c>
      <c r="B26" s="135" t="s">
        <v>14</v>
      </c>
      <c r="C26" s="136"/>
      <c r="D26" s="137"/>
      <c r="E26" s="138">
        <v>0</v>
      </c>
      <c r="F26" s="138">
        <v>0</v>
      </c>
      <c r="G26" s="139">
        <f t="shared" si="0"/>
        <v>0</v>
      </c>
      <c r="H26" s="139">
        <f t="shared" si="1"/>
        <v>0</v>
      </c>
      <c r="I26" s="139">
        <f t="shared" si="2"/>
        <v>0</v>
      </c>
      <c r="J26" s="139">
        <f t="shared" si="3"/>
        <v>0</v>
      </c>
      <c r="K26" s="137"/>
      <c r="L26" s="137"/>
      <c r="M26" s="140"/>
      <c r="N26" s="122"/>
      <c r="O26" s="123"/>
      <c r="P26" s="116"/>
      <c r="Q26" s="116"/>
      <c r="R26" s="116"/>
      <c r="S26" s="116"/>
      <c r="T26" s="116"/>
    </row>
    <row r="27" spans="1:20" ht="17.25" thickBot="1" x14ac:dyDescent="0.35">
      <c r="A27" s="141" t="s">
        <v>61</v>
      </c>
      <c r="B27" s="142"/>
      <c r="C27" s="142"/>
      <c r="D27" s="142"/>
      <c r="E27" s="142"/>
      <c r="F27" s="142"/>
      <c r="G27" s="143">
        <f>SUM(G17:G26)</f>
        <v>0</v>
      </c>
      <c r="H27" s="143">
        <f>SUM(H17:H26)</f>
        <v>0</v>
      </c>
      <c r="I27" s="143">
        <f>SUM(I17:I26)</f>
        <v>0</v>
      </c>
      <c r="J27" s="143">
        <f>SUM(J17:J26)</f>
        <v>0</v>
      </c>
      <c r="K27" s="65"/>
      <c r="L27" s="65"/>
      <c r="M27" s="51"/>
      <c r="N27" s="124"/>
      <c r="O27" s="125"/>
      <c r="P27" s="60"/>
      <c r="Q27" s="60"/>
      <c r="R27" s="60"/>
      <c r="S27" s="60"/>
      <c r="T27" s="60"/>
    </row>
    <row r="28" spans="1:20" ht="17.25" thickBot="1" x14ac:dyDescent="0.35">
      <c r="A28" s="85"/>
      <c r="B28" s="85"/>
      <c r="C28" s="85"/>
      <c r="D28" s="85"/>
      <c r="E28" s="85"/>
      <c r="F28" s="85"/>
      <c r="G28" s="85"/>
      <c r="H28" s="85"/>
      <c r="I28" s="85"/>
      <c r="J28" s="85"/>
      <c r="K28" s="85"/>
      <c r="L28" s="86"/>
      <c r="M28" s="52"/>
      <c r="N28" s="124"/>
      <c r="O28" s="125"/>
      <c r="P28" s="60"/>
      <c r="Q28" s="60"/>
      <c r="R28" s="60"/>
      <c r="S28" s="60"/>
      <c r="T28" s="60"/>
    </row>
    <row r="29" spans="1:20" s="54" customFormat="1" ht="18" x14ac:dyDescent="0.25">
      <c r="A29" s="202" t="s">
        <v>127</v>
      </c>
      <c r="B29" s="203"/>
      <c r="C29" s="203"/>
      <c r="D29" s="203"/>
      <c r="E29" s="203"/>
      <c r="F29" s="203"/>
      <c r="G29" s="203"/>
      <c r="H29" s="203"/>
      <c r="I29" s="203"/>
      <c r="J29" s="203"/>
      <c r="K29" s="203"/>
      <c r="L29" s="204"/>
      <c r="M29" s="53"/>
      <c r="N29" s="126"/>
      <c r="O29" s="127"/>
      <c r="P29" s="117"/>
      <c r="Q29" s="117"/>
      <c r="R29" s="117"/>
      <c r="S29" s="117"/>
      <c r="T29" s="117"/>
    </row>
    <row r="30" spans="1:20" s="54" customFormat="1" ht="30" customHeight="1" x14ac:dyDescent="0.25">
      <c r="A30" s="200" t="s">
        <v>41</v>
      </c>
      <c r="B30" s="197" t="s">
        <v>2</v>
      </c>
      <c r="C30" s="197" t="s">
        <v>3</v>
      </c>
      <c r="D30" s="197" t="s">
        <v>42</v>
      </c>
      <c r="E30" s="197" t="s">
        <v>43</v>
      </c>
      <c r="F30" s="197" t="s">
        <v>108</v>
      </c>
      <c r="G30" s="197" t="s">
        <v>67</v>
      </c>
      <c r="H30" s="197"/>
      <c r="I30" s="197"/>
      <c r="J30" s="197"/>
      <c r="K30" s="197" t="s">
        <v>12</v>
      </c>
      <c r="L30" s="205" t="s">
        <v>45</v>
      </c>
      <c r="N30" s="126"/>
      <c r="O30" s="128"/>
    </row>
    <row r="31" spans="1:20" ht="41.45" customHeight="1" x14ac:dyDescent="0.3">
      <c r="A31" s="200"/>
      <c r="B31" s="197"/>
      <c r="C31" s="197"/>
      <c r="D31" s="197"/>
      <c r="E31" s="197"/>
      <c r="F31" s="197"/>
      <c r="G31" s="197" t="s">
        <v>63</v>
      </c>
      <c r="H31" s="197"/>
      <c r="I31" s="197" t="s">
        <v>64</v>
      </c>
      <c r="J31" s="197"/>
      <c r="K31" s="197"/>
      <c r="L31" s="205"/>
      <c r="N31" s="126"/>
      <c r="O31" s="77"/>
    </row>
    <row r="32" spans="1:20" ht="33" x14ac:dyDescent="0.3">
      <c r="A32" s="131" t="s">
        <v>99</v>
      </c>
      <c r="B32" s="109" t="s">
        <v>92</v>
      </c>
      <c r="C32" s="110" t="s">
        <v>68</v>
      </c>
      <c r="D32" s="111" t="s">
        <v>128</v>
      </c>
      <c r="E32" s="49">
        <v>0</v>
      </c>
      <c r="F32" s="49">
        <v>0</v>
      </c>
      <c r="G32" s="198">
        <f t="shared" ref="G32:G38" si="4">ROUND(E32*F32,2)</f>
        <v>0</v>
      </c>
      <c r="H32" s="198"/>
      <c r="I32" s="198">
        <f>ROUND(E32*F32,2)</f>
        <v>0</v>
      </c>
      <c r="J32" s="198"/>
      <c r="K32" s="185" t="s">
        <v>109</v>
      </c>
      <c r="L32" s="181"/>
      <c r="N32" s="126"/>
      <c r="O32" s="77"/>
    </row>
    <row r="33" spans="1:15" ht="49.5" x14ac:dyDescent="0.3">
      <c r="A33" s="131" t="s">
        <v>100</v>
      </c>
      <c r="B33" s="109" t="s">
        <v>93</v>
      </c>
      <c r="C33" s="110" t="s">
        <v>68</v>
      </c>
      <c r="D33" s="111" t="s">
        <v>129</v>
      </c>
      <c r="E33" s="49">
        <v>0</v>
      </c>
      <c r="F33" s="49">
        <v>0</v>
      </c>
      <c r="G33" s="198">
        <f t="shared" si="4"/>
        <v>0</v>
      </c>
      <c r="H33" s="198"/>
      <c r="I33" s="198">
        <f>ROUND(E33*F33,2)</f>
        <v>0</v>
      </c>
      <c r="J33" s="198"/>
      <c r="K33" s="186"/>
      <c r="L33" s="181"/>
      <c r="N33" s="126"/>
      <c r="O33" s="77"/>
    </row>
    <row r="34" spans="1:15" ht="14.45" customHeight="1" x14ac:dyDescent="0.3">
      <c r="A34" s="131" t="s">
        <v>101</v>
      </c>
      <c r="B34" s="109" t="s">
        <v>47</v>
      </c>
      <c r="C34" s="110" t="s">
        <v>69</v>
      </c>
      <c r="D34" s="111" t="s">
        <v>129</v>
      </c>
      <c r="E34" s="49">
        <v>0</v>
      </c>
      <c r="F34" s="49">
        <v>0</v>
      </c>
      <c r="G34" s="198">
        <f t="shared" si="4"/>
        <v>0</v>
      </c>
      <c r="H34" s="198"/>
      <c r="I34" s="198">
        <f>ROUND((E34*F34)*1.2,2)</f>
        <v>0</v>
      </c>
      <c r="J34" s="198"/>
      <c r="K34" s="186"/>
      <c r="L34" s="181"/>
      <c r="N34" s="126"/>
      <c r="O34" s="77"/>
    </row>
    <row r="35" spans="1:15" ht="14.45" customHeight="1" x14ac:dyDescent="0.3">
      <c r="A35" s="131" t="s">
        <v>102</v>
      </c>
      <c r="B35" s="110" t="s">
        <v>60</v>
      </c>
      <c r="C35" s="110" t="s">
        <v>69</v>
      </c>
      <c r="D35" s="111" t="s">
        <v>48</v>
      </c>
      <c r="E35" s="49">
        <v>0</v>
      </c>
      <c r="F35" s="49">
        <v>0</v>
      </c>
      <c r="G35" s="198">
        <f t="shared" si="4"/>
        <v>0</v>
      </c>
      <c r="H35" s="198"/>
      <c r="I35" s="198">
        <f>ROUND((E35*F35)*1.2,2)</f>
        <v>0</v>
      </c>
      <c r="J35" s="198"/>
      <c r="K35" s="186"/>
      <c r="L35" s="181"/>
      <c r="N35" s="121"/>
      <c r="O35" s="77"/>
    </row>
    <row r="36" spans="1:15" ht="14.45" customHeight="1" x14ac:dyDescent="0.3">
      <c r="A36" s="131" t="s">
        <v>103</v>
      </c>
      <c r="B36" s="110" t="s">
        <v>49</v>
      </c>
      <c r="C36" s="110" t="s">
        <v>69</v>
      </c>
      <c r="D36" s="111" t="s">
        <v>48</v>
      </c>
      <c r="E36" s="49">
        <v>0</v>
      </c>
      <c r="F36" s="49">
        <v>0</v>
      </c>
      <c r="G36" s="198">
        <f t="shared" si="4"/>
        <v>0</v>
      </c>
      <c r="H36" s="198"/>
      <c r="I36" s="198">
        <f>ROUND((E36*F36)*1.2,2)</f>
        <v>0</v>
      </c>
      <c r="J36" s="198"/>
      <c r="K36" s="186"/>
      <c r="L36" s="182"/>
      <c r="N36" s="77"/>
      <c r="O36" s="77"/>
    </row>
    <row r="37" spans="1:15" ht="14.45" customHeight="1" x14ac:dyDescent="0.3">
      <c r="A37" s="131" t="s">
        <v>104</v>
      </c>
      <c r="B37" s="110" t="s">
        <v>50</v>
      </c>
      <c r="C37" s="110" t="s">
        <v>69</v>
      </c>
      <c r="D37" s="111" t="s">
        <v>48</v>
      </c>
      <c r="E37" s="49">
        <v>0</v>
      </c>
      <c r="F37" s="49">
        <v>0</v>
      </c>
      <c r="G37" s="198">
        <f t="shared" si="4"/>
        <v>0</v>
      </c>
      <c r="H37" s="198"/>
      <c r="I37" s="198">
        <f>ROUND((E37*F37)*1.2,2)</f>
        <v>0</v>
      </c>
      <c r="J37" s="198"/>
      <c r="K37" s="186"/>
      <c r="L37" s="182"/>
      <c r="N37" s="23"/>
    </row>
    <row r="38" spans="1:15" ht="15" customHeight="1" thickBot="1" x14ac:dyDescent="0.35">
      <c r="A38" s="132" t="s">
        <v>105</v>
      </c>
      <c r="B38" s="144" t="s">
        <v>51</v>
      </c>
      <c r="C38" s="144" t="s">
        <v>69</v>
      </c>
      <c r="D38" s="145" t="s">
        <v>48</v>
      </c>
      <c r="E38" s="138">
        <v>0</v>
      </c>
      <c r="F38" s="138">
        <v>0</v>
      </c>
      <c r="G38" s="199">
        <f t="shared" si="4"/>
        <v>0</v>
      </c>
      <c r="H38" s="199"/>
      <c r="I38" s="199">
        <f>ROUND((E38*F38)*1.2,2)</f>
        <v>0</v>
      </c>
      <c r="J38" s="199"/>
      <c r="K38" s="187"/>
      <c r="L38" s="183"/>
      <c r="N38" s="23"/>
    </row>
    <row r="39" spans="1:15" ht="18.75" thickBot="1" x14ac:dyDescent="0.35">
      <c r="A39" s="141" t="s">
        <v>52</v>
      </c>
      <c r="B39" s="142"/>
      <c r="C39" s="142"/>
      <c r="D39" s="142"/>
      <c r="E39" s="142"/>
      <c r="F39" s="142"/>
      <c r="G39" s="192">
        <f>SUM(G32:H38)</f>
        <v>0</v>
      </c>
      <c r="H39" s="193"/>
      <c r="I39" s="192">
        <f>SUM(I32:J38)</f>
        <v>0</v>
      </c>
      <c r="J39" s="193"/>
      <c r="K39" s="53"/>
      <c r="L39" s="70"/>
      <c r="N39" s="23"/>
    </row>
    <row r="40" spans="1:15" ht="18.75" thickBot="1" x14ac:dyDescent="0.35">
      <c r="A40" s="129" t="s">
        <v>53</v>
      </c>
      <c r="B40" s="130"/>
      <c r="C40" s="130"/>
      <c r="D40" s="130"/>
      <c r="E40" s="130"/>
      <c r="F40" s="130"/>
      <c r="G40" s="194">
        <f>I27+G39</f>
        <v>0</v>
      </c>
      <c r="H40" s="195"/>
      <c r="I40" s="194">
        <f>J27+I39</f>
        <v>0</v>
      </c>
      <c r="J40" s="195"/>
      <c r="K40" s="56"/>
      <c r="L40" s="70"/>
      <c r="N40" s="23"/>
    </row>
    <row r="41" spans="1:15" x14ac:dyDescent="0.3">
      <c r="L41" s="58"/>
      <c r="M41" s="59"/>
    </row>
    <row r="43" spans="1:15" ht="18" x14ac:dyDescent="0.3">
      <c r="A43" s="196" t="s">
        <v>54</v>
      </c>
      <c r="B43" s="196"/>
      <c r="C43" s="196"/>
      <c r="D43" s="196"/>
      <c r="E43" s="196"/>
      <c r="F43" s="196"/>
      <c r="G43" s="196"/>
      <c r="H43" s="196"/>
      <c r="I43" s="196"/>
      <c r="J43" s="196"/>
      <c r="K43" s="196"/>
      <c r="L43" s="196"/>
      <c r="M43" s="196"/>
    </row>
    <row r="44" spans="1:15" ht="133.5" customHeight="1" x14ac:dyDescent="0.3">
      <c r="A44" s="218" t="s">
        <v>130</v>
      </c>
      <c r="B44" s="218"/>
      <c r="C44" s="190" t="s">
        <v>147</v>
      </c>
      <c r="D44" s="190"/>
      <c r="E44" s="190"/>
      <c r="F44" s="190"/>
      <c r="G44" s="190"/>
      <c r="H44" s="190"/>
      <c r="I44" s="190"/>
      <c r="J44" s="190"/>
      <c r="K44" s="190"/>
      <c r="L44" s="190"/>
      <c r="M44" s="190"/>
    </row>
    <row r="45" spans="1:15" ht="33.6" customHeight="1" x14ac:dyDescent="0.3">
      <c r="A45" s="189" t="s">
        <v>55</v>
      </c>
      <c r="B45" s="189"/>
      <c r="C45" s="190" t="s">
        <v>131</v>
      </c>
      <c r="D45" s="190"/>
      <c r="E45" s="190"/>
      <c r="F45" s="190"/>
      <c r="G45" s="190"/>
      <c r="H45" s="190"/>
      <c r="I45" s="190"/>
      <c r="J45" s="190"/>
      <c r="K45" s="190"/>
      <c r="L45" s="190"/>
      <c r="M45" s="190"/>
    </row>
    <row r="46" spans="1:15" ht="114.75" customHeight="1" x14ac:dyDescent="0.3">
      <c r="A46" s="189" t="s">
        <v>2</v>
      </c>
      <c r="B46" s="189"/>
      <c r="C46" s="190" t="s">
        <v>132</v>
      </c>
      <c r="D46" s="190"/>
      <c r="E46" s="190"/>
      <c r="F46" s="190"/>
      <c r="G46" s="190"/>
      <c r="H46" s="190"/>
      <c r="I46" s="190"/>
      <c r="J46" s="190"/>
      <c r="K46" s="190"/>
      <c r="L46" s="190"/>
      <c r="M46" s="190"/>
    </row>
    <row r="47" spans="1:15" ht="109.15" customHeight="1" x14ac:dyDescent="0.3">
      <c r="A47" s="189" t="s">
        <v>19</v>
      </c>
      <c r="B47" s="189"/>
      <c r="C47" s="190" t="s">
        <v>133</v>
      </c>
      <c r="D47" s="190"/>
      <c r="E47" s="190"/>
      <c r="F47" s="190"/>
      <c r="G47" s="190"/>
      <c r="H47" s="190"/>
      <c r="I47" s="190"/>
      <c r="J47" s="190"/>
      <c r="K47" s="190"/>
      <c r="L47" s="190"/>
      <c r="M47" s="190"/>
    </row>
    <row r="48" spans="1:15" ht="49.5" customHeight="1" x14ac:dyDescent="0.3">
      <c r="A48" s="189" t="s">
        <v>42</v>
      </c>
      <c r="B48" s="189"/>
      <c r="C48" s="190" t="s">
        <v>134</v>
      </c>
      <c r="D48" s="190"/>
      <c r="E48" s="190"/>
      <c r="F48" s="190"/>
      <c r="G48" s="190"/>
      <c r="H48" s="190"/>
      <c r="I48" s="190"/>
      <c r="J48" s="190"/>
      <c r="K48" s="190"/>
      <c r="L48" s="190"/>
      <c r="M48" s="190"/>
    </row>
    <row r="49" spans="1:22" s="105" customFormat="1" x14ac:dyDescent="0.3">
      <c r="A49" s="191" t="s">
        <v>43</v>
      </c>
      <c r="B49" s="191"/>
      <c r="C49" s="190" t="s">
        <v>135</v>
      </c>
      <c r="D49" s="190"/>
      <c r="E49" s="190"/>
      <c r="F49" s="190"/>
      <c r="G49" s="190"/>
      <c r="H49" s="190"/>
      <c r="I49" s="190"/>
      <c r="J49" s="190"/>
      <c r="K49" s="190"/>
      <c r="L49" s="190"/>
      <c r="M49" s="190"/>
      <c r="N49" s="184"/>
    </row>
    <row r="50" spans="1:22" ht="170.45" customHeight="1" x14ac:dyDescent="0.3">
      <c r="A50" s="189" t="s">
        <v>107</v>
      </c>
      <c r="B50" s="189"/>
      <c r="C50" s="190" t="s">
        <v>136</v>
      </c>
      <c r="D50" s="190"/>
      <c r="E50" s="190"/>
      <c r="F50" s="190"/>
      <c r="G50" s="190"/>
      <c r="H50" s="190"/>
      <c r="I50" s="190"/>
      <c r="J50" s="190"/>
      <c r="K50" s="190"/>
      <c r="L50" s="190"/>
      <c r="M50" s="190"/>
    </row>
    <row r="51" spans="1:22" s="59" customFormat="1" ht="65.25" customHeight="1" x14ac:dyDescent="0.3">
      <c r="A51" s="191" t="s">
        <v>71</v>
      </c>
      <c r="B51" s="191"/>
      <c r="C51" s="190" t="s">
        <v>137</v>
      </c>
      <c r="D51" s="190"/>
      <c r="E51" s="190"/>
      <c r="F51" s="190"/>
      <c r="G51" s="190"/>
      <c r="H51" s="190"/>
      <c r="I51" s="190"/>
      <c r="J51" s="190"/>
      <c r="K51" s="190"/>
      <c r="L51" s="190"/>
      <c r="M51" s="190"/>
      <c r="N51" s="71"/>
    </row>
    <row r="52" spans="1:22" s="59" customFormat="1" ht="24" customHeight="1" x14ac:dyDescent="0.3">
      <c r="A52" s="191" t="s">
        <v>70</v>
      </c>
      <c r="B52" s="191"/>
      <c r="C52" s="190" t="s">
        <v>138</v>
      </c>
      <c r="D52" s="190"/>
      <c r="E52" s="190"/>
      <c r="F52" s="190"/>
      <c r="G52" s="190"/>
      <c r="H52" s="190"/>
      <c r="I52" s="190"/>
      <c r="J52" s="190"/>
      <c r="K52" s="190"/>
      <c r="L52" s="190"/>
      <c r="M52" s="190"/>
      <c r="N52" s="71"/>
    </row>
    <row r="53" spans="1:22" ht="409.5" customHeight="1" x14ac:dyDescent="0.3">
      <c r="A53" s="189" t="s">
        <v>20</v>
      </c>
      <c r="B53" s="189"/>
      <c r="C53" s="190" t="s">
        <v>148</v>
      </c>
      <c r="D53" s="190"/>
      <c r="E53" s="190"/>
      <c r="F53" s="190"/>
      <c r="G53" s="190"/>
      <c r="H53" s="190"/>
      <c r="I53" s="190"/>
      <c r="J53" s="190"/>
      <c r="K53" s="190"/>
      <c r="L53" s="190"/>
      <c r="M53" s="190"/>
    </row>
    <row r="54" spans="1:22" ht="292.5" customHeight="1" x14ac:dyDescent="0.3">
      <c r="A54" s="189" t="s">
        <v>45</v>
      </c>
      <c r="B54" s="189"/>
      <c r="C54" s="190" t="s">
        <v>139</v>
      </c>
      <c r="D54" s="190"/>
      <c r="E54" s="190"/>
      <c r="F54" s="190"/>
      <c r="G54" s="190"/>
      <c r="H54" s="190"/>
      <c r="I54" s="190"/>
      <c r="J54" s="190"/>
      <c r="K54" s="190"/>
      <c r="L54" s="190"/>
      <c r="M54" s="190"/>
      <c r="N54" s="146"/>
      <c r="O54" s="66"/>
      <c r="P54" s="66"/>
      <c r="Q54" s="66"/>
      <c r="R54" s="66"/>
      <c r="S54" s="66"/>
      <c r="T54" s="66"/>
      <c r="U54" s="66"/>
      <c r="V54" s="66"/>
    </row>
    <row r="55" spans="1:22" ht="118.5" customHeight="1" x14ac:dyDescent="0.3">
      <c r="A55" s="189" t="s">
        <v>23</v>
      </c>
      <c r="B55" s="189"/>
      <c r="C55" s="190" t="s">
        <v>140</v>
      </c>
      <c r="D55" s="190"/>
      <c r="E55" s="190"/>
      <c r="F55" s="190"/>
      <c r="G55" s="190"/>
      <c r="H55" s="190"/>
      <c r="I55" s="190"/>
      <c r="J55" s="190"/>
      <c r="K55" s="190"/>
      <c r="L55" s="190"/>
      <c r="M55" s="190"/>
      <c r="N55" s="146"/>
      <c r="O55" s="66"/>
      <c r="P55" s="66"/>
      <c r="Q55" s="66"/>
      <c r="R55" s="66"/>
      <c r="S55" s="66"/>
      <c r="T55" s="66"/>
      <c r="U55" s="66"/>
      <c r="V55" s="66"/>
    </row>
    <row r="56" spans="1:22" ht="50.45" customHeight="1" x14ac:dyDescent="0.3">
      <c r="A56" s="191" t="s">
        <v>106</v>
      </c>
      <c r="B56" s="191"/>
      <c r="C56" s="190" t="s">
        <v>141</v>
      </c>
      <c r="D56" s="190"/>
      <c r="E56" s="190"/>
      <c r="F56" s="190"/>
      <c r="G56" s="190"/>
      <c r="H56" s="190"/>
      <c r="I56" s="190"/>
      <c r="J56" s="190"/>
      <c r="K56" s="190"/>
      <c r="L56" s="190"/>
      <c r="M56" s="190"/>
      <c r="N56" s="42"/>
      <c r="O56" s="60"/>
      <c r="P56" s="60"/>
      <c r="Q56" s="60"/>
      <c r="R56" s="60"/>
      <c r="S56" s="60"/>
      <c r="T56" s="60"/>
      <c r="U56" s="60"/>
      <c r="V56" s="60"/>
    </row>
    <row r="57" spans="1:22" ht="139.15" customHeight="1" x14ac:dyDescent="0.3">
      <c r="A57" s="188" t="s">
        <v>142</v>
      </c>
      <c r="B57" s="188"/>
      <c r="C57" s="188"/>
      <c r="D57" s="188"/>
      <c r="E57" s="188"/>
      <c r="F57" s="188"/>
      <c r="G57" s="188"/>
      <c r="H57" s="188"/>
      <c r="I57" s="188"/>
      <c r="J57" s="188"/>
      <c r="K57" s="188"/>
      <c r="L57" s="188"/>
      <c r="M57" s="188"/>
    </row>
    <row r="58" spans="1:22" s="77" customFormat="1" x14ac:dyDescent="0.3">
      <c r="A58" s="73"/>
      <c r="B58" s="73"/>
      <c r="C58" s="73"/>
      <c r="D58" s="74"/>
      <c r="E58" s="75"/>
      <c r="F58" s="75"/>
      <c r="G58" s="75"/>
      <c r="H58" s="75"/>
      <c r="I58" s="75"/>
      <c r="J58" s="75"/>
      <c r="K58" s="75"/>
      <c r="L58" s="75"/>
      <c r="M58" s="73"/>
      <c r="N58" s="76"/>
    </row>
    <row r="59" spans="1:22" s="82" customFormat="1" ht="15" customHeight="1" x14ac:dyDescent="0.3">
      <c r="A59" s="79"/>
      <c r="B59" s="96"/>
      <c r="C59" s="96"/>
      <c r="D59" s="97"/>
      <c r="E59" s="98"/>
      <c r="F59" s="98"/>
      <c r="G59" s="98"/>
      <c r="H59" s="118"/>
      <c r="I59" s="99"/>
      <c r="J59" s="99"/>
      <c r="K59" s="99"/>
      <c r="L59" s="80"/>
      <c r="M59" s="79"/>
      <c r="N59" s="81"/>
    </row>
    <row r="60" spans="1:22" s="82" customFormat="1" ht="15" customHeight="1" x14ac:dyDescent="0.3">
      <c r="A60" s="79"/>
      <c r="B60" s="96"/>
      <c r="C60" s="96"/>
      <c r="D60" s="97"/>
      <c r="E60" s="98"/>
      <c r="F60" s="98"/>
      <c r="G60" s="98"/>
      <c r="H60" s="118"/>
      <c r="I60" s="99"/>
      <c r="J60" s="99"/>
      <c r="K60" s="99"/>
      <c r="L60" s="80"/>
      <c r="M60" s="79"/>
      <c r="N60" s="81"/>
    </row>
    <row r="61" spans="1:22" s="82" customFormat="1" ht="15" customHeight="1" x14ac:dyDescent="0.3">
      <c r="A61" s="67"/>
      <c r="B61" s="99"/>
      <c r="C61" s="99"/>
      <c r="D61" s="100"/>
      <c r="E61" s="101"/>
      <c r="F61" s="101"/>
      <c r="G61" s="101"/>
      <c r="H61" s="118"/>
      <c r="I61" s="99"/>
      <c r="J61" s="99"/>
      <c r="K61" s="99"/>
      <c r="L61" s="83"/>
      <c r="M61" s="67"/>
      <c r="N61" s="81"/>
    </row>
    <row r="62" spans="1:22" s="82" customFormat="1" ht="15" customHeight="1" x14ac:dyDescent="0.3">
      <c r="A62" s="67"/>
      <c r="B62" s="99"/>
      <c r="C62" s="99"/>
      <c r="D62" s="100"/>
      <c r="E62" s="101"/>
      <c r="F62" s="101"/>
      <c r="G62" s="101"/>
      <c r="H62" s="118"/>
      <c r="I62" s="99"/>
      <c r="J62" s="99"/>
      <c r="K62" s="99"/>
      <c r="L62" s="83"/>
      <c r="M62" s="67"/>
      <c r="N62" s="81"/>
    </row>
    <row r="63" spans="1:22" s="82" customFormat="1" ht="15" customHeight="1" x14ac:dyDescent="0.3">
      <c r="A63" s="67"/>
      <c r="B63" s="99"/>
      <c r="C63" s="99"/>
      <c r="D63" s="100"/>
      <c r="E63" s="101"/>
      <c r="F63" s="101"/>
      <c r="G63" s="101"/>
      <c r="H63" s="118"/>
      <c r="I63" s="99"/>
      <c r="J63" s="99"/>
      <c r="K63" s="99"/>
      <c r="L63" s="83"/>
      <c r="M63" s="67"/>
      <c r="N63" s="81"/>
    </row>
    <row r="64" spans="1:22" s="82" customFormat="1" ht="15" customHeight="1" x14ac:dyDescent="0.3">
      <c r="A64" s="67"/>
      <c r="B64" s="99"/>
      <c r="C64" s="99"/>
      <c r="D64" s="100"/>
      <c r="E64" s="101"/>
      <c r="F64" s="101"/>
      <c r="G64" s="101"/>
      <c r="H64" s="118"/>
      <c r="I64" s="99"/>
      <c r="J64" s="99"/>
      <c r="K64" s="99"/>
      <c r="L64" s="83"/>
      <c r="M64" s="67"/>
      <c r="N64" s="81"/>
    </row>
    <row r="65" spans="1:14" s="82" customFormat="1" ht="15" customHeight="1" x14ac:dyDescent="0.3">
      <c r="A65" s="67"/>
      <c r="B65" s="99"/>
      <c r="C65" s="99"/>
      <c r="D65" s="100"/>
      <c r="E65" s="101"/>
      <c r="F65" s="101"/>
      <c r="G65" s="101"/>
      <c r="H65" s="118"/>
      <c r="I65" s="99"/>
      <c r="J65" s="99"/>
      <c r="K65" s="99"/>
      <c r="L65" s="83"/>
      <c r="M65" s="67"/>
      <c r="N65" s="81"/>
    </row>
    <row r="66" spans="1:14" s="82" customFormat="1" ht="15" customHeight="1" x14ac:dyDescent="0.3">
      <c r="A66" s="67"/>
      <c r="B66" s="99"/>
      <c r="C66" s="99"/>
      <c r="D66" s="100"/>
      <c r="E66" s="101"/>
      <c r="F66" s="101"/>
      <c r="G66" s="101"/>
      <c r="H66" s="118"/>
      <c r="I66" s="99"/>
      <c r="J66" s="99"/>
      <c r="K66" s="99"/>
      <c r="L66" s="83"/>
      <c r="M66" s="67"/>
      <c r="N66" s="84"/>
    </row>
    <row r="67" spans="1:14" s="82" customFormat="1" ht="15" customHeight="1" x14ac:dyDescent="0.3">
      <c r="A67" s="67"/>
      <c r="B67" s="99"/>
      <c r="C67" s="99"/>
      <c r="D67" s="100"/>
      <c r="E67" s="101"/>
      <c r="F67" s="101"/>
      <c r="G67" s="101"/>
      <c r="H67" s="118"/>
      <c r="I67" s="99"/>
      <c r="J67" s="99"/>
      <c r="K67" s="99"/>
      <c r="L67" s="83"/>
      <c r="M67" s="67"/>
      <c r="N67" s="84"/>
    </row>
    <row r="68" spans="1:14" s="82" customFormat="1" ht="15" customHeight="1" x14ac:dyDescent="0.3">
      <c r="A68" s="67"/>
      <c r="B68" s="99"/>
      <c r="C68" s="99"/>
      <c r="D68" s="100"/>
      <c r="E68" s="101"/>
      <c r="F68" s="101"/>
      <c r="G68" s="101"/>
      <c r="H68" s="118"/>
      <c r="I68" s="99"/>
      <c r="J68" s="99"/>
      <c r="K68" s="99"/>
      <c r="L68" s="83"/>
      <c r="M68" s="67"/>
      <c r="N68" s="84"/>
    </row>
    <row r="69" spans="1:14" s="82" customFormat="1" ht="15" customHeight="1" x14ac:dyDescent="0.3">
      <c r="A69" s="67"/>
      <c r="B69" s="99"/>
      <c r="C69" s="99"/>
      <c r="D69" s="100"/>
      <c r="E69" s="101"/>
      <c r="F69" s="101"/>
      <c r="G69" s="101"/>
      <c r="H69" s="119"/>
      <c r="I69" s="102"/>
      <c r="J69" s="102"/>
      <c r="K69" s="99"/>
      <c r="L69" s="83"/>
      <c r="M69" s="67"/>
      <c r="N69" s="84"/>
    </row>
    <row r="70" spans="1:14" s="82" customFormat="1" ht="15" customHeight="1" x14ac:dyDescent="0.3">
      <c r="A70" s="67"/>
      <c r="B70" s="99"/>
      <c r="C70" s="99"/>
      <c r="D70" s="100"/>
      <c r="E70" s="101"/>
      <c r="F70" s="101"/>
      <c r="G70" s="101"/>
      <c r="H70" s="119"/>
      <c r="I70" s="102"/>
      <c r="J70" s="102"/>
      <c r="K70" s="99"/>
      <c r="L70" s="83"/>
      <c r="M70" s="67"/>
      <c r="N70" s="84"/>
    </row>
    <row r="71" spans="1:14" s="82" customFormat="1" ht="15" customHeight="1" x14ac:dyDescent="0.3">
      <c r="A71" s="67"/>
      <c r="B71" s="99"/>
      <c r="C71" s="99"/>
      <c r="D71" s="100"/>
      <c r="E71" s="101"/>
      <c r="F71" s="101"/>
      <c r="G71" s="101"/>
      <c r="H71" s="119"/>
      <c r="I71" s="102"/>
      <c r="J71" s="102"/>
      <c r="K71" s="101"/>
      <c r="L71" s="83"/>
      <c r="M71" s="67"/>
      <c r="N71" s="84"/>
    </row>
    <row r="72" spans="1:14" s="82" customFormat="1" ht="15" customHeight="1" x14ac:dyDescent="0.3">
      <c r="A72" s="67"/>
      <c r="B72" s="99"/>
      <c r="C72" s="99"/>
      <c r="D72" s="100"/>
      <c r="E72" s="101"/>
      <c r="F72" s="101"/>
      <c r="G72" s="101"/>
      <c r="H72" s="119"/>
      <c r="I72" s="102"/>
      <c r="J72" s="102"/>
      <c r="K72" s="101"/>
      <c r="L72" s="83"/>
      <c r="M72" s="67"/>
      <c r="N72" s="84"/>
    </row>
    <row r="73" spans="1:14" s="82" customFormat="1" ht="15" customHeight="1" x14ac:dyDescent="0.3">
      <c r="A73" s="67"/>
      <c r="B73" s="99"/>
      <c r="C73" s="99"/>
      <c r="D73" s="100"/>
      <c r="E73" s="101"/>
      <c r="F73" s="101"/>
      <c r="G73" s="101"/>
      <c r="H73" s="119"/>
      <c r="I73" s="102"/>
      <c r="J73" s="102"/>
      <c r="K73" s="103"/>
      <c r="L73" s="83"/>
      <c r="M73" s="67"/>
      <c r="N73" s="84"/>
    </row>
    <row r="74" spans="1:14" s="82" customFormat="1" ht="15" customHeight="1" x14ac:dyDescent="0.3">
      <c r="A74" s="67"/>
      <c r="B74" s="99"/>
      <c r="C74" s="99"/>
      <c r="D74" s="100"/>
      <c r="E74" s="101"/>
      <c r="F74" s="101"/>
      <c r="G74" s="101"/>
      <c r="H74" s="119"/>
      <c r="I74" s="102"/>
      <c r="J74" s="102"/>
      <c r="K74" s="103"/>
      <c r="L74" s="83"/>
      <c r="M74" s="67"/>
      <c r="N74" s="84"/>
    </row>
    <row r="75" spans="1:14" s="82" customFormat="1" ht="15" customHeight="1" x14ac:dyDescent="0.3">
      <c r="A75" s="67"/>
      <c r="B75" s="99"/>
      <c r="C75" s="99"/>
      <c r="D75" s="100"/>
      <c r="E75" s="101"/>
      <c r="F75" s="101"/>
      <c r="G75" s="101"/>
      <c r="H75" s="119"/>
      <c r="I75" s="102"/>
      <c r="J75" s="102"/>
      <c r="K75" s="103"/>
      <c r="L75" s="83"/>
      <c r="M75" s="67"/>
      <c r="N75" s="84"/>
    </row>
    <row r="76" spans="1:14" s="82" customFormat="1" ht="15" customHeight="1" x14ac:dyDescent="0.3">
      <c r="A76" s="67"/>
      <c r="B76" s="99"/>
      <c r="C76" s="99"/>
      <c r="D76" s="100"/>
      <c r="E76" s="101"/>
      <c r="F76" s="101"/>
      <c r="G76" s="101"/>
      <c r="H76" s="119"/>
      <c r="I76" s="102"/>
      <c r="J76" s="102"/>
      <c r="K76" s="103"/>
      <c r="L76" s="83"/>
      <c r="M76" s="67"/>
      <c r="N76" s="84"/>
    </row>
    <row r="77" spans="1:14" s="82" customFormat="1" ht="15" customHeight="1" x14ac:dyDescent="0.3">
      <c r="A77" s="67"/>
      <c r="B77" s="99"/>
      <c r="C77" s="99"/>
      <c r="D77" s="100"/>
      <c r="E77" s="101"/>
      <c r="F77" s="101"/>
      <c r="G77" s="101"/>
      <c r="H77" s="120"/>
      <c r="I77" s="104"/>
      <c r="J77" s="104"/>
      <c r="K77" s="103"/>
      <c r="L77" s="83"/>
      <c r="M77" s="67"/>
      <c r="N77" s="84"/>
    </row>
    <row r="78" spans="1:14" s="82" customFormat="1" ht="15" customHeight="1" x14ac:dyDescent="0.3">
      <c r="A78" s="67"/>
      <c r="B78" s="99"/>
      <c r="C78" s="99"/>
      <c r="D78" s="100"/>
      <c r="E78" s="101"/>
      <c r="F78" s="101"/>
      <c r="G78" s="101"/>
      <c r="H78" s="119"/>
      <c r="I78" s="102"/>
      <c r="J78" s="102"/>
      <c r="K78" s="103"/>
      <c r="L78" s="83"/>
      <c r="M78" s="67"/>
      <c r="N78" s="84"/>
    </row>
    <row r="79" spans="1:14" s="82" customFormat="1" ht="15" customHeight="1" x14ac:dyDescent="0.3">
      <c r="A79" s="67"/>
      <c r="B79" s="99"/>
      <c r="C79" s="99"/>
      <c r="D79" s="100"/>
      <c r="E79" s="101"/>
      <c r="F79" s="101"/>
      <c r="G79" s="101"/>
      <c r="H79" s="120"/>
      <c r="I79" s="104"/>
      <c r="J79" s="104"/>
      <c r="K79" s="103"/>
      <c r="L79" s="83"/>
      <c r="M79" s="67"/>
      <c r="N79" s="84"/>
    </row>
    <row r="80" spans="1:14" s="82" customFormat="1" ht="15" customHeight="1" x14ac:dyDescent="0.3">
      <c r="A80" s="67"/>
      <c r="B80" s="99"/>
      <c r="C80" s="99"/>
      <c r="D80" s="100"/>
      <c r="E80" s="101"/>
      <c r="F80" s="101"/>
      <c r="G80" s="101"/>
      <c r="H80" s="119"/>
      <c r="I80" s="102"/>
      <c r="J80" s="102"/>
      <c r="K80" s="103"/>
      <c r="L80" s="83"/>
      <c r="M80" s="67"/>
      <c r="N80" s="84"/>
    </row>
    <row r="81" spans="1:14" s="82" customFormat="1" ht="15" customHeight="1" x14ac:dyDescent="0.3">
      <c r="A81" s="67"/>
      <c r="B81" s="99"/>
      <c r="C81" s="99"/>
      <c r="D81" s="100"/>
      <c r="E81" s="101"/>
      <c r="F81" s="101"/>
      <c r="G81" s="101"/>
      <c r="H81" s="120"/>
      <c r="I81" s="104"/>
      <c r="J81" s="104"/>
      <c r="K81" s="101"/>
      <c r="L81" s="83"/>
      <c r="M81" s="67"/>
      <c r="N81" s="84"/>
    </row>
    <row r="82" spans="1:14" s="82" customFormat="1" ht="15" customHeight="1" x14ac:dyDescent="0.3">
      <c r="A82" s="67"/>
      <c r="B82" s="99"/>
      <c r="C82" s="99"/>
      <c r="D82" s="100"/>
      <c r="E82" s="101"/>
      <c r="F82" s="101"/>
      <c r="G82" s="101"/>
      <c r="H82" s="119"/>
      <c r="I82" s="102"/>
      <c r="J82" s="102"/>
      <c r="K82" s="103"/>
      <c r="L82" s="83"/>
      <c r="M82" s="67"/>
      <c r="N82" s="84"/>
    </row>
    <row r="83" spans="1:14" s="82" customFormat="1" x14ac:dyDescent="0.3">
      <c r="A83" s="67"/>
      <c r="B83" s="99"/>
      <c r="C83" s="99"/>
      <c r="D83" s="100"/>
      <c r="E83" s="101"/>
      <c r="F83" s="101"/>
      <c r="G83" s="101"/>
      <c r="H83" s="119"/>
      <c r="I83" s="102"/>
      <c r="J83" s="102"/>
      <c r="K83" s="101"/>
      <c r="L83" s="83"/>
      <c r="M83" s="67"/>
      <c r="N83" s="84"/>
    </row>
    <row r="84" spans="1:14" s="82" customFormat="1" x14ac:dyDescent="0.3">
      <c r="A84" s="67"/>
      <c r="B84" s="99"/>
      <c r="C84" s="99"/>
      <c r="D84" s="100"/>
      <c r="E84" s="101"/>
      <c r="F84" s="101"/>
      <c r="G84" s="101"/>
      <c r="H84" s="119"/>
      <c r="I84" s="102"/>
      <c r="J84" s="102"/>
      <c r="K84" s="101"/>
      <c r="L84" s="83"/>
      <c r="M84" s="67"/>
      <c r="N84" s="84"/>
    </row>
    <row r="85" spans="1:14" s="82" customFormat="1" x14ac:dyDescent="0.3">
      <c r="A85" s="67"/>
      <c r="B85" s="99"/>
      <c r="C85" s="99"/>
      <c r="D85" s="100"/>
      <c r="E85" s="101"/>
      <c r="F85" s="101"/>
      <c r="G85" s="101"/>
      <c r="H85" s="119"/>
      <c r="I85" s="102"/>
      <c r="J85" s="102"/>
      <c r="K85" s="101"/>
      <c r="L85" s="83"/>
      <c r="M85" s="67"/>
      <c r="N85" s="84"/>
    </row>
    <row r="86" spans="1:14" s="82" customFormat="1" x14ac:dyDescent="0.3">
      <c r="A86" s="67"/>
      <c r="B86" s="99"/>
      <c r="C86" s="99"/>
      <c r="D86" s="100"/>
      <c r="E86" s="101"/>
      <c r="F86" s="101"/>
      <c r="G86" s="101"/>
      <c r="H86" s="105"/>
      <c r="I86" s="105"/>
      <c r="J86" s="105"/>
      <c r="K86" s="101"/>
      <c r="L86" s="83"/>
      <c r="M86" s="67"/>
      <c r="N86" s="84"/>
    </row>
    <row r="87" spans="1:14" s="77" customFormat="1" x14ac:dyDescent="0.3">
      <c r="A87" s="73"/>
      <c r="B87" s="73"/>
      <c r="C87" s="73"/>
      <c r="D87" s="74"/>
      <c r="E87" s="75"/>
      <c r="F87" s="75"/>
      <c r="G87" s="75"/>
      <c r="H87" s="75"/>
      <c r="I87" s="75"/>
      <c r="J87" s="75"/>
      <c r="K87" s="75"/>
      <c r="L87" s="75"/>
      <c r="M87" s="73"/>
      <c r="N87" s="78"/>
    </row>
    <row r="88" spans="1:14" s="77" customFormat="1" x14ac:dyDescent="0.3">
      <c r="A88" s="73"/>
      <c r="B88" s="73"/>
      <c r="C88" s="73"/>
      <c r="D88" s="74"/>
      <c r="E88" s="75"/>
      <c r="F88" s="75"/>
      <c r="G88" s="75"/>
      <c r="H88" s="75"/>
      <c r="I88" s="75"/>
      <c r="J88" s="75"/>
      <c r="K88" s="75"/>
      <c r="L88" s="75"/>
      <c r="M88" s="73"/>
      <c r="N88" s="78"/>
    </row>
    <row r="89" spans="1:14" x14ac:dyDescent="0.3">
      <c r="A89" s="38"/>
      <c r="B89" s="38"/>
      <c r="C89" s="38"/>
      <c r="D89" s="39"/>
      <c r="E89" s="40"/>
      <c r="F89" s="40"/>
      <c r="G89" s="40"/>
      <c r="H89" s="40"/>
      <c r="I89" s="40"/>
      <c r="J89" s="40"/>
      <c r="K89" s="40"/>
      <c r="L89" s="40"/>
      <c r="M89" s="38"/>
      <c r="N89" s="72"/>
    </row>
    <row r="90" spans="1:14" x14ac:dyDescent="0.3">
      <c r="A90" s="38"/>
      <c r="B90" s="38"/>
      <c r="C90" s="38"/>
      <c r="D90" s="39"/>
      <c r="E90" s="40"/>
      <c r="F90" s="40"/>
      <c r="G90" s="40"/>
      <c r="H90" s="40"/>
      <c r="I90" s="40"/>
      <c r="J90" s="40"/>
      <c r="K90" s="40"/>
      <c r="L90" s="40"/>
      <c r="M90" s="38"/>
      <c r="N90" s="72"/>
    </row>
    <row r="91" spans="1:14" x14ac:dyDescent="0.3">
      <c r="A91" s="38"/>
      <c r="B91" s="38"/>
      <c r="C91" s="38"/>
      <c r="D91" s="39"/>
      <c r="E91" s="40"/>
      <c r="F91" s="40"/>
      <c r="G91" s="40"/>
      <c r="H91" s="40"/>
      <c r="I91" s="40"/>
      <c r="J91" s="40"/>
      <c r="K91" s="40"/>
      <c r="L91" s="40"/>
      <c r="M91" s="38"/>
      <c r="N91" s="72"/>
    </row>
    <row r="92" spans="1:14" x14ac:dyDescent="0.3">
      <c r="A92" s="38"/>
      <c r="B92" s="38"/>
      <c r="C92" s="38"/>
      <c r="D92" s="39"/>
      <c r="E92" s="40"/>
      <c r="F92" s="40"/>
      <c r="G92" s="40"/>
      <c r="H92" s="40"/>
      <c r="I92" s="40"/>
      <c r="J92" s="40"/>
      <c r="K92" s="40"/>
      <c r="L92" s="40"/>
      <c r="M92" s="38"/>
      <c r="N92" s="72"/>
    </row>
    <row r="93" spans="1:14" x14ac:dyDescent="0.3">
      <c r="A93" s="38"/>
      <c r="B93" s="38"/>
      <c r="C93" s="38"/>
      <c r="D93" s="39"/>
      <c r="E93" s="40"/>
      <c r="F93" s="40"/>
      <c r="G93" s="40"/>
      <c r="H93" s="40"/>
      <c r="I93" s="40"/>
      <c r="J93" s="40"/>
      <c r="K93" s="40"/>
      <c r="L93" s="40"/>
      <c r="M93" s="38"/>
      <c r="N93" s="72"/>
    </row>
    <row r="94" spans="1:14" x14ac:dyDescent="0.3">
      <c r="A94" s="38"/>
      <c r="B94" s="38"/>
      <c r="C94" s="38"/>
      <c r="D94" s="39"/>
      <c r="E94" s="40"/>
      <c r="F94" s="40"/>
      <c r="G94" s="40"/>
      <c r="H94" s="40"/>
      <c r="I94" s="40"/>
      <c r="J94" s="40"/>
      <c r="K94" s="40"/>
      <c r="L94" s="40"/>
      <c r="M94" s="38"/>
      <c r="N94" s="72"/>
    </row>
    <row r="95" spans="1:14" x14ac:dyDescent="0.3">
      <c r="A95" s="38"/>
      <c r="B95" s="38"/>
      <c r="C95" s="38"/>
      <c r="D95" s="39"/>
      <c r="E95" s="40"/>
      <c r="F95" s="40"/>
      <c r="G95" s="40"/>
      <c r="H95" s="40"/>
      <c r="I95" s="40"/>
      <c r="J95" s="40"/>
      <c r="K95" s="40"/>
      <c r="L95" s="40"/>
      <c r="M95" s="38"/>
      <c r="N95" s="72"/>
    </row>
    <row r="96" spans="1:14" x14ac:dyDescent="0.3">
      <c r="A96" s="38"/>
      <c r="B96" s="38"/>
      <c r="C96" s="38"/>
      <c r="D96" s="39"/>
      <c r="E96" s="40"/>
      <c r="F96" s="40"/>
      <c r="G96" s="40"/>
      <c r="H96" s="40"/>
      <c r="I96" s="40"/>
      <c r="J96" s="40"/>
      <c r="K96" s="40"/>
      <c r="L96" s="40"/>
      <c r="M96" s="38"/>
      <c r="N96" s="72"/>
    </row>
    <row r="97" spans="1:14" x14ac:dyDescent="0.3">
      <c r="A97" s="38"/>
      <c r="B97" s="38"/>
      <c r="C97" s="38"/>
      <c r="D97" s="39"/>
      <c r="E97" s="40"/>
      <c r="F97" s="40"/>
      <c r="G97" s="40"/>
      <c r="H97" s="40"/>
      <c r="I97" s="40"/>
      <c r="J97" s="40"/>
      <c r="K97" s="40"/>
      <c r="L97" s="40"/>
      <c r="M97" s="38"/>
      <c r="N97" s="72"/>
    </row>
    <row r="98" spans="1:14" x14ac:dyDescent="0.3">
      <c r="A98" s="38"/>
      <c r="B98" s="38"/>
      <c r="C98" s="38"/>
      <c r="D98" s="39"/>
      <c r="E98" s="40"/>
      <c r="F98" s="40"/>
      <c r="G98" s="40"/>
      <c r="H98" s="40"/>
      <c r="I98" s="40"/>
      <c r="J98" s="40"/>
      <c r="K98" s="40"/>
      <c r="L98" s="40"/>
      <c r="M98" s="38"/>
      <c r="N98" s="72"/>
    </row>
    <row r="99" spans="1:14" x14ac:dyDescent="0.3">
      <c r="A99" s="38"/>
      <c r="B99" s="38"/>
      <c r="C99" s="38"/>
      <c r="D99" s="39"/>
      <c r="E99" s="40"/>
      <c r="F99" s="40"/>
      <c r="G99" s="40"/>
      <c r="H99" s="40"/>
      <c r="I99" s="40"/>
      <c r="J99" s="40"/>
      <c r="K99" s="40"/>
      <c r="L99" s="40"/>
      <c r="M99" s="38"/>
      <c r="N99" s="72"/>
    </row>
    <row r="100" spans="1:14" x14ac:dyDescent="0.3">
      <c r="A100" s="38"/>
      <c r="B100" s="38"/>
      <c r="C100" s="38"/>
      <c r="D100" s="39"/>
      <c r="E100" s="40"/>
      <c r="F100" s="40"/>
      <c r="G100" s="40"/>
      <c r="H100" s="40"/>
      <c r="I100" s="40"/>
      <c r="J100" s="40"/>
      <c r="K100" s="40"/>
      <c r="L100" s="40"/>
      <c r="M100" s="38"/>
      <c r="N100" s="72"/>
    </row>
    <row r="101" spans="1:14" x14ac:dyDescent="0.3">
      <c r="A101" s="38"/>
      <c r="B101" s="38"/>
      <c r="C101" s="38"/>
      <c r="D101" s="39"/>
      <c r="E101" s="40"/>
      <c r="F101" s="40"/>
      <c r="G101" s="40"/>
      <c r="H101" s="40"/>
      <c r="I101" s="40"/>
      <c r="J101" s="40"/>
      <c r="K101" s="40"/>
      <c r="L101" s="40"/>
      <c r="M101" s="38"/>
      <c r="N101" s="72"/>
    </row>
    <row r="102" spans="1:14" x14ac:dyDescent="0.3">
      <c r="A102" s="38"/>
      <c r="B102" s="38"/>
      <c r="C102" s="38"/>
      <c r="D102" s="39"/>
      <c r="E102" s="40"/>
      <c r="F102" s="40"/>
      <c r="G102" s="40"/>
      <c r="H102" s="40"/>
      <c r="I102" s="40"/>
      <c r="J102" s="40"/>
      <c r="K102" s="40"/>
      <c r="L102" s="40"/>
      <c r="M102" s="38"/>
      <c r="N102" s="72"/>
    </row>
    <row r="103" spans="1:14" x14ac:dyDescent="0.3">
      <c r="A103" s="38"/>
      <c r="B103" s="38"/>
      <c r="C103" s="38"/>
      <c r="D103" s="39"/>
      <c r="E103" s="40"/>
      <c r="F103" s="40"/>
      <c r="G103" s="40"/>
      <c r="H103" s="40"/>
      <c r="I103" s="40"/>
      <c r="J103" s="40"/>
      <c r="K103" s="40"/>
      <c r="L103" s="40"/>
      <c r="M103" s="38"/>
      <c r="N103" s="72"/>
    </row>
    <row r="104" spans="1:14" x14ac:dyDescent="0.3">
      <c r="A104" s="38"/>
      <c r="B104" s="38"/>
      <c r="C104" s="38"/>
      <c r="D104" s="39"/>
      <c r="E104" s="40"/>
      <c r="F104" s="40"/>
      <c r="G104" s="40"/>
      <c r="H104" s="40"/>
      <c r="I104" s="40"/>
      <c r="J104" s="40"/>
      <c r="K104" s="40"/>
      <c r="L104" s="40"/>
      <c r="M104" s="38"/>
      <c r="N104" s="72"/>
    </row>
    <row r="105" spans="1:14" x14ac:dyDescent="0.3">
      <c r="A105" s="38"/>
      <c r="B105" s="38"/>
      <c r="C105" s="38"/>
      <c r="D105" s="39"/>
      <c r="E105" s="40"/>
      <c r="F105" s="40"/>
      <c r="G105" s="40"/>
      <c r="H105" s="40"/>
      <c r="I105" s="40"/>
      <c r="J105" s="40"/>
      <c r="K105" s="40"/>
      <c r="L105" s="40"/>
      <c r="M105" s="38"/>
      <c r="N105" s="72"/>
    </row>
    <row r="106" spans="1:14" x14ac:dyDescent="0.3">
      <c r="H106" s="40"/>
      <c r="I106" s="40"/>
      <c r="J106" s="40"/>
    </row>
    <row r="107" spans="1:14" x14ac:dyDescent="0.3">
      <c r="H107" s="40"/>
      <c r="I107" s="40"/>
      <c r="J107" s="40"/>
    </row>
  </sheetData>
  <sheetProtection formatCells="0" formatColumns="0" formatRows="0" insertRows="0" selectLockedCells="1" autoFilter="0" pivotTables="0"/>
  <protectedRanges>
    <protectedRange sqref="L17:L26" name="Rozsah4"/>
    <protectedRange sqref="B17:C26" name="Rozsah3"/>
    <protectedRange sqref="E17:K26" name="Rozsah2"/>
  </protectedRanges>
  <dataConsolidate/>
  <mergeCells count="78">
    <mergeCell ref="A48:B48"/>
    <mergeCell ref="C47:M47"/>
    <mergeCell ref="A44:B44"/>
    <mergeCell ref="C44:M44"/>
    <mergeCell ref="A45:B45"/>
    <mergeCell ref="C45:M45"/>
    <mergeCell ref="A46:B46"/>
    <mergeCell ref="C46:M46"/>
    <mergeCell ref="E30:E31"/>
    <mergeCell ref="A2:M2"/>
    <mergeCell ref="I32:J32"/>
    <mergeCell ref="G38:H38"/>
    <mergeCell ref="G37:H37"/>
    <mergeCell ref="G36:H36"/>
    <mergeCell ref="G35:H35"/>
    <mergeCell ref="G34:H34"/>
    <mergeCell ref="G33:H33"/>
    <mergeCell ref="I33:J33"/>
    <mergeCell ref="G15:H15"/>
    <mergeCell ref="C11:M11"/>
    <mergeCell ref="A14:B14"/>
    <mergeCell ref="C14:M14"/>
    <mergeCell ref="I15:J15"/>
    <mergeCell ref="K15:K16"/>
    <mergeCell ref="A1:M1"/>
    <mergeCell ref="A29:L29"/>
    <mergeCell ref="K30:K31"/>
    <mergeCell ref="L30:L31"/>
    <mergeCell ref="G30:J30"/>
    <mergeCell ref="G31:H31"/>
    <mergeCell ref="I31:J31"/>
    <mergeCell ref="F15:F16"/>
    <mergeCell ref="M15:M16"/>
    <mergeCell ref="D12:M12"/>
    <mergeCell ref="A30:A31"/>
    <mergeCell ref="B30:B31"/>
    <mergeCell ref="C30:C31"/>
    <mergeCell ref="D30:D31"/>
    <mergeCell ref="A7:M7"/>
    <mergeCell ref="C10:M10"/>
    <mergeCell ref="L15:L16"/>
    <mergeCell ref="E15:E16"/>
    <mergeCell ref="A15:A16"/>
    <mergeCell ref="B15:B16"/>
    <mergeCell ref="C15:C16"/>
    <mergeCell ref="D15:D16"/>
    <mergeCell ref="F30:F31"/>
    <mergeCell ref="A51:B51"/>
    <mergeCell ref="C51:M51"/>
    <mergeCell ref="A56:B56"/>
    <mergeCell ref="C56:M56"/>
    <mergeCell ref="A52:B52"/>
    <mergeCell ref="C52:M52"/>
    <mergeCell ref="C48:M48"/>
    <mergeCell ref="A50:B50"/>
    <mergeCell ref="C50:M50"/>
    <mergeCell ref="G32:H32"/>
    <mergeCell ref="I38:J38"/>
    <mergeCell ref="I37:J37"/>
    <mergeCell ref="I36:J36"/>
    <mergeCell ref="I35:J35"/>
    <mergeCell ref="I34:J34"/>
    <mergeCell ref="K32:K38"/>
    <mergeCell ref="A57:M57"/>
    <mergeCell ref="A53:B53"/>
    <mergeCell ref="C53:M53"/>
    <mergeCell ref="A54:B54"/>
    <mergeCell ref="C54:M54"/>
    <mergeCell ref="A55:B55"/>
    <mergeCell ref="C55:M55"/>
    <mergeCell ref="A49:B49"/>
    <mergeCell ref="C49:M49"/>
    <mergeCell ref="G39:H39"/>
    <mergeCell ref="I39:J39"/>
    <mergeCell ref="G40:H40"/>
    <mergeCell ref="I40:J40"/>
    <mergeCell ref="A43:M43"/>
    <mergeCell ref="A47:B47"/>
  </mergeCells>
  <dataValidations xWindow="450" yWindow="696" count="13">
    <dataValidation allowBlank="1" showInputMessage="1" showErrorMessage="1" prompt="V prípade potreby doplňte ďalšie typy oprávnených výdavkov." sqref="B26"/>
    <dataValidation allowBlank="1" showErrorMessage="1" prompt="Je potrebné vybrať relevantnú hlavnú aktivitu." sqref="A14 C14:M14"/>
    <dataValidation allowBlank="1" showInputMessage="1" showErrorMessage="1" prompt="Popíšte výdavok z hľadiska jeho predmetu, resp. rozsahu. Ak výdavok pozostáva z viacerých položiek, je potrebné ich bližšie špecifikovať." sqref="L17:L26 L32:L38"/>
    <dataValidation allowBlank="1" showInputMessage="1" showErrorMessage="1" prompt="Zdôvodnite nevyhnutnosť tohto výdavku pre realizáciu hlavnej aktivity projektu." sqref="M17:M26"/>
    <dataValidation type="list" allowBlank="1" showInputMessage="1" showErrorMessage="1" prompt="Z roletového menu vyberte príslušný spôsob stanovenia výšky výdavku. V prípade potreby špecifikujte spôsob stanovenia výšky výdavku v stĺpci &quot;Vecný popis výdavku&quot;." sqref="K17:K26">
      <formula1>$O$10:$O$17</formula1>
    </dataValidation>
    <dataValidation allowBlank="1" showInputMessage="1" showErrorMessage="1" prompt="Uveďte hodnotu z bunky:_x000a_a) B67 hárku &quot;Peňažné toky&quot; (v prípade, že vypracovávate finančnú analýzu) alebo _x000a_b) C3 (80%) hárku &quot;Paušálne sadzby&quot; (v prípade, že uplatňujete paušálnu sadzbu)_x000a_prílohy č. 7 ŽoNFP - Finančná analýza projektu." sqref="C12"/>
    <dataValidation allowBlank="1" showInputMessage="1" showErrorMessage="1" prompt="Povinný nástroj pre informovanie, komunikáciu a viditeľnosť pri projektoch slúžiacich na financovanie infraštruktúry alebo stavebných činností a zároveň celkovej výške NFP nad 500 000 EUR." sqref="B35"/>
    <dataValidation allowBlank="1" showInputMessage="1" showErrorMessage="1" prompt="Nepovinný, avšak odporúčaný nástroj pre informovanie, komunikáciu a viditeľnosť. Ide o inzerciu v regionálnej (nie celoštátnej/celoplošnej) tlači, zverejnenú v printovej (nie elektronickej) podobe." sqref="B38"/>
    <dataValidation allowBlank="1" showErrorMessage="1" sqref="B17:B25 F32:F38"/>
    <dataValidation allowBlank="1" showInputMessage="1" showErrorMessage="1" prompt="Povinný nástroj pre IKV iba pri projektoch, na ktoré sa nevzťahuje povinnosť osadenia dočasného (veľkoplošného) pútača a vyvesenia stálej tabule (t. j. pri projektoch neinvestičného charakteru, resp. pri projektoch s celkovou výškou NFP pod 500 000 EUR)." sqref="B37"/>
    <dataValidation allowBlank="1" showInputMessage="1" showErrorMessage="1" prompt="Povinný nástroj pre informovanie, komunikáciu a viditeľnosť pri projektoch spočívajúcich v zakúpení fyzického objektu alebo vo financovaní infraštruktúry alebo stavebných činností a zároveň celkovej výške NFP nad 500 000 EUR." sqref="B36"/>
    <dataValidation type="list" allowBlank="1" showInputMessage="1" showErrorMessage="1" prompt="Z roletového menu vyberte príslušnú skupinu oprávnených výdavkov v súlade s prílohou č. 4 výzvy - Osobitné podmienky oprávnenosti výdavkov." sqref="C17:C26">
      <formula1>$N$10:$N$17</formula1>
    </dataValidation>
    <dataValidation allowBlank="1" showInputMessage="1" showErrorMessage="1" prompt="Z roletového menu vyberte príslušný spôsob stanovenia výšky výdavku. V prípade potreby špecifikujte spôsob stanovenia výšky výdavku v stĺpci &quot;Vecný popis výdavku&quot;." sqref="K32"/>
  </dataValidations>
  <pageMargins left="0.39370078740157483" right="0.39370078740157483" top="0.39370078740157483" bottom="0.39370078740157483" header="0.31496062992125984" footer="0.31496062992125984"/>
  <pageSetup paperSize="9" scale="61" fitToHeight="0" orientation="landscape" r:id="rId1"/>
  <rowBreaks count="1" manualBreakCount="1">
    <brk id="41"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77"/>
  <sheetViews>
    <sheetView topLeftCell="A16" zoomScale="70" zoomScaleNormal="70" workbookViewId="0">
      <selection activeCell="A68" sqref="A68:H68"/>
    </sheetView>
  </sheetViews>
  <sheetFormatPr defaultRowHeight="16.5" x14ac:dyDescent="0.3"/>
  <cols>
    <col min="1" max="1" width="35.85546875" style="28" bestFit="1" customWidth="1"/>
    <col min="2" max="2" width="7.7109375" style="28" customWidth="1"/>
    <col min="3" max="3" width="40.5703125" style="28" customWidth="1"/>
    <col min="4" max="4" width="32.140625" style="28" customWidth="1"/>
    <col min="5" max="5" width="18.7109375" style="172" customWidth="1"/>
    <col min="6" max="6" width="23.28515625" style="28" customWidth="1"/>
    <col min="7" max="7" width="12.28515625" style="149" customWidth="1"/>
    <col min="8" max="8" width="42.140625" style="28" customWidth="1"/>
    <col min="9" max="9" width="14" style="159" bestFit="1" customWidth="1"/>
    <col min="10" max="10" width="8.85546875" style="159"/>
    <col min="11" max="11" width="35.85546875" style="28" bestFit="1" customWidth="1"/>
    <col min="12" max="12" width="13.42578125" style="28" bestFit="1" customWidth="1"/>
    <col min="13" max="13" width="12.85546875" style="28" bestFit="1" customWidth="1"/>
    <col min="14" max="14" width="4.7109375" style="28" customWidth="1"/>
    <col min="15" max="15" width="96.42578125" style="28" customWidth="1"/>
    <col min="16" max="255" width="8.85546875" style="28"/>
    <col min="256" max="256" width="35.85546875" style="28" bestFit="1" customWidth="1"/>
    <col min="257" max="257" width="7.7109375" style="28" customWidth="1"/>
    <col min="258" max="258" width="40.5703125" style="28" customWidth="1"/>
    <col min="259" max="259" width="32.140625" style="28" customWidth="1"/>
    <col min="260" max="260" width="18.7109375" style="28" customWidth="1"/>
    <col min="261" max="261" width="11.7109375" style="28" customWidth="1"/>
    <col min="262" max="262" width="23.28515625" style="28" customWidth="1"/>
    <col min="263" max="263" width="12.28515625" style="28" customWidth="1"/>
    <col min="264" max="264" width="42.140625" style="28" customWidth="1"/>
    <col min="265" max="265" width="14" style="28" bestFit="1" customWidth="1"/>
    <col min="266" max="266" width="8.85546875" style="28"/>
    <col min="267" max="267" width="35.85546875" style="28" bestFit="1" customWidth="1"/>
    <col min="268" max="268" width="13.42578125" style="28" bestFit="1" customWidth="1"/>
    <col min="269" max="269" width="12.85546875" style="28" bestFit="1" customWidth="1"/>
    <col min="270" max="511" width="8.85546875" style="28"/>
    <col min="512" max="512" width="35.85546875" style="28" bestFit="1" customWidth="1"/>
    <col min="513" max="513" width="7.7109375" style="28" customWidth="1"/>
    <col min="514" max="514" width="40.5703125" style="28" customWidth="1"/>
    <col min="515" max="515" width="32.140625" style="28" customWidth="1"/>
    <col min="516" max="516" width="18.7109375" style="28" customWidth="1"/>
    <col min="517" max="517" width="11.7109375" style="28" customWidth="1"/>
    <col min="518" max="518" width="23.28515625" style="28" customWidth="1"/>
    <col min="519" max="519" width="12.28515625" style="28" customWidth="1"/>
    <col min="520" max="520" width="42.140625" style="28" customWidth="1"/>
    <col min="521" max="521" width="14" style="28" bestFit="1" customWidth="1"/>
    <col min="522" max="522" width="8.85546875" style="28"/>
    <col min="523" max="523" width="35.85546875" style="28" bestFit="1" customWidth="1"/>
    <col min="524" max="524" width="13.42578125" style="28" bestFit="1" customWidth="1"/>
    <col min="525" max="525" width="12.85546875" style="28" bestFit="1" customWidth="1"/>
    <col min="526" max="767" width="8.85546875" style="28"/>
    <col min="768" max="768" width="35.85546875" style="28" bestFit="1" customWidth="1"/>
    <col min="769" max="769" width="7.7109375" style="28" customWidth="1"/>
    <col min="770" max="770" width="40.5703125" style="28" customWidth="1"/>
    <col min="771" max="771" width="32.140625" style="28" customWidth="1"/>
    <col min="772" max="772" width="18.7109375" style="28" customWidth="1"/>
    <col min="773" max="773" width="11.7109375" style="28" customWidth="1"/>
    <col min="774" max="774" width="23.28515625" style="28" customWidth="1"/>
    <col min="775" max="775" width="12.28515625" style="28" customWidth="1"/>
    <col min="776" max="776" width="42.140625" style="28" customWidth="1"/>
    <col min="777" max="777" width="14" style="28" bestFit="1" customWidth="1"/>
    <col min="778" max="778" width="8.85546875" style="28"/>
    <col min="779" max="779" width="35.85546875" style="28" bestFit="1" customWidth="1"/>
    <col min="780" max="780" width="13.42578125" style="28" bestFit="1" customWidth="1"/>
    <col min="781" max="781" width="12.85546875" style="28" bestFit="1" customWidth="1"/>
    <col min="782" max="1023" width="8.85546875" style="28"/>
    <col min="1024" max="1024" width="35.85546875" style="28" bestFit="1" customWidth="1"/>
    <col min="1025" max="1025" width="7.7109375" style="28" customWidth="1"/>
    <col min="1026" max="1026" width="40.5703125" style="28" customWidth="1"/>
    <col min="1027" max="1027" width="32.140625" style="28" customWidth="1"/>
    <col min="1028" max="1028" width="18.7109375" style="28" customWidth="1"/>
    <col min="1029" max="1029" width="11.7109375" style="28" customWidth="1"/>
    <col min="1030" max="1030" width="23.28515625" style="28" customWidth="1"/>
    <col min="1031" max="1031" width="12.28515625" style="28" customWidth="1"/>
    <col min="1032" max="1032" width="42.140625" style="28" customWidth="1"/>
    <col min="1033" max="1033" width="14" style="28" bestFit="1" customWidth="1"/>
    <col min="1034" max="1034" width="8.85546875" style="28"/>
    <col min="1035" max="1035" width="35.85546875" style="28" bestFit="1" customWidth="1"/>
    <col min="1036" max="1036" width="13.42578125" style="28" bestFit="1" customWidth="1"/>
    <col min="1037" max="1037" width="12.85546875" style="28" bestFit="1" customWidth="1"/>
    <col min="1038" max="1279" width="8.85546875" style="28"/>
    <col min="1280" max="1280" width="35.85546875" style="28" bestFit="1" customWidth="1"/>
    <col min="1281" max="1281" width="7.7109375" style="28" customWidth="1"/>
    <col min="1282" max="1282" width="40.5703125" style="28" customWidth="1"/>
    <col min="1283" max="1283" width="32.140625" style="28" customWidth="1"/>
    <col min="1284" max="1284" width="18.7109375" style="28" customWidth="1"/>
    <col min="1285" max="1285" width="11.7109375" style="28" customWidth="1"/>
    <col min="1286" max="1286" width="23.28515625" style="28" customWidth="1"/>
    <col min="1287" max="1287" width="12.28515625" style="28" customWidth="1"/>
    <col min="1288" max="1288" width="42.140625" style="28" customWidth="1"/>
    <col min="1289" max="1289" width="14" style="28" bestFit="1" customWidth="1"/>
    <col min="1290" max="1290" width="8.85546875" style="28"/>
    <col min="1291" max="1291" width="35.85546875" style="28" bestFit="1" customWidth="1"/>
    <col min="1292" max="1292" width="13.42578125" style="28" bestFit="1" customWidth="1"/>
    <col min="1293" max="1293" width="12.85546875" style="28" bestFit="1" customWidth="1"/>
    <col min="1294" max="1535" width="8.85546875" style="28"/>
    <col min="1536" max="1536" width="35.85546875" style="28" bestFit="1" customWidth="1"/>
    <col min="1537" max="1537" width="7.7109375" style="28" customWidth="1"/>
    <col min="1538" max="1538" width="40.5703125" style="28" customWidth="1"/>
    <col min="1539" max="1539" width="32.140625" style="28" customWidth="1"/>
    <col min="1540" max="1540" width="18.7109375" style="28" customWidth="1"/>
    <col min="1541" max="1541" width="11.7109375" style="28" customWidth="1"/>
    <col min="1542" max="1542" width="23.28515625" style="28" customWidth="1"/>
    <col min="1543" max="1543" width="12.28515625" style="28" customWidth="1"/>
    <col min="1544" max="1544" width="42.140625" style="28" customWidth="1"/>
    <col min="1545" max="1545" width="14" style="28" bestFit="1" customWidth="1"/>
    <col min="1546" max="1546" width="8.85546875" style="28"/>
    <col min="1547" max="1547" width="35.85546875" style="28" bestFit="1" customWidth="1"/>
    <col min="1548" max="1548" width="13.42578125" style="28" bestFit="1" customWidth="1"/>
    <col min="1549" max="1549" width="12.85546875" style="28" bestFit="1" customWidth="1"/>
    <col min="1550" max="1791" width="8.85546875" style="28"/>
    <col min="1792" max="1792" width="35.85546875" style="28" bestFit="1" customWidth="1"/>
    <col min="1793" max="1793" width="7.7109375" style="28" customWidth="1"/>
    <col min="1794" max="1794" width="40.5703125" style="28" customWidth="1"/>
    <col min="1795" max="1795" width="32.140625" style="28" customWidth="1"/>
    <col min="1796" max="1796" width="18.7109375" style="28" customWidth="1"/>
    <col min="1797" max="1797" width="11.7109375" style="28" customWidth="1"/>
    <col min="1798" max="1798" width="23.28515625" style="28" customWidth="1"/>
    <col min="1799" max="1799" width="12.28515625" style="28" customWidth="1"/>
    <col min="1800" max="1800" width="42.140625" style="28" customWidth="1"/>
    <col min="1801" max="1801" width="14" style="28" bestFit="1" customWidth="1"/>
    <col min="1802" max="1802" width="8.85546875" style="28"/>
    <col min="1803" max="1803" width="35.85546875" style="28" bestFit="1" customWidth="1"/>
    <col min="1804" max="1804" width="13.42578125" style="28" bestFit="1" customWidth="1"/>
    <col min="1805" max="1805" width="12.85546875" style="28" bestFit="1" customWidth="1"/>
    <col min="1806" max="2047" width="8.85546875" style="28"/>
    <col min="2048" max="2048" width="35.85546875" style="28" bestFit="1" customWidth="1"/>
    <col min="2049" max="2049" width="7.7109375" style="28" customWidth="1"/>
    <col min="2050" max="2050" width="40.5703125" style="28" customWidth="1"/>
    <col min="2051" max="2051" width="32.140625" style="28" customWidth="1"/>
    <col min="2052" max="2052" width="18.7109375" style="28" customWidth="1"/>
    <col min="2053" max="2053" width="11.7109375" style="28" customWidth="1"/>
    <col min="2054" max="2054" width="23.28515625" style="28" customWidth="1"/>
    <col min="2055" max="2055" width="12.28515625" style="28" customWidth="1"/>
    <col min="2056" max="2056" width="42.140625" style="28" customWidth="1"/>
    <col min="2057" max="2057" width="14" style="28" bestFit="1" customWidth="1"/>
    <col min="2058" max="2058" width="8.85546875" style="28"/>
    <col min="2059" max="2059" width="35.85546875" style="28" bestFit="1" customWidth="1"/>
    <col min="2060" max="2060" width="13.42578125" style="28" bestFit="1" customWidth="1"/>
    <col min="2061" max="2061" width="12.85546875" style="28" bestFit="1" customWidth="1"/>
    <col min="2062" max="2303" width="8.85546875" style="28"/>
    <col min="2304" max="2304" width="35.85546875" style="28" bestFit="1" customWidth="1"/>
    <col min="2305" max="2305" width="7.7109375" style="28" customWidth="1"/>
    <col min="2306" max="2306" width="40.5703125" style="28" customWidth="1"/>
    <col min="2307" max="2307" width="32.140625" style="28" customWidth="1"/>
    <col min="2308" max="2308" width="18.7109375" style="28" customWidth="1"/>
    <col min="2309" max="2309" width="11.7109375" style="28" customWidth="1"/>
    <col min="2310" max="2310" width="23.28515625" style="28" customWidth="1"/>
    <col min="2311" max="2311" width="12.28515625" style="28" customWidth="1"/>
    <col min="2312" max="2312" width="42.140625" style="28" customWidth="1"/>
    <col min="2313" max="2313" width="14" style="28" bestFit="1" customWidth="1"/>
    <col min="2314" max="2314" width="8.85546875" style="28"/>
    <col min="2315" max="2315" width="35.85546875" style="28" bestFit="1" customWidth="1"/>
    <col min="2316" max="2316" width="13.42578125" style="28" bestFit="1" customWidth="1"/>
    <col min="2317" max="2317" width="12.85546875" style="28" bestFit="1" customWidth="1"/>
    <col min="2318" max="2559" width="8.85546875" style="28"/>
    <col min="2560" max="2560" width="35.85546875" style="28" bestFit="1" customWidth="1"/>
    <col min="2561" max="2561" width="7.7109375" style="28" customWidth="1"/>
    <col min="2562" max="2562" width="40.5703125" style="28" customWidth="1"/>
    <col min="2563" max="2563" width="32.140625" style="28" customWidth="1"/>
    <col min="2564" max="2564" width="18.7109375" style="28" customWidth="1"/>
    <col min="2565" max="2565" width="11.7109375" style="28" customWidth="1"/>
    <col min="2566" max="2566" width="23.28515625" style="28" customWidth="1"/>
    <col min="2567" max="2567" width="12.28515625" style="28" customWidth="1"/>
    <col min="2568" max="2568" width="42.140625" style="28" customWidth="1"/>
    <col min="2569" max="2569" width="14" style="28" bestFit="1" customWidth="1"/>
    <col min="2570" max="2570" width="8.85546875" style="28"/>
    <col min="2571" max="2571" width="35.85546875" style="28" bestFit="1" customWidth="1"/>
    <col min="2572" max="2572" width="13.42578125" style="28" bestFit="1" customWidth="1"/>
    <col min="2573" max="2573" width="12.85546875" style="28" bestFit="1" customWidth="1"/>
    <col min="2574" max="2815" width="8.85546875" style="28"/>
    <col min="2816" max="2816" width="35.85546875" style="28" bestFit="1" customWidth="1"/>
    <col min="2817" max="2817" width="7.7109375" style="28" customWidth="1"/>
    <col min="2818" max="2818" width="40.5703125" style="28" customWidth="1"/>
    <col min="2819" max="2819" width="32.140625" style="28" customWidth="1"/>
    <col min="2820" max="2820" width="18.7109375" style="28" customWidth="1"/>
    <col min="2821" max="2821" width="11.7109375" style="28" customWidth="1"/>
    <col min="2822" max="2822" width="23.28515625" style="28" customWidth="1"/>
    <col min="2823" max="2823" width="12.28515625" style="28" customWidth="1"/>
    <col min="2824" max="2824" width="42.140625" style="28" customWidth="1"/>
    <col min="2825" max="2825" width="14" style="28" bestFit="1" customWidth="1"/>
    <col min="2826" max="2826" width="8.85546875" style="28"/>
    <col min="2827" max="2827" width="35.85546875" style="28" bestFit="1" customWidth="1"/>
    <col min="2828" max="2828" width="13.42578125" style="28" bestFit="1" customWidth="1"/>
    <col min="2829" max="2829" width="12.85546875" style="28" bestFit="1" customWidth="1"/>
    <col min="2830" max="3071" width="8.85546875" style="28"/>
    <col min="3072" max="3072" width="35.85546875" style="28" bestFit="1" customWidth="1"/>
    <col min="3073" max="3073" width="7.7109375" style="28" customWidth="1"/>
    <col min="3074" max="3074" width="40.5703125" style="28" customWidth="1"/>
    <col min="3075" max="3075" width="32.140625" style="28" customWidth="1"/>
    <col min="3076" max="3076" width="18.7109375" style="28" customWidth="1"/>
    <col min="3077" max="3077" width="11.7109375" style="28" customWidth="1"/>
    <col min="3078" max="3078" width="23.28515625" style="28" customWidth="1"/>
    <col min="3079" max="3079" width="12.28515625" style="28" customWidth="1"/>
    <col min="3080" max="3080" width="42.140625" style="28" customWidth="1"/>
    <col min="3081" max="3081" width="14" style="28" bestFit="1" customWidth="1"/>
    <col min="3082" max="3082" width="8.85546875" style="28"/>
    <col min="3083" max="3083" width="35.85546875" style="28" bestFit="1" customWidth="1"/>
    <col min="3084" max="3084" width="13.42578125" style="28" bestFit="1" customWidth="1"/>
    <col min="3085" max="3085" width="12.85546875" style="28" bestFit="1" customWidth="1"/>
    <col min="3086" max="3327" width="8.85546875" style="28"/>
    <col min="3328" max="3328" width="35.85546875" style="28" bestFit="1" customWidth="1"/>
    <col min="3329" max="3329" width="7.7109375" style="28" customWidth="1"/>
    <col min="3330" max="3330" width="40.5703125" style="28" customWidth="1"/>
    <col min="3331" max="3331" width="32.140625" style="28" customWidth="1"/>
    <col min="3332" max="3332" width="18.7109375" style="28" customWidth="1"/>
    <col min="3333" max="3333" width="11.7109375" style="28" customWidth="1"/>
    <col min="3334" max="3334" width="23.28515625" style="28" customWidth="1"/>
    <col min="3335" max="3335" width="12.28515625" style="28" customWidth="1"/>
    <col min="3336" max="3336" width="42.140625" style="28" customWidth="1"/>
    <col min="3337" max="3337" width="14" style="28" bestFit="1" customWidth="1"/>
    <col min="3338" max="3338" width="8.85546875" style="28"/>
    <col min="3339" max="3339" width="35.85546875" style="28" bestFit="1" customWidth="1"/>
    <col min="3340" max="3340" width="13.42578125" style="28" bestFit="1" customWidth="1"/>
    <col min="3341" max="3341" width="12.85546875" style="28" bestFit="1" customWidth="1"/>
    <col min="3342" max="3583" width="8.85546875" style="28"/>
    <col min="3584" max="3584" width="35.85546875" style="28" bestFit="1" customWidth="1"/>
    <col min="3585" max="3585" width="7.7109375" style="28" customWidth="1"/>
    <col min="3586" max="3586" width="40.5703125" style="28" customWidth="1"/>
    <col min="3587" max="3587" width="32.140625" style="28" customWidth="1"/>
    <col min="3588" max="3588" width="18.7109375" style="28" customWidth="1"/>
    <col min="3589" max="3589" width="11.7109375" style="28" customWidth="1"/>
    <col min="3590" max="3590" width="23.28515625" style="28" customWidth="1"/>
    <col min="3591" max="3591" width="12.28515625" style="28" customWidth="1"/>
    <col min="3592" max="3592" width="42.140625" style="28" customWidth="1"/>
    <col min="3593" max="3593" width="14" style="28" bestFit="1" customWidth="1"/>
    <col min="3594" max="3594" width="8.85546875" style="28"/>
    <col min="3595" max="3595" width="35.85546875" style="28" bestFit="1" customWidth="1"/>
    <col min="3596" max="3596" width="13.42578125" style="28" bestFit="1" customWidth="1"/>
    <col min="3597" max="3597" width="12.85546875" style="28" bestFit="1" customWidth="1"/>
    <col min="3598" max="3839" width="8.85546875" style="28"/>
    <col min="3840" max="3840" width="35.85546875" style="28" bestFit="1" customWidth="1"/>
    <col min="3841" max="3841" width="7.7109375" style="28" customWidth="1"/>
    <col min="3842" max="3842" width="40.5703125" style="28" customWidth="1"/>
    <col min="3843" max="3843" width="32.140625" style="28" customWidth="1"/>
    <col min="3844" max="3844" width="18.7109375" style="28" customWidth="1"/>
    <col min="3845" max="3845" width="11.7109375" style="28" customWidth="1"/>
    <col min="3846" max="3846" width="23.28515625" style="28" customWidth="1"/>
    <col min="3847" max="3847" width="12.28515625" style="28" customWidth="1"/>
    <col min="3848" max="3848" width="42.140625" style="28" customWidth="1"/>
    <col min="3849" max="3849" width="14" style="28" bestFit="1" customWidth="1"/>
    <col min="3850" max="3850" width="8.85546875" style="28"/>
    <col min="3851" max="3851" width="35.85546875" style="28" bestFit="1" customWidth="1"/>
    <col min="3852" max="3852" width="13.42578125" style="28" bestFit="1" customWidth="1"/>
    <col min="3853" max="3853" width="12.85546875" style="28" bestFit="1" customWidth="1"/>
    <col min="3854" max="4095" width="8.85546875" style="28"/>
    <col min="4096" max="4096" width="35.85546875" style="28" bestFit="1" customWidth="1"/>
    <col min="4097" max="4097" width="7.7109375" style="28" customWidth="1"/>
    <col min="4098" max="4098" width="40.5703125" style="28" customWidth="1"/>
    <col min="4099" max="4099" width="32.140625" style="28" customWidth="1"/>
    <col min="4100" max="4100" width="18.7109375" style="28" customWidth="1"/>
    <col min="4101" max="4101" width="11.7109375" style="28" customWidth="1"/>
    <col min="4102" max="4102" width="23.28515625" style="28" customWidth="1"/>
    <col min="4103" max="4103" width="12.28515625" style="28" customWidth="1"/>
    <col min="4104" max="4104" width="42.140625" style="28" customWidth="1"/>
    <col min="4105" max="4105" width="14" style="28" bestFit="1" customWidth="1"/>
    <col min="4106" max="4106" width="8.85546875" style="28"/>
    <col min="4107" max="4107" width="35.85546875" style="28" bestFit="1" customWidth="1"/>
    <col min="4108" max="4108" width="13.42578125" style="28" bestFit="1" customWidth="1"/>
    <col min="4109" max="4109" width="12.85546875" style="28" bestFit="1" customWidth="1"/>
    <col min="4110" max="4351" width="8.85546875" style="28"/>
    <col min="4352" max="4352" width="35.85546875" style="28" bestFit="1" customWidth="1"/>
    <col min="4353" max="4353" width="7.7109375" style="28" customWidth="1"/>
    <col min="4354" max="4354" width="40.5703125" style="28" customWidth="1"/>
    <col min="4355" max="4355" width="32.140625" style="28" customWidth="1"/>
    <col min="4356" max="4356" width="18.7109375" style="28" customWidth="1"/>
    <col min="4357" max="4357" width="11.7109375" style="28" customWidth="1"/>
    <col min="4358" max="4358" width="23.28515625" style="28" customWidth="1"/>
    <col min="4359" max="4359" width="12.28515625" style="28" customWidth="1"/>
    <col min="4360" max="4360" width="42.140625" style="28" customWidth="1"/>
    <col min="4361" max="4361" width="14" style="28" bestFit="1" customWidth="1"/>
    <col min="4362" max="4362" width="8.85546875" style="28"/>
    <col min="4363" max="4363" width="35.85546875" style="28" bestFit="1" customWidth="1"/>
    <col min="4364" max="4364" width="13.42578125" style="28" bestFit="1" customWidth="1"/>
    <col min="4365" max="4365" width="12.85546875" style="28" bestFit="1" customWidth="1"/>
    <col min="4366" max="4607" width="8.85546875" style="28"/>
    <col min="4608" max="4608" width="35.85546875" style="28" bestFit="1" customWidth="1"/>
    <col min="4609" max="4609" width="7.7109375" style="28" customWidth="1"/>
    <col min="4610" max="4610" width="40.5703125" style="28" customWidth="1"/>
    <col min="4611" max="4611" width="32.140625" style="28" customWidth="1"/>
    <col min="4612" max="4612" width="18.7109375" style="28" customWidth="1"/>
    <col min="4613" max="4613" width="11.7109375" style="28" customWidth="1"/>
    <col min="4614" max="4614" width="23.28515625" style="28" customWidth="1"/>
    <col min="4615" max="4615" width="12.28515625" style="28" customWidth="1"/>
    <col min="4616" max="4616" width="42.140625" style="28" customWidth="1"/>
    <col min="4617" max="4617" width="14" style="28" bestFit="1" customWidth="1"/>
    <col min="4618" max="4618" width="8.85546875" style="28"/>
    <col min="4619" max="4619" width="35.85546875" style="28" bestFit="1" customWidth="1"/>
    <col min="4620" max="4620" width="13.42578125" style="28" bestFit="1" customWidth="1"/>
    <col min="4621" max="4621" width="12.85546875" style="28" bestFit="1" customWidth="1"/>
    <col min="4622" max="4863" width="8.85546875" style="28"/>
    <col min="4864" max="4864" width="35.85546875" style="28" bestFit="1" customWidth="1"/>
    <col min="4865" max="4865" width="7.7109375" style="28" customWidth="1"/>
    <col min="4866" max="4866" width="40.5703125" style="28" customWidth="1"/>
    <col min="4867" max="4867" width="32.140625" style="28" customWidth="1"/>
    <col min="4868" max="4868" width="18.7109375" style="28" customWidth="1"/>
    <col min="4869" max="4869" width="11.7109375" style="28" customWidth="1"/>
    <col min="4870" max="4870" width="23.28515625" style="28" customWidth="1"/>
    <col min="4871" max="4871" width="12.28515625" style="28" customWidth="1"/>
    <col min="4872" max="4872" width="42.140625" style="28" customWidth="1"/>
    <col min="4873" max="4873" width="14" style="28" bestFit="1" customWidth="1"/>
    <col min="4874" max="4874" width="8.85546875" style="28"/>
    <col min="4875" max="4875" width="35.85546875" style="28" bestFit="1" customWidth="1"/>
    <col min="4876" max="4876" width="13.42578125" style="28" bestFit="1" customWidth="1"/>
    <col min="4877" max="4877" width="12.85546875" style="28" bestFit="1" customWidth="1"/>
    <col min="4878" max="5119" width="8.85546875" style="28"/>
    <col min="5120" max="5120" width="35.85546875" style="28" bestFit="1" customWidth="1"/>
    <col min="5121" max="5121" width="7.7109375" style="28" customWidth="1"/>
    <col min="5122" max="5122" width="40.5703125" style="28" customWidth="1"/>
    <col min="5123" max="5123" width="32.140625" style="28" customWidth="1"/>
    <col min="5124" max="5124" width="18.7109375" style="28" customWidth="1"/>
    <col min="5125" max="5125" width="11.7109375" style="28" customWidth="1"/>
    <col min="5126" max="5126" width="23.28515625" style="28" customWidth="1"/>
    <col min="5127" max="5127" width="12.28515625" style="28" customWidth="1"/>
    <col min="5128" max="5128" width="42.140625" style="28" customWidth="1"/>
    <col min="5129" max="5129" width="14" style="28" bestFit="1" customWidth="1"/>
    <col min="5130" max="5130" width="8.85546875" style="28"/>
    <col min="5131" max="5131" width="35.85546875" style="28" bestFit="1" customWidth="1"/>
    <col min="5132" max="5132" width="13.42578125" style="28" bestFit="1" customWidth="1"/>
    <col min="5133" max="5133" width="12.85546875" style="28" bestFit="1" customWidth="1"/>
    <col min="5134" max="5375" width="8.85546875" style="28"/>
    <col min="5376" max="5376" width="35.85546875" style="28" bestFit="1" customWidth="1"/>
    <col min="5377" max="5377" width="7.7109375" style="28" customWidth="1"/>
    <col min="5378" max="5378" width="40.5703125" style="28" customWidth="1"/>
    <col min="5379" max="5379" width="32.140625" style="28" customWidth="1"/>
    <col min="5380" max="5380" width="18.7109375" style="28" customWidth="1"/>
    <col min="5381" max="5381" width="11.7109375" style="28" customWidth="1"/>
    <col min="5382" max="5382" width="23.28515625" style="28" customWidth="1"/>
    <col min="5383" max="5383" width="12.28515625" style="28" customWidth="1"/>
    <col min="5384" max="5384" width="42.140625" style="28" customWidth="1"/>
    <col min="5385" max="5385" width="14" style="28" bestFit="1" customWidth="1"/>
    <col min="5386" max="5386" width="8.85546875" style="28"/>
    <col min="5387" max="5387" width="35.85546875" style="28" bestFit="1" customWidth="1"/>
    <col min="5388" max="5388" width="13.42578125" style="28" bestFit="1" customWidth="1"/>
    <col min="5389" max="5389" width="12.85546875" style="28" bestFit="1" customWidth="1"/>
    <col min="5390" max="5631" width="8.85546875" style="28"/>
    <col min="5632" max="5632" width="35.85546875" style="28" bestFit="1" customWidth="1"/>
    <col min="5633" max="5633" width="7.7109375" style="28" customWidth="1"/>
    <col min="5634" max="5634" width="40.5703125" style="28" customWidth="1"/>
    <col min="5635" max="5635" width="32.140625" style="28" customWidth="1"/>
    <col min="5636" max="5636" width="18.7109375" style="28" customWidth="1"/>
    <col min="5637" max="5637" width="11.7109375" style="28" customWidth="1"/>
    <col min="5638" max="5638" width="23.28515625" style="28" customWidth="1"/>
    <col min="5639" max="5639" width="12.28515625" style="28" customWidth="1"/>
    <col min="5640" max="5640" width="42.140625" style="28" customWidth="1"/>
    <col min="5641" max="5641" width="14" style="28" bestFit="1" customWidth="1"/>
    <col min="5642" max="5642" width="8.85546875" style="28"/>
    <col min="5643" max="5643" width="35.85546875" style="28" bestFit="1" customWidth="1"/>
    <col min="5644" max="5644" width="13.42578125" style="28" bestFit="1" customWidth="1"/>
    <col min="5645" max="5645" width="12.85546875" style="28" bestFit="1" customWidth="1"/>
    <col min="5646" max="5887" width="8.85546875" style="28"/>
    <col min="5888" max="5888" width="35.85546875" style="28" bestFit="1" customWidth="1"/>
    <col min="5889" max="5889" width="7.7109375" style="28" customWidth="1"/>
    <col min="5890" max="5890" width="40.5703125" style="28" customWidth="1"/>
    <col min="5891" max="5891" width="32.140625" style="28" customWidth="1"/>
    <col min="5892" max="5892" width="18.7109375" style="28" customWidth="1"/>
    <col min="5893" max="5893" width="11.7109375" style="28" customWidth="1"/>
    <col min="5894" max="5894" width="23.28515625" style="28" customWidth="1"/>
    <col min="5895" max="5895" width="12.28515625" style="28" customWidth="1"/>
    <col min="5896" max="5896" width="42.140625" style="28" customWidth="1"/>
    <col min="5897" max="5897" width="14" style="28" bestFit="1" customWidth="1"/>
    <col min="5898" max="5898" width="8.85546875" style="28"/>
    <col min="5899" max="5899" width="35.85546875" style="28" bestFit="1" customWidth="1"/>
    <col min="5900" max="5900" width="13.42578125" style="28" bestFit="1" customWidth="1"/>
    <col min="5901" max="5901" width="12.85546875" style="28" bestFit="1" customWidth="1"/>
    <col min="5902" max="6143" width="8.85546875" style="28"/>
    <col min="6144" max="6144" width="35.85546875" style="28" bestFit="1" customWidth="1"/>
    <col min="6145" max="6145" width="7.7109375" style="28" customWidth="1"/>
    <col min="6146" max="6146" width="40.5703125" style="28" customWidth="1"/>
    <col min="6147" max="6147" width="32.140625" style="28" customWidth="1"/>
    <col min="6148" max="6148" width="18.7109375" style="28" customWidth="1"/>
    <col min="6149" max="6149" width="11.7109375" style="28" customWidth="1"/>
    <col min="6150" max="6150" width="23.28515625" style="28" customWidth="1"/>
    <col min="6151" max="6151" width="12.28515625" style="28" customWidth="1"/>
    <col min="6152" max="6152" width="42.140625" style="28" customWidth="1"/>
    <col min="6153" max="6153" width="14" style="28" bestFit="1" customWidth="1"/>
    <col min="6154" max="6154" width="8.85546875" style="28"/>
    <col min="6155" max="6155" width="35.85546875" style="28" bestFit="1" customWidth="1"/>
    <col min="6156" max="6156" width="13.42578125" style="28" bestFit="1" customWidth="1"/>
    <col min="6157" max="6157" width="12.85546875" style="28" bestFit="1" customWidth="1"/>
    <col min="6158" max="6399" width="8.85546875" style="28"/>
    <col min="6400" max="6400" width="35.85546875" style="28" bestFit="1" customWidth="1"/>
    <col min="6401" max="6401" width="7.7109375" style="28" customWidth="1"/>
    <col min="6402" max="6402" width="40.5703125" style="28" customWidth="1"/>
    <col min="6403" max="6403" width="32.140625" style="28" customWidth="1"/>
    <col min="6404" max="6404" width="18.7109375" style="28" customWidth="1"/>
    <col min="6405" max="6405" width="11.7109375" style="28" customWidth="1"/>
    <col min="6406" max="6406" width="23.28515625" style="28" customWidth="1"/>
    <col min="6407" max="6407" width="12.28515625" style="28" customWidth="1"/>
    <col min="6408" max="6408" width="42.140625" style="28" customWidth="1"/>
    <col min="6409" max="6409" width="14" style="28" bestFit="1" customWidth="1"/>
    <col min="6410" max="6410" width="8.85546875" style="28"/>
    <col min="6411" max="6411" width="35.85546875" style="28" bestFit="1" customWidth="1"/>
    <col min="6412" max="6412" width="13.42578125" style="28" bestFit="1" customWidth="1"/>
    <col min="6413" max="6413" width="12.85546875" style="28" bestFit="1" customWidth="1"/>
    <col min="6414" max="6655" width="8.85546875" style="28"/>
    <col min="6656" max="6656" width="35.85546875" style="28" bestFit="1" customWidth="1"/>
    <col min="6657" max="6657" width="7.7109375" style="28" customWidth="1"/>
    <col min="6658" max="6658" width="40.5703125" style="28" customWidth="1"/>
    <col min="6659" max="6659" width="32.140625" style="28" customWidth="1"/>
    <col min="6660" max="6660" width="18.7109375" style="28" customWidth="1"/>
    <col min="6661" max="6661" width="11.7109375" style="28" customWidth="1"/>
    <col min="6662" max="6662" width="23.28515625" style="28" customWidth="1"/>
    <col min="6663" max="6663" width="12.28515625" style="28" customWidth="1"/>
    <col min="6664" max="6664" width="42.140625" style="28" customWidth="1"/>
    <col min="6665" max="6665" width="14" style="28" bestFit="1" customWidth="1"/>
    <col min="6666" max="6666" width="8.85546875" style="28"/>
    <col min="6667" max="6667" width="35.85546875" style="28" bestFit="1" customWidth="1"/>
    <col min="6668" max="6668" width="13.42578125" style="28" bestFit="1" customWidth="1"/>
    <col min="6669" max="6669" width="12.85546875" style="28" bestFit="1" customWidth="1"/>
    <col min="6670" max="6911" width="8.85546875" style="28"/>
    <col min="6912" max="6912" width="35.85546875" style="28" bestFit="1" customWidth="1"/>
    <col min="6913" max="6913" width="7.7109375" style="28" customWidth="1"/>
    <col min="6914" max="6914" width="40.5703125" style="28" customWidth="1"/>
    <col min="6915" max="6915" width="32.140625" style="28" customWidth="1"/>
    <col min="6916" max="6916" width="18.7109375" style="28" customWidth="1"/>
    <col min="6917" max="6917" width="11.7109375" style="28" customWidth="1"/>
    <col min="6918" max="6918" width="23.28515625" style="28" customWidth="1"/>
    <col min="6919" max="6919" width="12.28515625" style="28" customWidth="1"/>
    <col min="6920" max="6920" width="42.140625" style="28" customWidth="1"/>
    <col min="6921" max="6921" width="14" style="28" bestFit="1" customWidth="1"/>
    <col min="6922" max="6922" width="8.85546875" style="28"/>
    <col min="6923" max="6923" width="35.85546875" style="28" bestFit="1" customWidth="1"/>
    <col min="6924" max="6924" width="13.42578125" style="28" bestFit="1" customWidth="1"/>
    <col min="6925" max="6925" width="12.85546875" style="28" bestFit="1" customWidth="1"/>
    <col min="6926" max="7167" width="8.85546875" style="28"/>
    <col min="7168" max="7168" width="35.85546875" style="28" bestFit="1" customWidth="1"/>
    <col min="7169" max="7169" width="7.7109375" style="28" customWidth="1"/>
    <col min="7170" max="7170" width="40.5703125" style="28" customWidth="1"/>
    <col min="7171" max="7171" width="32.140625" style="28" customWidth="1"/>
    <col min="7172" max="7172" width="18.7109375" style="28" customWidth="1"/>
    <col min="7173" max="7173" width="11.7109375" style="28" customWidth="1"/>
    <col min="7174" max="7174" width="23.28515625" style="28" customWidth="1"/>
    <col min="7175" max="7175" width="12.28515625" style="28" customWidth="1"/>
    <col min="7176" max="7176" width="42.140625" style="28" customWidth="1"/>
    <col min="7177" max="7177" width="14" style="28" bestFit="1" customWidth="1"/>
    <col min="7178" max="7178" width="8.85546875" style="28"/>
    <col min="7179" max="7179" width="35.85546875" style="28" bestFit="1" customWidth="1"/>
    <col min="7180" max="7180" width="13.42578125" style="28" bestFit="1" customWidth="1"/>
    <col min="7181" max="7181" width="12.85546875" style="28" bestFit="1" customWidth="1"/>
    <col min="7182" max="7423" width="8.85546875" style="28"/>
    <col min="7424" max="7424" width="35.85546875" style="28" bestFit="1" customWidth="1"/>
    <col min="7425" max="7425" width="7.7109375" style="28" customWidth="1"/>
    <col min="7426" max="7426" width="40.5703125" style="28" customWidth="1"/>
    <col min="7427" max="7427" width="32.140625" style="28" customWidth="1"/>
    <col min="7428" max="7428" width="18.7109375" style="28" customWidth="1"/>
    <col min="7429" max="7429" width="11.7109375" style="28" customWidth="1"/>
    <col min="7430" max="7430" width="23.28515625" style="28" customWidth="1"/>
    <col min="7431" max="7431" width="12.28515625" style="28" customWidth="1"/>
    <col min="7432" max="7432" width="42.140625" style="28" customWidth="1"/>
    <col min="7433" max="7433" width="14" style="28" bestFit="1" customWidth="1"/>
    <col min="7434" max="7434" width="8.85546875" style="28"/>
    <col min="7435" max="7435" width="35.85546875" style="28" bestFit="1" customWidth="1"/>
    <col min="7436" max="7436" width="13.42578125" style="28" bestFit="1" customWidth="1"/>
    <col min="7437" max="7437" width="12.85546875" style="28" bestFit="1" customWidth="1"/>
    <col min="7438" max="7679" width="8.85546875" style="28"/>
    <col min="7680" max="7680" width="35.85546875" style="28" bestFit="1" customWidth="1"/>
    <col min="7681" max="7681" width="7.7109375" style="28" customWidth="1"/>
    <col min="7682" max="7682" width="40.5703125" style="28" customWidth="1"/>
    <col min="7683" max="7683" width="32.140625" style="28" customWidth="1"/>
    <col min="7684" max="7684" width="18.7109375" style="28" customWidth="1"/>
    <col min="7685" max="7685" width="11.7109375" style="28" customWidth="1"/>
    <col min="7686" max="7686" width="23.28515625" style="28" customWidth="1"/>
    <col min="7687" max="7687" width="12.28515625" style="28" customWidth="1"/>
    <col min="7688" max="7688" width="42.140625" style="28" customWidth="1"/>
    <col min="7689" max="7689" width="14" style="28" bestFit="1" customWidth="1"/>
    <col min="7690" max="7690" width="8.85546875" style="28"/>
    <col min="7691" max="7691" width="35.85546875" style="28" bestFit="1" customWidth="1"/>
    <col min="7692" max="7692" width="13.42578125" style="28" bestFit="1" customWidth="1"/>
    <col min="7693" max="7693" width="12.85546875" style="28" bestFit="1" customWidth="1"/>
    <col min="7694" max="7935" width="8.85546875" style="28"/>
    <col min="7936" max="7936" width="35.85546875" style="28" bestFit="1" customWidth="1"/>
    <col min="7937" max="7937" width="7.7109375" style="28" customWidth="1"/>
    <col min="7938" max="7938" width="40.5703125" style="28" customWidth="1"/>
    <col min="7939" max="7939" width="32.140625" style="28" customWidth="1"/>
    <col min="7940" max="7940" width="18.7109375" style="28" customWidth="1"/>
    <col min="7941" max="7941" width="11.7109375" style="28" customWidth="1"/>
    <col min="7942" max="7942" width="23.28515625" style="28" customWidth="1"/>
    <col min="7943" max="7943" width="12.28515625" style="28" customWidth="1"/>
    <col min="7944" max="7944" width="42.140625" style="28" customWidth="1"/>
    <col min="7945" max="7945" width="14" style="28" bestFit="1" customWidth="1"/>
    <col min="7946" max="7946" width="8.85546875" style="28"/>
    <col min="7947" max="7947" width="35.85546875" style="28" bestFit="1" customWidth="1"/>
    <col min="7948" max="7948" width="13.42578125" style="28" bestFit="1" customWidth="1"/>
    <col min="7949" max="7949" width="12.85546875" style="28" bestFit="1" customWidth="1"/>
    <col min="7950" max="8191" width="8.85546875" style="28"/>
    <col min="8192" max="8192" width="35.85546875" style="28" bestFit="1" customWidth="1"/>
    <col min="8193" max="8193" width="7.7109375" style="28" customWidth="1"/>
    <col min="8194" max="8194" width="40.5703125" style="28" customWidth="1"/>
    <col min="8195" max="8195" width="32.140625" style="28" customWidth="1"/>
    <col min="8196" max="8196" width="18.7109375" style="28" customWidth="1"/>
    <col min="8197" max="8197" width="11.7109375" style="28" customWidth="1"/>
    <col min="8198" max="8198" width="23.28515625" style="28" customWidth="1"/>
    <col min="8199" max="8199" width="12.28515625" style="28" customWidth="1"/>
    <col min="8200" max="8200" width="42.140625" style="28" customWidth="1"/>
    <col min="8201" max="8201" width="14" style="28" bestFit="1" customWidth="1"/>
    <col min="8202" max="8202" width="8.85546875" style="28"/>
    <col min="8203" max="8203" width="35.85546875" style="28" bestFit="1" customWidth="1"/>
    <col min="8204" max="8204" width="13.42578125" style="28" bestFit="1" customWidth="1"/>
    <col min="8205" max="8205" width="12.85546875" style="28" bestFit="1" customWidth="1"/>
    <col min="8206" max="8447" width="8.85546875" style="28"/>
    <col min="8448" max="8448" width="35.85546875" style="28" bestFit="1" customWidth="1"/>
    <col min="8449" max="8449" width="7.7109375" style="28" customWidth="1"/>
    <col min="8450" max="8450" width="40.5703125" style="28" customWidth="1"/>
    <col min="8451" max="8451" width="32.140625" style="28" customWidth="1"/>
    <col min="8452" max="8452" width="18.7109375" style="28" customWidth="1"/>
    <col min="8453" max="8453" width="11.7109375" style="28" customWidth="1"/>
    <col min="8454" max="8454" width="23.28515625" style="28" customWidth="1"/>
    <col min="8455" max="8455" width="12.28515625" style="28" customWidth="1"/>
    <col min="8456" max="8456" width="42.140625" style="28" customWidth="1"/>
    <col min="8457" max="8457" width="14" style="28" bestFit="1" customWidth="1"/>
    <col min="8458" max="8458" width="8.85546875" style="28"/>
    <col min="8459" max="8459" width="35.85546875" style="28" bestFit="1" customWidth="1"/>
    <col min="8460" max="8460" width="13.42578125" style="28" bestFit="1" customWidth="1"/>
    <col min="8461" max="8461" width="12.85546875" style="28" bestFit="1" customWidth="1"/>
    <col min="8462" max="8703" width="8.85546875" style="28"/>
    <col min="8704" max="8704" width="35.85546875" style="28" bestFit="1" customWidth="1"/>
    <col min="8705" max="8705" width="7.7109375" style="28" customWidth="1"/>
    <col min="8706" max="8706" width="40.5703125" style="28" customWidth="1"/>
    <col min="8707" max="8707" width="32.140625" style="28" customWidth="1"/>
    <col min="8708" max="8708" width="18.7109375" style="28" customWidth="1"/>
    <col min="8709" max="8709" width="11.7109375" style="28" customWidth="1"/>
    <col min="8710" max="8710" width="23.28515625" style="28" customWidth="1"/>
    <col min="8711" max="8711" width="12.28515625" style="28" customWidth="1"/>
    <col min="8712" max="8712" width="42.140625" style="28" customWidth="1"/>
    <col min="8713" max="8713" width="14" style="28" bestFit="1" customWidth="1"/>
    <col min="8714" max="8714" width="8.85546875" style="28"/>
    <col min="8715" max="8715" width="35.85546875" style="28" bestFit="1" customWidth="1"/>
    <col min="8716" max="8716" width="13.42578125" style="28" bestFit="1" customWidth="1"/>
    <col min="8717" max="8717" width="12.85546875" style="28" bestFit="1" customWidth="1"/>
    <col min="8718" max="8959" width="8.85546875" style="28"/>
    <col min="8960" max="8960" width="35.85546875" style="28" bestFit="1" customWidth="1"/>
    <col min="8961" max="8961" width="7.7109375" style="28" customWidth="1"/>
    <col min="8962" max="8962" width="40.5703125" style="28" customWidth="1"/>
    <col min="8963" max="8963" width="32.140625" style="28" customWidth="1"/>
    <col min="8964" max="8964" width="18.7109375" style="28" customWidth="1"/>
    <col min="8965" max="8965" width="11.7109375" style="28" customWidth="1"/>
    <col min="8966" max="8966" width="23.28515625" style="28" customWidth="1"/>
    <col min="8967" max="8967" width="12.28515625" style="28" customWidth="1"/>
    <col min="8968" max="8968" width="42.140625" style="28" customWidth="1"/>
    <col min="8969" max="8969" width="14" style="28" bestFit="1" customWidth="1"/>
    <col min="8970" max="8970" width="8.85546875" style="28"/>
    <col min="8971" max="8971" width="35.85546875" style="28" bestFit="1" customWidth="1"/>
    <col min="8972" max="8972" width="13.42578125" style="28" bestFit="1" customWidth="1"/>
    <col min="8973" max="8973" width="12.85546875" style="28" bestFit="1" customWidth="1"/>
    <col min="8974" max="9215" width="8.85546875" style="28"/>
    <col min="9216" max="9216" width="35.85546875" style="28" bestFit="1" customWidth="1"/>
    <col min="9217" max="9217" width="7.7109375" style="28" customWidth="1"/>
    <col min="9218" max="9218" width="40.5703125" style="28" customWidth="1"/>
    <col min="9219" max="9219" width="32.140625" style="28" customWidth="1"/>
    <col min="9220" max="9220" width="18.7109375" style="28" customWidth="1"/>
    <col min="9221" max="9221" width="11.7109375" style="28" customWidth="1"/>
    <col min="9222" max="9222" width="23.28515625" style="28" customWidth="1"/>
    <col min="9223" max="9223" width="12.28515625" style="28" customWidth="1"/>
    <col min="9224" max="9224" width="42.140625" style="28" customWidth="1"/>
    <col min="9225" max="9225" width="14" style="28" bestFit="1" customWidth="1"/>
    <col min="9226" max="9226" width="8.85546875" style="28"/>
    <col min="9227" max="9227" width="35.85546875" style="28" bestFit="1" customWidth="1"/>
    <col min="9228" max="9228" width="13.42578125" style="28" bestFit="1" customWidth="1"/>
    <col min="9229" max="9229" width="12.85546875" style="28" bestFit="1" customWidth="1"/>
    <col min="9230" max="9471" width="8.85546875" style="28"/>
    <col min="9472" max="9472" width="35.85546875" style="28" bestFit="1" customWidth="1"/>
    <col min="9473" max="9473" width="7.7109375" style="28" customWidth="1"/>
    <col min="9474" max="9474" width="40.5703125" style="28" customWidth="1"/>
    <col min="9475" max="9475" width="32.140625" style="28" customWidth="1"/>
    <col min="9476" max="9476" width="18.7109375" style="28" customWidth="1"/>
    <col min="9477" max="9477" width="11.7109375" style="28" customWidth="1"/>
    <col min="9478" max="9478" width="23.28515625" style="28" customWidth="1"/>
    <col min="9479" max="9479" width="12.28515625" style="28" customWidth="1"/>
    <col min="9480" max="9480" width="42.140625" style="28" customWidth="1"/>
    <col min="9481" max="9481" width="14" style="28" bestFit="1" customWidth="1"/>
    <col min="9482" max="9482" width="8.85546875" style="28"/>
    <col min="9483" max="9483" width="35.85546875" style="28" bestFit="1" customWidth="1"/>
    <col min="9484" max="9484" width="13.42578125" style="28" bestFit="1" customWidth="1"/>
    <col min="9485" max="9485" width="12.85546875" style="28" bestFit="1" customWidth="1"/>
    <col min="9486" max="9727" width="8.85546875" style="28"/>
    <col min="9728" max="9728" width="35.85546875" style="28" bestFit="1" customWidth="1"/>
    <col min="9729" max="9729" width="7.7109375" style="28" customWidth="1"/>
    <col min="9730" max="9730" width="40.5703125" style="28" customWidth="1"/>
    <col min="9731" max="9731" width="32.140625" style="28" customWidth="1"/>
    <col min="9732" max="9732" width="18.7109375" style="28" customWidth="1"/>
    <col min="9733" max="9733" width="11.7109375" style="28" customWidth="1"/>
    <col min="9734" max="9734" width="23.28515625" style="28" customWidth="1"/>
    <col min="9735" max="9735" width="12.28515625" style="28" customWidth="1"/>
    <col min="9736" max="9736" width="42.140625" style="28" customWidth="1"/>
    <col min="9737" max="9737" width="14" style="28" bestFit="1" customWidth="1"/>
    <col min="9738" max="9738" width="8.85546875" style="28"/>
    <col min="9739" max="9739" width="35.85546875" style="28" bestFit="1" customWidth="1"/>
    <col min="9740" max="9740" width="13.42578125" style="28" bestFit="1" customWidth="1"/>
    <col min="9741" max="9741" width="12.85546875" style="28" bestFit="1" customWidth="1"/>
    <col min="9742" max="9983" width="8.85546875" style="28"/>
    <col min="9984" max="9984" width="35.85546875" style="28" bestFit="1" customWidth="1"/>
    <col min="9985" max="9985" width="7.7109375" style="28" customWidth="1"/>
    <col min="9986" max="9986" width="40.5703125" style="28" customWidth="1"/>
    <col min="9987" max="9987" width="32.140625" style="28" customWidth="1"/>
    <col min="9988" max="9988" width="18.7109375" style="28" customWidth="1"/>
    <col min="9989" max="9989" width="11.7109375" style="28" customWidth="1"/>
    <col min="9990" max="9990" width="23.28515625" style="28" customWidth="1"/>
    <col min="9991" max="9991" width="12.28515625" style="28" customWidth="1"/>
    <col min="9992" max="9992" width="42.140625" style="28" customWidth="1"/>
    <col min="9993" max="9993" width="14" style="28" bestFit="1" customWidth="1"/>
    <col min="9994" max="9994" width="8.85546875" style="28"/>
    <col min="9995" max="9995" width="35.85546875" style="28" bestFit="1" customWidth="1"/>
    <col min="9996" max="9996" width="13.42578125" style="28" bestFit="1" customWidth="1"/>
    <col min="9997" max="9997" width="12.85546875" style="28" bestFit="1" customWidth="1"/>
    <col min="9998" max="10239" width="8.85546875" style="28"/>
    <col min="10240" max="10240" width="35.85546875" style="28" bestFit="1" customWidth="1"/>
    <col min="10241" max="10241" width="7.7109375" style="28" customWidth="1"/>
    <col min="10242" max="10242" width="40.5703125" style="28" customWidth="1"/>
    <col min="10243" max="10243" width="32.140625" style="28" customWidth="1"/>
    <col min="10244" max="10244" width="18.7109375" style="28" customWidth="1"/>
    <col min="10245" max="10245" width="11.7109375" style="28" customWidth="1"/>
    <col min="10246" max="10246" width="23.28515625" style="28" customWidth="1"/>
    <col min="10247" max="10247" width="12.28515625" style="28" customWidth="1"/>
    <col min="10248" max="10248" width="42.140625" style="28" customWidth="1"/>
    <col min="10249" max="10249" width="14" style="28" bestFit="1" customWidth="1"/>
    <col min="10250" max="10250" width="8.85546875" style="28"/>
    <col min="10251" max="10251" width="35.85546875" style="28" bestFit="1" customWidth="1"/>
    <col min="10252" max="10252" width="13.42578125" style="28" bestFit="1" customWidth="1"/>
    <col min="10253" max="10253" width="12.85546875" style="28" bestFit="1" customWidth="1"/>
    <col min="10254" max="10495" width="8.85546875" style="28"/>
    <col min="10496" max="10496" width="35.85546875" style="28" bestFit="1" customWidth="1"/>
    <col min="10497" max="10497" width="7.7109375" style="28" customWidth="1"/>
    <col min="10498" max="10498" width="40.5703125" style="28" customWidth="1"/>
    <col min="10499" max="10499" width="32.140625" style="28" customWidth="1"/>
    <col min="10500" max="10500" width="18.7109375" style="28" customWidth="1"/>
    <col min="10501" max="10501" width="11.7109375" style="28" customWidth="1"/>
    <col min="10502" max="10502" width="23.28515625" style="28" customWidth="1"/>
    <col min="10503" max="10503" width="12.28515625" style="28" customWidth="1"/>
    <col min="10504" max="10504" width="42.140625" style="28" customWidth="1"/>
    <col min="10505" max="10505" width="14" style="28" bestFit="1" customWidth="1"/>
    <col min="10506" max="10506" width="8.85546875" style="28"/>
    <col min="10507" max="10507" width="35.85546875" style="28" bestFit="1" customWidth="1"/>
    <col min="10508" max="10508" width="13.42578125" style="28" bestFit="1" customWidth="1"/>
    <col min="10509" max="10509" width="12.85546875" style="28" bestFit="1" customWidth="1"/>
    <col min="10510" max="10751" width="8.85546875" style="28"/>
    <col min="10752" max="10752" width="35.85546875" style="28" bestFit="1" customWidth="1"/>
    <col min="10753" max="10753" width="7.7109375" style="28" customWidth="1"/>
    <col min="10754" max="10754" width="40.5703125" style="28" customWidth="1"/>
    <col min="10755" max="10755" width="32.140625" style="28" customWidth="1"/>
    <col min="10756" max="10756" width="18.7109375" style="28" customWidth="1"/>
    <col min="10757" max="10757" width="11.7109375" style="28" customWidth="1"/>
    <col min="10758" max="10758" width="23.28515625" style="28" customWidth="1"/>
    <col min="10759" max="10759" width="12.28515625" style="28" customWidth="1"/>
    <col min="10760" max="10760" width="42.140625" style="28" customWidth="1"/>
    <col min="10761" max="10761" width="14" style="28" bestFit="1" customWidth="1"/>
    <col min="10762" max="10762" width="8.85546875" style="28"/>
    <col min="10763" max="10763" width="35.85546875" style="28" bestFit="1" customWidth="1"/>
    <col min="10764" max="10764" width="13.42578125" style="28" bestFit="1" customWidth="1"/>
    <col min="10765" max="10765" width="12.85546875" style="28" bestFit="1" customWidth="1"/>
    <col min="10766" max="11007" width="8.85546875" style="28"/>
    <col min="11008" max="11008" width="35.85546875" style="28" bestFit="1" customWidth="1"/>
    <col min="11009" max="11009" width="7.7109375" style="28" customWidth="1"/>
    <col min="11010" max="11010" width="40.5703125" style="28" customWidth="1"/>
    <col min="11011" max="11011" width="32.140625" style="28" customWidth="1"/>
    <col min="11012" max="11012" width="18.7109375" style="28" customWidth="1"/>
    <col min="11013" max="11013" width="11.7109375" style="28" customWidth="1"/>
    <col min="11014" max="11014" width="23.28515625" style="28" customWidth="1"/>
    <col min="11015" max="11015" width="12.28515625" style="28" customWidth="1"/>
    <col min="11016" max="11016" width="42.140625" style="28" customWidth="1"/>
    <col min="11017" max="11017" width="14" style="28" bestFit="1" customWidth="1"/>
    <col min="11018" max="11018" width="8.85546875" style="28"/>
    <col min="11019" max="11019" width="35.85546875" style="28" bestFit="1" customWidth="1"/>
    <col min="11020" max="11020" width="13.42578125" style="28" bestFit="1" customWidth="1"/>
    <col min="11021" max="11021" width="12.85546875" style="28" bestFit="1" customWidth="1"/>
    <col min="11022" max="11263" width="8.85546875" style="28"/>
    <col min="11264" max="11264" width="35.85546875" style="28" bestFit="1" customWidth="1"/>
    <col min="11265" max="11265" width="7.7109375" style="28" customWidth="1"/>
    <col min="11266" max="11266" width="40.5703125" style="28" customWidth="1"/>
    <col min="11267" max="11267" width="32.140625" style="28" customWidth="1"/>
    <col min="11268" max="11268" width="18.7109375" style="28" customWidth="1"/>
    <col min="11269" max="11269" width="11.7109375" style="28" customWidth="1"/>
    <col min="11270" max="11270" width="23.28515625" style="28" customWidth="1"/>
    <col min="11271" max="11271" width="12.28515625" style="28" customWidth="1"/>
    <col min="11272" max="11272" width="42.140625" style="28" customWidth="1"/>
    <col min="11273" max="11273" width="14" style="28" bestFit="1" customWidth="1"/>
    <col min="11274" max="11274" width="8.85546875" style="28"/>
    <col min="11275" max="11275" width="35.85546875" style="28" bestFit="1" customWidth="1"/>
    <col min="11276" max="11276" width="13.42578125" style="28" bestFit="1" customWidth="1"/>
    <col min="11277" max="11277" width="12.85546875" style="28" bestFit="1" customWidth="1"/>
    <col min="11278" max="11519" width="8.85546875" style="28"/>
    <col min="11520" max="11520" width="35.85546875" style="28" bestFit="1" customWidth="1"/>
    <col min="11521" max="11521" width="7.7109375" style="28" customWidth="1"/>
    <col min="11522" max="11522" width="40.5703125" style="28" customWidth="1"/>
    <col min="11523" max="11523" width="32.140625" style="28" customWidth="1"/>
    <col min="11524" max="11524" width="18.7109375" style="28" customWidth="1"/>
    <col min="11525" max="11525" width="11.7109375" style="28" customWidth="1"/>
    <col min="11526" max="11526" width="23.28515625" style="28" customWidth="1"/>
    <col min="11527" max="11527" width="12.28515625" style="28" customWidth="1"/>
    <col min="11528" max="11528" width="42.140625" style="28" customWidth="1"/>
    <col min="11529" max="11529" width="14" style="28" bestFit="1" customWidth="1"/>
    <col min="11530" max="11530" width="8.85546875" style="28"/>
    <col min="11531" max="11531" width="35.85546875" style="28" bestFit="1" customWidth="1"/>
    <col min="11532" max="11532" width="13.42578125" style="28" bestFit="1" customWidth="1"/>
    <col min="11533" max="11533" width="12.85546875" style="28" bestFit="1" customWidth="1"/>
    <col min="11534" max="11775" width="8.85546875" style="28"/>
    <col min="11776" max="11776" width="35.85546875" style="28" bestFit="1" customWidth="1"/>
    <col min="11777" max="11777" width="7.7109375" style="28" customWidth="1"/>
    <col min="11778" max="11778" width="40.5703125" style="28" customWidth="1"/>
    <col min="11779" max="11779" width="32.140625" style="28" customWidth="1"/>
    <col min="11780" max="11780" width="18.7109375" style="28" customWidth="1"/>
    <col min="11781" max="11781" width="11.7109375" style="28" customWidth="1"/>
    <col min="11782" max="11782" width="23.28515625" style="28" customWidth="1"/>
    <col min="11783" max="11783" width="12.28515625" style="28" customWidth="1"/>
    <col min="11784" max="11784" width="42.140625" style="28" customWidth="1"/>
    <col min="11785" max="11785" width="14" style="28" bestFit="1" customWidth="1"/>
    <col min="11786" max="11786" width="8.85546875" style="28"/>
    <col min="11787" max="11787" width="35.85546875" style="28" bestFit="1" customWidth="1"/>
    <col min="11788" max="11788" width="13.42578125" style="28" bestFit="1" customWidth="1"/>
    <col min="11789" max="11789" width="12.85546875" style="28" bestFit="1" customWidth="1"/>
    <col min="11790" max="12031" width="8.85546875" style="28"/>
    <col min="12032" max="12032" width="35.85546875" style="28" bestFit="1" customWidth="1"/>
    <col min="12033" max="12033" width="7.7109375" style="28" customWidth="1"/>
    <col min="12034" max="12034" width="40.5703125" style="28" customWidth="1"/>
    <col min="12035" max="12035" width="32.140625" style="28" customWidth="1"/>
    <col min="12036" max="12036" width="18.7109375" style="28" customWidth="1"/>
    <col min="12037" max="12037" width="11.7109375" style="28" customWidth="1"/>
    <col min="12038" max="12038" width="23.28515625" style="28" customWidth="1"/>
    <col min="12039" max="12039" width="12.28515625" style="28" customWidth="1"/>
    <col min="12040" max="12040" width="42.140625" style="28" customWidth="1"/>
    <col min="12041" max="12041" width="14" style="28" bestFit="1" customWidth="1"/>
    <col min="12042" max="12042" width="8.85546875" style="28"/>
    <col min="12043" max="12043" width="35.85546875" style="28" bestFit="1" customWidth="1"/>
    <col min="12044" max="12044" width="13.42578125" style="28" bestFit="1" customWidth="1"/>
    <col min="12045" max="12045" width="12.85546875" style="28" bestFit="1" customWidth="1"/>
    <col min="12046" max="12287" width="8.85546875" style="28"/>
    <col min="12288" max="12288" width="35.85546875" style="28" bestFit="1" customWidth="1"/>
    <col min="12289" max="12289" width="7.7109375" style="28" customWidth="1"/>
    <col min="12290" max="12290" width="40.5703125" style="28" customWidth="1"/>
    <col min="12291" max="12291" width="32.140625" style="28" customWidth="1"/>
    <col min="12292" max="12292" width="18.7109375" style="28" customWidth="1"/>
    <col min="12293" max="12293" width="11.7109375" style="28" customWidth="1"/>
    <col min="12294" max="12294" width="23.28515625" style="28" customWidth="1"/>
    <col min="12295" max="12295" width="12.28515625" style="28" customWidth="1"/>
    <col min="12296" max="12296" width="42.140625" style="28" customWidth="1"/>
    <col min="12297" max="12297" width="14" style="28" bestFit="1" customWidth="1"/>
    <col min="12298" max="12298" width="8.85546875" style="28"/>
    <col min="12299" max="12299" width="35.85546875" style="28" bestFit="1" customWidth="1"/>
    <col min="12300" max="12300" width="13.42578125" style="28" bestFit="1" customWidth="1"/>
    <col min="12301" max="12301" width="12.85546875" style="28" bestFit="1" customWidth="1"/>
    <col min="12302" max="12543" width="8.85546875" style="28"/>
    <col min="12544" max="12544" width="35.85546875" style="28" bestFit="1" customWidth="1"/>
    <col min="12545" max="12545" width="7.7109375" style="28" customWidth="1"/>
    <col min="12546" max="12546" width="40.5703125" style="28" customWidth="1"/>
    <col min="12547" max="12547" width="32.140625" style="28" customWidth="1"/>
    <col min="12548" max="12548" width="18.7109375" style="28" customWidth="1"/>
    <col min="12549" max="12549" width="11.7109375" style="28" customWidth="1"/>
    <col min="12550" max="12550" width="23.28515625" style="28" customWidth="1"/>
    <col min="12551" max="12551" width="12.28515625" style="28" customWidth="1"/>
    <col min="12552" max="12552" width="42.140625" style="28" customWidth="1"/>
    <col min="12553" max="12553" width="14" style="28" bestFit="1" customWidth="1"/>
    <col min="12554" max="12554" width="8.85546875" style="28"/>
    <col min="12555" max="12555" width="35.85546875" style="28" bestFit="1" customWidth="1"/>
    <col min="12556" max="12556" width="13.42578125" style="28" bestFit="1" customWidth="1"/>
    <col min="12557" max="12557" width="12.85546875" style="28" bestFit="1" customWidth="1"/>
    <col min="12558" max="12799" width="8.85546875" style="28"/>
    <col min="12800" max="12800" width="35.85546875" style="28" bestFit="1" customWidth="1"/>
    <col min="12801" max="12801" width="7.7109375" style="28" customWidth="1"/>
    <col min="12802" max="12802" width="40.5703125" style="28" customWidth="1"/>
    <col min="12803" max="12803" width="32.140625" style="28" customWidth="1"/>
    <col min="12804" max="12804" width="18.7109375" style="28" customWidth="1"/>
    <col min="12805" max="12805" width="11.7109375" style="28" customWidth="1"/>
    <col min="12806" max="12806" width="23.28515625" style="28" customWidth="1"/>
    <col min="12807" max="12807" width="12.28515625" style="28" customWidth="1"/>
    <col min="12808" max="12808" width="42.140625" style="28" customWidth="1"/>
    <col min="12809" max="12809" width="14" style="28" bestFit="1" customWidth="1"/>
    <col min="12810" max="12810" width="8.85546875" style="28"/>
    <col min="12811" max="12811" width="35.85546875" style="28" bestFit="1" customWidth="1"/>
    <col min="12812" max="12812" width="13.42578125" style="28" bestFit="1" customWidth="1"/>
    <col min="12813" max="12813" width="12.85546875" style="28" bestFit="1" customWidth="1"/>
    <col min="12814" max="13055" width="8.85546875" style="28"/>
    <col min="13056" max="13056" width="35.85546875" style="28" bestFit="1" customWidth="1"/>
    <col min="13057" max="13057" width="7.7109375" style="28" customWidth="1"/>
    <col min="13058" max="13058" width="40.5703125" style="28" customWidth="1"/>
    <col min="13059" max="13059" width="32.140625" style="28" customWidth="1"/>
    <col min="13060" max="13060" width="18.7109375" style="28" customWidth="1"/>
    <col min="13061" max="13061" width="11.7109375" style="28" customWidth="1"/>
    <col min="13062" max="13062" width="23.28515625" style="28" customWidth="1"/>
    <col min="13063" max="13063" width="12.28515625" style="28" customWidth="1"/>
    <col min="13064" max="13064" width="42.140625" style="28" customWidth="1"/>
    <col min="13065" max="13065" width="14" style="28" bestFit="1" customWidth="1"/>
    <col min="13066" max="13066" width="8.85546875" style="28"/>
    <col min="13067" max="13067" width="35.85546875" style="28" bestFit="1" customWidth="1"/>
    <col min="13068" max="13068" width="13.42578125" style="28" bestFit="1" customWidth="1"/>
    <col min="13069" max="13069" width="12.85546875" style="28" bestFit="1" customWidth="1"/>
    <col min="13070" max="13311" width="8.85546875" style="28"/>
    <col min="13312" max="13312" width="35.85546875" style="28" bestFit="1" customWidth="1"/>
    <col min="13313" max="13313" width="7.7109375" style="28" customWidth="1"/>
    <col min="13314" max="13314" width="40.5703125" style="28" customWidth="1"/>
    <col min="13315" max="13315" width="32.140625" style="28" customWidth="1"/>
    <col min="13316" max="13316" width="18.7109375" style="28" customWidth="1"/>
    <col min="13317" max="13317" width="11.7109375" style="28" customWidth="1"/>
    <col min="13318" max="13318" width="23.28515625" style="28" customWidth="1"/>
    <col min="13319" max="13319" width="12.28515625" style="28" customWidth="1"/>
    <col min="13320" max="13320" width="42.140625" style="28" customWidth="1"/>
    <col min="13321" max="13321" width="14" style="28" bestFit="1" customWidth="1"/>
    <col min="13322" max="13322" width="8.85546875" style="28"/>
    <col min="13323" max="13323" width="35.85546875" style="28" bestFit="1" customWidth="1"/>
    <col min="13324" max="13324" width="13.42578125" style="28" bestFit="1" customWidth="1"/>
    <col min="13325" max="13325" width="12.85546875" style="28" bestFit="1" customWidth="1"/>
    <col min="13326" max="13567" width="8.85546875" style="28"/>
    <col min="13568" max="13568" width="35.85546875" style="28" bestFit="1" customWidth="1"/>
    <col min="13569" max="13569" width="7.7109375" style="28" customWidth="1"/>
    <col min="13570" max="13570" width="40.5703125" style="28" customWidth="1"/>
    <col min="13571" max="13571" width="32.140625" style="28" customWidth="1"/>
    <col min="13572" max="13572" width="18.7109375" style="28" customWidth="1"/>
    <col min="13573" max="13573" width="11.7109375" style="28" customWidth="1"/>
    <col min="13574" max="13574" width="23.28515625" style="28" customWidth="1"/>
    <col min="13575" max="13575" width="12.28515625" style="28" customWidth="1"/>
    <col min="13576" max="13576" width="42.140625" style="28" customWidth="1"/>
    <col min="13577" max="13577" width="14" style="28" bestFit="1" customWidth="1"/>
    <col min="13578" max="13578" width="8.85546875" style="28"/>
    <col min="13579" max="13579" width="35.85546875" style="28" bestFit="1" customWidth="1"/>
    <col min="13580" max="13580" width="13.42578125" style="28" bestFit="1" customWidth="1"/>
    <col min="13581" max="13581" width="12.85546875" style="28" bestFit="1" customWidth="1"/>
    <col min="13582" max="13823" width="8.85546875" style="28"/>
    <col min="13824" max="13824" width="35.85546875" style="28" bestFit="1" customWidth="1"/>
    <col min="13825" max="13825" width="7.7109375" style="28" customWidth="1"/>
    <col min="13826" max="13826" width="40.5703125" style="28" customWidth="1"/>
    <col min="13827" max="13827" width="32.140625" style="28" customWidth="1"/>
    <col min="13828" max="13828" width="18.7109375" style="28" customWidth="1"/>
    <col min="13829" max="13829" width="11.7109375" style="28" customWidth="1"/>
    <col min="13830" max="13830" width="23.28515625" style="28" customWidth="1"/>
    <col min="13831" max="13831" width="12.28515625" style="28" customWidth="1"/>
    <col min="13832" max="13832" width="42.140625" style="28" customWidth="1"/>
    <col min="13833" max="13833" width="14" style="28" bestFit="1" customWidth="1"/>
    <col min="13834" max="13834" width="8.85546875" style="28"/>
    <col min="13835" max="13835" width="35.85546875" style="28" bestFit="1" customWidth="1"/>
    <col min="13836" max="13836" width="13.42578125" style="28" bestFit="1" customWidth="1"/>
    <col min="13837" max="13837" width="12.85546875" style="28" bestFit="1" customWidth="1"/>
    <col min="13838" max="14079" width="8.85546875" style="28"/>
    <col min="14080" max="14080" width="35.85546875" style="28" bestFit="1" customWidth="1"/>
    <col min="14081" max="14081" width="7.7109375" style="28" customWidth="1"/>
    <col min="14082" max="14082" width="40.5703125" style="28" customWidth="1"/>
    <col min="14083" max="14083" width="32.140625" style="28" customWidth="1"/>
    <col min="14084" max="14084" width="18.7109375" style="28" customWidth="1"/>
    <col min="14085" max="14085" width="11.7109375" style="28" customWidth="1"/>
    <col min="14086" max="14086" width="23.28515625" style="28" customWidth="1"/>
    <col min="14087" max="14087" width="12.28515625" style="28" customWidth="1"/>
    <col min="14088" max="14088" width="42.140625" style="28" customWidth="1"/>
    <col min="14089" max="14089" width="14" style="28" bestFit="1" customWidth="1"/>
    <col min="14090" max="14090" width="8.85546875" style="28"/>
    <col min="14091" max="14091" width="35.85546875" style="28" bestFit="1" customWidth="1"/>
    <col min="14092" max="14092" width="13.42578125" style="28" bestFit="1" customWidth="1"/>
    <col min="14093" max="14093" width="12.85546875" style="28" bestFit="1" customWidth="1"/>
    <col min="14094" max="14335" width="8.85546875" style="28"/>
    <col min="14336" max="14336" width="35.85546875" style="28" bestFit="1" customWidth="1"/>
    <col min="14337" max="14337" width="7.7109375" style="28" customWidth="1"/>
    <col min="14338" max="14338" width="40.5703125" style="28" customWidth="1"/>
    <col min="14339" max="14339" width="32.140625" style="28" customWidth="1"/>
    <col min="14340" max="14340" width="18.7109375" style="28" customWidth="1"/>
    <col min="14341" max="14341" width="11.7109375" style="28" customWidth="1"/>
    <col min="14342" max="14342" width="23.28515625" style="28" customWidth="1"/>
    <col min="14343" max="14343" width="12.28515625" style="28" customWidth="1"/>
    <col min="14344" max="14344" width="42.140625" style="28" customWidth="1"/>
    <col min="14345" max="14345" width="14" style="28" bestFit="1" customWidth="1"/>
    <col min="14346" max="14346" width="8.85546875" style="28"/>
    <col min="14347" max="14347" width="35.85546875" style="28" bestFit="1" customWidth="1"/>
    <col min="14348" max="14348" width="13.42578125" style="28" bestFit="1" customWidth="1"/>
    <col min="14349" max="14349" width="12.85546875" style="28" bestFit="1" customWidth="1"/>
    <col min="14350" max="14591" width="8.85546875" style="28"/>
    <col min="14592" max="14592" width="35.85546875" style="28" bestFit="1" customWidth="1"/>
    <col min="14593" max="14593" width="7.7109375" style="28" customWidth="1"/>
    <col min="14594" max="14594" width="40.5703125" style="28" customWidth="1"/>
    <col min="14595" max="14595" width="32.140625" style="28" customWidth="1"/>
    <col min="14596" max="14596" width="18.7109375" style="28" customWidth="1"/>
    <col min="14597" max="14597" width="11.7109375" style="28" customWidth="1"/>
    <col min="14598" max="14598" width="23.28515625" style="28" customWidth="1"/>
    <col min="14599" max="14599" width="12.28515625" style="28" customWidth="1"/>
    <col min="14600" max="14600" width="42.140625" style="28" customWidth="1"/>
    <col min="14601" max="14601" width="14" style="28" bestFit="1" customWidth="1"/>
    <col min="14602" max="14602" width="8.85546875" style="28"/>
    <col min="14603" max="14603" width="35.85546875" style="28" bestFit="1" customWidth="1"/>
    <col min="14604" max="14604" width="13.42578125" style="28" bestFit="1" customWidth="1"/>
    <col min="14605" max="14605" width="12.85546875" style="28" bestFit="1" customWidth="1"/>
    <col min="14606" max="14847" width="8.85546875" style="28"/>
    <col min="14848" max="14848" width="35.85546875" style="28" bestFit="1" customWidth="1"/>
    <col min="14849" max="14849" width="7.7109375" style="28" customWidth="1"/>
    <col min="14850" max="14850" width="40.5703125" style="28" customWidth="1"/>
    <col min="14851" max="14851" width="32.140625" style="28" customWidth="1"/>
    <col min="14852" max="14852" width="18.7109375" style="28" customWidth="1"/>
    <col min="14853" max="14853" width="11.7109375" style="28" customWidth="1"/>
    <col min="14854" max="14854" width="23.28515625" style="28" customWidth="1"/>
    <col min="14855" max="14855" width="12.28515625" style="28" customWidth="1"/>
    <col min="14856" max="14856" width="42.140625" style="28" customWidth="1"/>
    <col min="14857" max="14857" width="14" style="28" bestFit="1" customWidth="1"/>
    <col min="14858" max="14858" width="8.85546875" style="28"/>
    <col min="14859" max="14859" width="35.85546875" style="28" bestFit="1" customWidth="1"/>
    <col min="14860" max="14860" width="13.42578125" style="28" bestFit="1" customWidth="1"/>
    <col min="14861" max="14861" width="12.85546875" style="28" bestFit="1" customWidth="1"/>
    <col min="14862" max="15103" width="8.85546875" style="28"/>
    <col min="15104" max="15104" width="35.85546875" style="28" bestFit="1" customWidth="1"/>
    <col min="15105" max="15105" width="7.7109375" style="28" customWidth="1"/>
    <col min="15106" max="15106" width="40.5703125" style="28" customWidth="1"/>
    <col min="15107" max="15107" width="32.140625" style="28" customWidth="1"/>
    <col min="15108" max="15108" width="18.7109375" style="28" customWidth="1"/>
    <col min="15109" max="15109" width="11.7109375" style="28" customWidth="1"/>
    <col min="15110" max="15110" width="23.28515625" style="28" customWidth="1"/>
    <col min="15111" max="15111" width="12.28515625" style="28" customWidth="1"/>
    <col min="15112" max="15112" width="42.140625" style="28" customWidth="1"/>
    <col min="15113" max="15113" width="14" style="28" bestFit="1" customWidth="1"/>
    <col min="15114" max="15114" width="8.85546875" style="28"/>
    <col min="15115" max="15115" width="35.85546875" style="28" bestFit="1" customWidth="1"/>
    <col min="15116" max="15116" width="13.42578125" style="28" bestFit="1" customWidth="1"/>
    <col min="15117" max="15117" width="12.85546875" style="28" bestFit="1" customWidth="1"/>
    <col min="15118" max="15359" width="8.85546875" style="28"/>
    <col min="15360" max="15360" width="35.85546875" style="28" bestFit="1" customWidth="1"/>
    <col min="15361" max="15361" width="7.7109375" style="28" customWidth="1"/>
    <col min="15362" max="15362" width="40.5703125" style="28" customWidth="1"/>
    <col min="15363" max="15363" width="32.140625" style="28" customWidth="1"/>
    <col min="15364" max="15364" width="18.7109375" style="28" customWidth="1"/>
    <col min="15365" max="15365" width="11.7109375" style="28" customWidth="1"/>
    <col min="15366" max="15366" width="23.28515625" style="28" customWidth="1"/>
    <col min="15367" max="15367" width="12.28515625" style="28" customWidth="1"/>
    <col min="15368" max="15368" width="42.140625" style="28" customWidth="1"/>
    <col min="15369" max="15369" width="14" style="28" bestFit="1" customWidth="1"/>
    <col min="15370" max="15370" width="8.85546875" style="28"/>
    <col min="15371" max="15371" width="35.85546875" style="28" bestFit="1" customWidth="1"/>
    <col min="15372" max="15372" width="13.42578125" style="28" bestFit="1" customWidth="1"/>
    <col min="15373" max="15373" width="12.85546875" style="28" bestFit="1" customWidth="1"/>
    <col min="15374" max="15615" width="8.85546875" style="28"/>
    <col min="15616" max="15616" width="35.85546875" style="28" bestFit="1" customWidth="1"/>
    <col min="15617" max="15617" width="7.7109375" style="28" customWidth="1"/>
    <col min="15618" max="15618" width="40.5703125" style="28" customWidth="1"/>
    <col min="15619" max="15619" width="32.140625" style="28" customWidth="1"/>
    <col min="15620" max="15620" width="18.7109375" style="28" customWidth="1"/>
    <col min="15621" max="15621" width="11.7109375" style="28" customWidth="1"/>
    <col min="15622" max="15622" width="23.28515625" style="28" customWidth="1"/>
    <col min="15623" max="15623" width="12.28515625" style="28" customWidth="1"/>
    <col min="15624" max="15624" width="42.140625" style="28" customWidth="1"/>
    <col min="15625" max="15625" width="14" style="28" bestFit="1" customWidth="1"/>
    <col min="15626" max="15626" width="8.85546875" style="28"/>
    <col min="15627" max="15627" width="35.85546875" style="28" bestFit="1" customWidth="1"/>
    <col min="15628" max="15628" width="13.42578125" style="28" bestFit="1" customWidth="1"/>
    <col min="15629" max="15629" width="12.85546875" style="28" bestFit="1" customWidth="1"/>
    <col min="15630" max="15871" width="8.85546875" style="28"/>
    <col min="15872" max="15872" width="35.85546875" style="28" bestFit="1" customWidth="1"/>
    <col min="15873" max="15873" width="7.7109375" style="28" customWidth="1"/>
    <col min="15874" max="15874" width="40.5703125" style="28" customWidth="1"/>
    <col min="15875" max="15875" width="32.140625" style="28" customWidth="1"/>
    <col min="15876" max="15876" width="18.7109375" style="28" customWidth="1"/>
    <col min="15877" max="15877" width="11.7109375" style="28" customWidth="1"/>
    <col min="15878" max="15878" width="23.28515625" style="28" customWidth="1"/>
    <col min="15879" max="15879" width="12.28515625" style="28" customWidth="1"/>
    <col min="15880" max="15880" width="42.140625" style="28" customWidth="1"/>
    <col min="15881" max="15881" width="14" style="28" bestFit="1" customWidth="1"/>
    <col min="15882" max="15882" width="8.85546875" style="28"/>
    <col min="15883" max="15883" width="35.85546875" style="28" bestFit="1" customWidth="1"/>
    <col min="15884" max="15884" width="13.42578125" style="28" bestFit="1" customWidth="1"/>
    <col min="15885" max="15885" width="12.85546875" style="28" bestFit="1" customWidth="1"/>
    <col min="15886" max="16127" width="8.85546875" style="28"/>
    <col min="16128" max="16128" width="35.85546875" style="28" bestFit="1" customWidth="1"/>
    <col min="16129" max="16129" width="7.7109375" style="28" customWidth="1"/>
    <col min="16130" max="16130" width="40.5703125" style="28" customWidth="1"/>
    <col min="16131" max="16131" width="32.140625" style="28" customWidth="1"/>
    <col min="16132" max="16132" width="18.7109375" style="28" customWidth="1"/>
    <col min="16133" max="16133" width="11.7109375" style="28" customWidth="1"/>
    <col min="16134" max="16134" width="23.28515625" style="28" customWidth="1"/>
    <col min="16135" max="16135" width="12.28515625" style="28" customWidth="1"/>
    <col min="16136" max="16136" width="42.140625" style="28" customWidth="1"/>
    <col min="16137" max="16137" width="14" style="28" bestFit="1" customWidth="1"/>
    <col min="16138" max="16138" width="8.85546875" style="28"/>
    <col min="16139" max="16139" width="35.85546875" style="28" bestFit="1" customWidth="1"/>
    <col min="16140" max="16140" width="13.42578125" style="28" bestFit="1" customWidth="1"/>
    <col min="16141" max="16141" width="12.85546875" style="28" bestFit="1" customWidth="1"/>
    <col min="16142" max="16384" width="8.85546875" style="28"/>
  </cols>
  <sheetData>
    <row r="1" spans="1:10" s="23" customFormat="1" x14ac:dyDescent="0.3">
      <c r="A1" s="241" t="s">
        <v>115</v>
      </c>
      <c r="B1" s="241"/>
      <c r="C1" s="241"/>
      <c r="D1" s="241"/>
      <c r="E1" s="241"/>
      <c r="F1" s="241"/>
      <c r="G1" s="241"/>
      <c r="H1" s="241"/>
      <c r="I1" s="151" t="s">
        <v>116</v>
      </c>
      <c r="J1" s="152" t="s">
        <v>117</v>
      </c>
    </row>
    <row r="2" spans="1:10" s="23" customFormat="1" x14ac:dyDescent="0.3">
      <c r="A2" s="24"/>
      <c r="B2" s="24"/>
      <c r="C2" s="24"/>
      <c r="D2" s="24"/>
      <c r="E2" s="153"/>
      <c r="F2" s="24"/>
      <c r="G2" s="57"/>
      <c r="H2" s="24"/>
      <c r="I2" s="151" t="s">
        <v>118</v>
      </c>
      <c r="J2" s="152" t="s">
        <v>119</v>
      </c>
    </row>
    <row r="3" spans="1:10" s="23" customFormat="1" x14ac:dyDescent="0.3">
      <c r="E3" s="154"/>
      <c r="G3" s="57"/>
      <c r="I3" s="151" t="s">
        <v>120</v>
      </c>
      <c r="J3" s="152"/>
    </row>
    <row r="4" spans="1:10" s="23" customFormat="1" x14ac:dyDescent="0.3">
      <c r="E4" s="154"/>
      <c r="G4" s="57"/>
      <c r="I4" s="152"/>
      <c r="J4" s="152"/>
    </row>
    <row r="5" spans="1:10" s="23" customFormat="1" x14ac:dyDescent="0.3">
      <c r="E5" s="154"/>
      <c r="G5" s="57"/>
      <c r="I5" s="152"/>
      <c r="J5" s="152"/>
    </row>
    <row r="6" spans="1:10" s="23" customFormat="1" x14ac:dyDescent="0.3">
      <c r="E6" s="154"/>
      <c r="G6" s="57"/>
      <c r="I6" s="152"/>
      <c r="J6" s="152"/>
    </row>
    <row r="7" spans="1:10" s="23" customFormat="1" x14ac:dyDescent="0.3">
      <c r="A7" s="25"/>
      <c r="B7" s="25"/>
      <c r="C7" s="26"/>
      <c r="D7" s="26"/>
      <c r="E7" s="155"/>
      <c r="F7" s="26"/>
      <c r="G7" s="26"/>
      <c r="H7" s="26"/>
      <c r="I7" s="152"/>
      <c r="J7" s="152"/>
    </row>
    <row r="8" spans="1:10" s="23" customFormat="1" x14ac:dyDescent="0.3">
      <c r="A8" s="25"/>
      <c r="B8" s="25"/>
      <c r="C8" s="26"/>
      <c r="D8" s="26"/>
      <c r="E8" s="155"/>
      <c r="F8" s="26"/>
      <c r="G8" s="26"/>
      <c r="H8" s="26"/>
      <c r="I8" s="152"/>
      <c r="J8" s="152"/>
    </row>
    <row r="9" spans="1:10" s="23" customFormat="1" ht="20.25" x14ac:dyDescent="0.3">
      <c r="A9" s="242" t="s">
        <v>121</v>
      </c>
      <c r="B9" s="242"/>
      <c r="C9" s="242"/>
      <c r="D9" s="242"/>
      <c r="E9" s="242"/>
      <c r="F9" s="242"/>
      <c r="G9" s="242"/>
      <c r="H9" s="242"/>
      <c r="I9" s="152"/>
      <c r="J9" s="152"/>
    </row>
    <row r="10" spans="1:10" s="23" customFormat="1" x14ac:dyDescent="0.3">
      <c r="A10" s="25"/>
      <c r="B10" s="25"/>
      <c r="C10" s="26"/>
      <c r="D10" s="26"/>
      <c r="E10" s="155"/>
      <c r="F10" s="26"/>
      <c r="G10" s="26"/>
      <c r="H10" s="26"/>
      <c r="I10" s="152"/>
      <c r="J10" s="152"/>
    </row>
    <row r="11" spans="1:10" s="23" customFormat="1" x14ac:dyDescent="0.3">
      <c r="A11" s="25"/>
      <c r="B11" s="25"/>
      <c r="C11" s="26"/>
      <c r="D11" s="26"/>
      <c r="E11" s="155"/>
      <c r="F11" s="26"/>
      <c r="G11" s="26"/>
      <c r="H11" s="26"/>
      <c r="I11" s="152"/>
      <c r="J11" s="152"/>
    </row>
    <row r="12" spans="1:10" s="157" customFormat="1" ht="18" customHeight="1" x14ac:dyDescent="0.25">
      <c r="A12" s="237" t="s">
        <v>122</v>
      </c>
      <c r="B12" s="238"/>
      <c r="C12" s="239"/>
      <c r="D12" s="239"/>
      <c r="E12" s="239"/>
      <c r="F12" s="239"/>
      <c r="G12" s="239"/>
      <c r="H12" s="239"/>
      <c r="I12" s="156"/>
      <c r="J12" s="156"/>
    </row>
    <row r="13" spans="1:10" s="157" customFormat="1" ht="18" customHeight="1" x14ac:dyDescent="0.25">
      <c r="A13" s="237" t="s">
        <v>32</v>
      </c>
      <c r="B13" s="238"/>
      <c r="C13" s="239"/>
      <c r="D13" s="239"/>
      <c r="E13" s="239"/>
      <c r="F13" s="239"/>
      <c r="G13" s="239"/>
      <c r="H13" s="239"/>
      <c r="I13" s="156"/>
      <c r="J13" s="156"/>
    </row>
    <row r="14" spans="1:10" s="23" customFormat="1" ht="18" customHeight="1" x14ac:dyDescent="0.3">
      <c r="E14" s="154"/>
      <c r="G14" s="57"/>
      <c r="I14" s="152"/>
      <c r="J14" s="152"/>
    </row>
    <row r="15" spans="1:10" s="23" customFormat="1" ht="18" customHeight="1" x14ac:dyDescent="0.3">
      <c r="A15" s="240" t="s">
        <v>33</v>
      </c>
      <c r="B15" s="240"/>
      <c r="C15" s="239"/>
      <c r="D15" s="239"/>
      <c r="E15" s="239"/>
      <c r="F15" s="239"/>
      <c r="G15" s="239"/>
      <c r="H15" s="239"/>
      <c r="I15" s="152"/>
      <c r="J15" s="152"/>
    </row>
    <row r="16" spans="1:10" s="23" customFormat="1" ht="18" customHeight="1" x14ac:dyDescent="0.3">
      <c r="A16" s="240" t="s">
        <v>56</v>
      </c>
      <c r="B16" s="240"/>
      <c r="C16" s="239"/>
      <c r="D16" s="239"/>
      <c r="E16" s="239"/>
      <c r="F16" s="239"/>
      <c r="G16" s="239"/>
      <c r="H16" s="239"/>
      <c r="I16" s="152"/>
      <c r="J16" s="152"/>
    </row>
    <row r="17" spans="1:15" ht="23.25" x14ac:dyDescent="0.35">
      <c r="A17" s="27"/>
      <c r="E17" s="158"/>
      <c r="F17" s="93"/>
      <c r="G17" s="94"/>
    </row>
    <row r="18" spans="1:15" ht="19.5" thickBot="1" x14ac:dyDescent="0.35">
      <c r="A18" s="234" t="s">
        <v>34</v>
      </c>
      <c r="B18" s="234"/>
      <c r="C18" s="234"/>
      <c r="D18" s="234"/>
      <c r="E18" s="234"/>
      <c r="F18" s="234"/>
      <c r="G18" s="234"/>
      <c r="H18" s="234"/>
    </row>
    <row r="19" spans="1:15" s="163" customFormat="1" ht="66" customHeight="1" thickBot="1" x14ac:dyDescent="0.3">
      <c r="A19" s="88" t="s">
        <v>72</v>
      </c>
      <c r="B19" s="88" t="s">
        <v>35</v>
      </c>
      <c r="C19" s="88" t="s">
        <v>73</v>
      </c>
      <c r="D19" s="88" t="s">
        <v>74</v>
      </c>
      <c r="E19" s="160" t="s">
        <v>75</v>
      </c>
      <c r="F19" s="161" t="s">
        <v>76</v>
      </c>
      <c r="G19" s="235" t="s">
        <v>15</v>
      </c>
      <c r="H19" s="236"/>
      <c r="I19" s="162"/>
      <c r="J19" s="162"/>
      <c r="O19" s="164"/>
    </row>
    <row r="20" spans="1:15" ht="33" customHeight="1" x14ac:dyDescent="0.3">
      <c r="A20" s="224" t="s">
        <v>77</v>
      </c>
      <c r="B20" s="30">
        <v>1</v>
      </c>
      <c r="C20" s="31"/>
      <c r="D20" s="31"/>
      <c r="E20" s="165"/>
      <c r="F20" s="166"/>
      <c r="G20" s="226"/>
      <c r="H20" s="227"/>
    </row>
    <row r="21" spans="1:15" x14ac:dyDescent="0.3">
      <c r="A21" s="225"/>
      <c r="B21" s="32">
        <v>2</v>
      </c>
      <c r="C21" s="33"/>
      <c r="D21" s="33"/>
      <c r="E21" s="167"/>
      <c r="F21" s="168"/>
      <c r="G21" s="228"/>
      <c r="H21" s="229"/>
    </row>
    <row r="22" spans="1:15" x14ac:dyDescent="0.3">
      <c r="A22" s="225"/>
      <c r="B22" s="34">
        <v>3</v>
      </c>
      <c r="C22" s="35"/>
      <c r="D22" s="35"/>
      <c r="E22" s="169"/>
      <c r="F22" s="168"/>
      <c r="G22" s="228"/>
      <c r="H22" s="229"/>
    </row>
    <row r="23" spans="1:15" ht="17.25" thickBot="1" x14ac:dyDescent="0.35">
      <c r="A23" s="233"/>
      <c r="B23" s="36" t="s">
        <v>36</v>
      </c>
      <c r="C23" s="37"/>
      <c r="D23" s="37"/>
      <c r="E23" s="170"/>
      <c r="F23" s="171"/>
      <c r="G23" s="230"/>
      <c r="H23" s="231"/>
    </row>
    <row r="24" spans="1:15" ht="33" customHeight="1" x14ac:dyDescent="0.3">
      <c r="A24" s="224" t="s">
        <v>78</v>
      </c>
      <c r="B24" s="30">
        <v>1</v>
      </c>
      <c r="C24" s="31"/>
      <c r="D24" s="31"/>
      <c r="E24" s="165"/>
      <c r="F24" s="166"/>
      <c r="G24" s="226"/>
      <c r="H24" s="227"/>
    </row>
    <row r="25" spans="1:15" x14ac:dyDescent="0.3">
      <c r="A25" s="225"/>
      <c r="B25" s="32">
        <v>2</v>
      </c>
      <c r="C25" s="33"/>
      <c r="D25" s="33"/>
      <c r="E25" s="167"/>
      <c r="F25" s="168"/>
      <c r="G25" s="228"/>
      <c r="H25" s="229"/>
    </row>
    <row r="26" spans="1:15" x14ac:dyDescent="0.3">
      <c r="A26" s="225"/>
      <c r="B26" s="34">
        <v>3</v>
      </c>
      <c r="C26" s="35"/>
      <c r="D26" s="35"/>
      <c r="E26" s="169"/>
      <c r="F26" s="168"/>
      <c r="G26" s="228"/>
      <c r="H26" s="229"/>
    </row>
    <row r="27" spans="1:15" ht="17.25" thickBot="1" x14ac:dyDescent="0.35">
      <c r="A27" s="233"/>
      <c r="B27" s="36" t="s">
        <v>36</v>
      </c>
      <c r="C27" s="37"/>
      <c r="D27" s="37"/>
      <c r="E27" s="170"/>
      <c r="F27" s="171"/>
      <c r="G27" s="230"/>
      <c r="H27" s="231"/>
    </row>
    <row r="28" spans="1:15" ht="33" customHeight="1" x14ac:dyDescent="0.3">
      <c r="A28" s="224" t="s">
        <v>79</v>
      </c>
      <c r="B28" s="30">
        <v>1</v>
      </c>
      <c r="C28" s="31"/>
      <c r="D28" s="31"/>
      <c r="E28" s="165"/>
      <c r="F28" s="166"/>
      <c r="G28" s="226"/>
      <c r="H28" s="227"/>
    </row>
    <row r="29" spans="1:15" x14ac:dyDescent="0.3">
      <c r="A29" s="225"/>
      <c r="B29" s="32">
        <v>2</v>
      </c>
      <c r="C29" s="33"/>
      <c r="D29" s="33"/>
      <c r="E29" s="167"/>
      <c r="F29" s="168"/>
      <c r="G29" s="228"/>
      <c r="H29" s="229"/>
    </row>
    <row r="30" spans="1:15" x14ac:dyDescent="0.3">
      <c r="A30" s="225"/>
      <c r="B30" s="34">
        <v>3</v>
      </c>
      <c r="C30" s="35"/>
      <c r="D30" s="35"/>
      <c r="E30" s="169"/>
      <c r="F30" s="168"/>
      <c r="G30" s="228"/>
      <c r="H30" s="229"/>
    </row>
    <row r="31" spans="1:15" ht="17.25" thickBot="1" x14ac:dyDescent="0.35">
      <c r="A31" s="233"/>
      <c r="B31" s="36" t="s">
        <v>36</v>
      </c>
      <c r="C31" s="37"/>
      <c r="D31" s="37"/>
      <c r="E31" s="170"/>
      <c r="F31" s="171"/>
      <c r="G31" s="230"/>
      <c r="H31" s="231"/>
    </row>
    <row r="32" spans="1:15" ht="33" customHeight="1" x14ac:dyDescent="0.3">
      <c r="A32" s="224" t="s">
        <v>80</v>
      </c>
      <c r="B32" s="30">
        <v>1</v>
      </c>
      <c r="C32" s="31"/>
      <c r="D32" s="31"/>
      <c r="E32" s="165"/>
      <c r="F32" s="166"/>
      <c r="G32" s="226"/>
      <c r="H32" s="227"/>
    </row>
    <row r="33" spans="1:10" x14ac:dyDescent="0.3">
      <c r="A33" s="225"/>
      <c r="B33" s="32">
        <v>2</v>
      </c>
      <c r="C33" s="33"/>
      <c r="D33" s="33"/>
      <c r="E33" s="167"/>
      <c r="F33" s="168"/>
      <c r="G33" s="228"/>
      <c r="H33" s="229"/>
    </row>
    <row r="34" spans="1:10" x14ac:dyDescent="0.3">
      <c r="A34" s="225"/>
      <c r="B34" s="34">
        <v>3</v>
      </c>
      <c r="C34" s="35"/>
      <c r="D34" s="35"/>
      <c r="E34" s="169"/>
      <c r="F34" s="168"/>
      <c r="G34" s="228"/>
      <c r="H34" s="229"/>
    </row>
    <row r="35" spans="1:10" ht="17.25" thickBot="1" x14ac:dyDescent="0.35">
      <c r="A35" s="225"/>
      <c r="B35" s="36" t="s">
        <v>36</v>
      </c>
      <c r="C35" s="37"/>
      <c r="D35" s="37"/>
      <c r="E35" s="170"/>
      <c r="F35" s="171"/>
      <c r="G35" s="230"/>
      <c r="H35" s="231"/>
    </row>
    <row r="37" spans="1:10" ht="18.75" x14ac:dyDescent="0.3">
      <c r="A37" s="232" t="s">
        <v>37</v>
      </c>
      <c r="B37" s="232"/>
      <c r="C37" s="232"/>
      <c r="D37" s="232"/>
      <c r="E37"/>
      <c r="F37"/>
      <c r="G37"/>
      <c r="H37"/>
    </row>
    <row r="38" spans="1:10" ht="17.25" customHeight="1" x14ac:dyDescent="0.3">
      <c r="A38" s="222" t="s">
        <v>81</v>
      </c>
      <c r="B38" s="222"/>
      <c r="C38" s="222"/>
      <c r="D38" s="222"/>
    </row>
    <row r="39" spans="1:10" ht="17.25" customHeight="1" x14ac:dyDescent="0.3">
      <c r="A39" s="222" t="s">
        <v>57</v>
      </c>
      <c r="B39" s="222"/>
      <c r="C39" s="222"/>
      <c r="D39" s="147" t="s">
        <v>38</v>
      </c>
    </row>
    <row r="40" spans="1:10" x14ac:dyDescent="0.3">
      <c r="A40" s="223" t="s">
        <v>4</v>
      </c>
      <c r="B40" s="223"/>
      <c r="C40" s="223"/>
      <c r="D40" s="173" t="e">
        <f>ROUND(SUM(E20:E23)/COUNT(E20:E23),2)</f>
        <v>#DIV/0!</v>
      </c>
    </row>
    <row r="41" spans="1:10" x14ac:dyDescent="0.3">
      <c r="A41" s="223" t="s">
        <v>5</v>
      </c>
      <c r="B41" s="223"/>
      <c r="C41" s="223"/>
      <c r="D41" s="173" t="e">
        <f>ROUND(SUM(E24:E27)/COUNT(E24:E27),2)</f>
        <v>#DIV/0!</v>
      </c>
    </row>
    <row r="42" spans="1:10" x14ac:dyDescent="0.3">
      <c r="A42" s="223" t="s">
        <v>6</v>
      </c>
      <c r="B42" s="223"/>
      <c r="C42" s="223"/>
      <c r="D42" s="173" t="e">
        <f>ROUND(SUM(E28:E31)/COUNT(E28:E31),2)</f>
        <v>#DIV/0!</v>
      </c>
    </row>
    <row r="43" spans="1:10" x14ac:dyDescent="0.3">
      <c r="A43" s="223" t="s">
        <v>36</v>
      </c>
      <c r="B43" s="223"/>
      <c r="C43" s="223"/>
      <c r="D43" s="173" t="e">
        <f>ROUND(SUM(E32:E35)/COUNT(E32:E35),2)</f>
        <v>#DIV/0!</v>
      </c>
    </row>
    <row r="44" spans="1:10" x14ac:dyDescent="0.3">
      <c r="A44" s="89"/>
      <c r="B44" s="89"/>
      <c r="C44" s="89"/>
      <c r="D44" s="174"/>
    </row>
    <row r="46" spans="1:10" s="90" customFormat="1" ht="16.5" customHeight="1" x14ac:dyDescent="0.3">
      <c r="A46" s="219" t="s">
        <v>84</v>
      </c>
      <c r="B46" s="220"/>
      <c r="C46" s="220"/>
      <c r="D46" s="220"/>
      <c r="E46" s="220"/>
      <c r="F46" s="220"/>
      <c r="I46" s="175"/>
      <c r="J46" s="175"/>
    </row>
    <row r="47" spans="1:10" s="90" customFormat="1" x14ac:dyDescent="0.3">
      <c r="I47" s="175"/>
      <c r="J47" s="175"/>
    </row>
    <row r="49" spans="1:10" x14ac:dyDescent="0.3">
      <c r="A49" s="28" t="s">
        <v>39</v>
      </c>
      <c r="E49" s="158"/>
      <c r="F49" s="29"/>
      <c r="G49" s="94"/>
    </row>
    <row r="50" spans="1:10" x14ac:dyDescent="0.3">
      <c r="A50" s="148"/>
      <c r="B50"/>
      <c r="C50"/>
      <c r="D50"/>
      <c r="E50"/>
      <c r="F50"/>
      <c r="G50"/>
      <c r="H50"/>
    </row>
    <row r="51" spans="1:10" x14ac:dyDescent="0.3">
      <c r="B51" s="91"/>
      <c r="C51" s="91"/>
      <c r="E51" s="176"/>
      <c r="F51" s="92" t="s">
        <v>40</v>
      </c>
      <c r="H51" s="91"/>
    </row>
    <row r="52" spans="1:10" hidden="1" x14ac:dyDescent="0.3">
      <c r="A52" s="149"/>
      <c r="B52"/>
      <c r="C52"/>
      <c r="D52"/>
      <c r="E52"/>
      <c r="F52"/>
      <c r="G52"/>
      <c r="H52"/>
    </row>
    <row r="53" spans="1:10" x14ac:dyDescent="0.3">
      <c r="A53" s="149"/>
      <c r="B53"/>
      <c r="C53"/>
      <c r="D53"/>
      <c r="E53"/>
      <c r="F53"/>
      <c r="G53"/>
      <c r="H53"/>
    </row>
    <row r="54" spans="1:10" x14ac:dyDescent="0.3">
      <c r="A54" s="150" t="s">
        <v>62</v>
      </c>
      <c r="B54"/>
      <c r="C54"/>
      <c r="D54"/>
      <c r="E54"/>
      <c r="F54"/>
      <c r="G54"/>
      <c r="H54"/>
    </row>
    <row r="55" spans="1:10" x14ac:dyDescent="0.3">
      <c r="A55" s="61" t="s">
        <v>58</v>
      </c>
      <c r="B55" s="221" t="s">
        <v>82</v>
      </c>
      <c r="C55" s="221"/>
      <c r="D55" s="221"/>
      <c r="E55" s="221"/>
      <c r="F55" s="221"/>
      <c r="G55" s="221"/>
      <c r="H55" s="221"/>
    </row>
    <row r="56" spans="1:10" x14ac:dyDescent="0.3">
      <c r="A56" s="62" t="s">
        <v>38</v>
      </c>
      <c r="B56" s="221" t="s">
        <v>83</v>
      </c>
      <c r="C56" s="221"/>
      <c r="D56" s="221"/>
      <c r="E56" s="221"/>
      <c r="F56" s="221"/>
      <c r="G56" s="221"/>
      <c r="H56" s="221"/>
    </row>
    <row r="57" spans="1:10" x14ac:dyDescent="0.3">
      <c r="A57" s="87"/>
      <c r="B57" s="87"/>
      <c r="C57" s="87"/>
      <c r="D57" s="87"/>
      <c r="E57" s="177"/>
      <c r="F57" s="87"/>
      <c r="H57" s="87"/>
    </row>
    <row r="58" spans="1:10" s="23" customFormat="1" x14ac:dyDescent="0.3">
      <c r="A58" s="24"/>
      <c r="B58" s="24"/>
      <c r="C58" s="24"/>
      <c r="D58" s="24"/>
      <c r="E58" s="153"/>
      <c r="F58" s="24"/>
      <c r="G58" s="57"/>
      <c r="H58" s="24"/>
      <c r="I58" s="151" t="s">
        <v>118</v>
      </c>
      <c r="J58" s="152" t="s">
        <v>119</v>
      </c>
    </row>
    <row r="59" spans="1:10" s="23" customFormat="1" x14ac:dyDescent="0.3">
      <c r="E59" s="154"/>
      <c r="G59" s="57"/>
      <c r="I59" s="151" t="s">
        <v>120</v>
      </c>
      <c r="J59" s="152"/>
    </row>
    <row r="60" spans="1:10" s="23" customFormat="1" x14ac:dyDescent="0.3">
      <c r="A60" s="241"/>
      <c r="B60" s="241"/>
      <c r="C60" s="241"/>
      <c r="D60" s="241"/>
      <c r="E60" s="241"/>
      <c r="F60" s="241"/>
      <c r="G60" s="241"/>
      <c r="H60" s="241"/>
      <c r="I60" s="151" t="s">
        <v>116</v>
      </c>
      <c r="J60" s="152" t="s">
        <v>117</v>
      </c>
    </row>
    <row r="61" spans="1:10" s="23" customFormat="1" x14ac:dyDescent="0.3">
      <c r="A61" s="24"/>
      <c r="B61" s="24"/>
      <c r="C61" s="24"/>
      <c r="D61" s="24"/>
      <c r="E61" s="153"/>
      <c r="F61" s="24"/>
      <c r="G61" s="57"/>
      <c r="H61" s="24"/>
      <c r="I61" s="151" t="s">
        <v>118</v>
      </c>
      <c r="J61" s="152" t="s">
        <v>119</v>
      </c>
    </row>
    <row r="62" spans="1:10" s="23" customFormat="1" x14ac:dyDescent="0.3">
      <c r="E62" s="154"/>
      <c r="G62" s="57"/>
      <c r="I62" s="151" t="s">
        <v>120</v>
      </c>
      <c r="J62" s="152"/>
    </row>
    <row r="63" spans="1:10" s="23" customFormat="1" x14ac:dyDescent="0.3">
      <c r="E63" s="154"/>
      <c r="G63" s="57"/>
      <c r="I63" s="152"/>
      <c r="J63" s="152"/>
    </row>
    <row r="64" spans="1:10" x14ac:dyDescent="0.3">
      <c r="A64" s="23"/>
      <c r="B64" s="23"/>
      <c r="C64" s="23"/>
      <c r="D64" s="23"/>
      <c r="E64" s="154"/>
      <c r="F64" s="23"/>
      <c r="G64" s="57"/>
      <c r="H64" s="23"/>
      <c r="I64" s="152"/>
      <c r="J64" s="152"/>
    </row>
    <row r="65" spans="1:10" x14ac:dyDescent="0.3">
      <c r="A65" s="23"/>
      <c r="B65" s="23"/>
      <c r="C65" s="23"/>
      <c r="D65" s="23"/>
      <c r="E65" s="154"/>
      <c r="F65" s="23"/>
      <c r="G65" s="57"/>
      <c r="H65" s="23"/>
      <c r="I65" s="152"/>
      <c r="J65" s="152"/>
    </row>
    <row r="66" spans="1:10" x14ac:dyDescent="0.3">
      <c r="A66" s="25"/>
      <c r="B66" s="25"/>
      <c r="C66" s="26"/>
      <c r="D66" s="26"/>
      <c r="E66" s="155"/>
      <c r="F66" s="26"/>
      <c r="G66" s="26"/>
      <c r="H66" s="26"/>
      <c r="I66" s="152"/>
      <c r="J66" s="152"/>
    </row>
    <row r="67" spans="1:10" x14ac:dyDescent="0.3">
      <c r="A67" s="25"/>
      <c r="B67" s="25"/>
      <c r="C67" s="26"/>
      <c r="D67" s="26"/>
      <c r="E67" s="155"/>
      <c r="F67" s="26"/>
      <c r="G67" s="26"/>
      <c r="H67" s="26"/>
      <c r="I67" s="152"/>
      <c r="J67" s="152"/>
    </row>
    <row r="68" spans="1:10" ht="20.25" x14ac:dyDescent="0.3">
      <c r="A68" s="242" t="s">
        <v>123</v>
      </c>
      <c r="B68" s="242"/>
      <c r="C68" s="242"/>
      <c r="D68" s="242"/>
      <c r="E68" s="242"/>
      <c r="F68" s="242"/>
      <c r="G68" s="242"/>
      <c r="H68" s="242"/>
      <c r="I68" s="152"/>
      <c r="J68" s="152"/>
    </row>
    <row r="69" spans="1:10" x14ac:dyDescent="0.3">
      <c r="A69" s="25"/>
      <c r="B69" s="25"/>
      <c r="C69" s="26"/>
      <c r="D69" s="26"/>
      <c r="E69" s="155"/>
      <c r="F69" s="26"/>
      <c r="G69" s="26"/>
      <c r="H69" s="26"/>
      <c r="I69" s="152"/>
      <c r="J69" s="152"/>
    </row>
    <row r="70" spans="1:10" x14ac:dyDescent="0.3">
      <c r="A70" s="25"/>
      <c r="B70" s="25"/>
      <c r="C70" s="26"/>
      <c r="D70" s="26"/>
      <c r="E70" s="155"/>
      <c r="F70" s="26"/>
      <c r="G70" s="26"/>
      <c r="H70" s="26"/>
      <c r="I70" s="152"/>
      <c r="J70" s="152"/>
    </row>
    <row r="71" spans="1:10" ht="18.75" x14ac:dyDescent="0.3">
      <c r="A71" s="237" t="s">
        <v>122</v>
      </c>
      <c r="B71" s="238"/>
      <c r="C71" s="239"/>
      <c r="D71" s="239"/>
      <c r="E71" s="239"/>
      <c r="F71" s="239"/>
      <c r="G71" s="239"/>
      <c r="H71" s="239"/>
      <c r="I71" s="156"/>
      <c r="J71" s="156"/>
    </row>
    <row r="72" spans="1:10" ht="18.75" x14ac:dyDescent="0.3">
      <c r="A72" s="237" t="s">
        <v>32</v>
      </c>
      <c r="B72" s="238"/>
      <c r="C72" s="239"/>
      <c r="D72" s="239"/>
      <c r="E72" s="239"/>
      <c r="F72" s="239"/>
      <c r="G72" s="239"/>
      <c r="H72" s="239"/>
      <c r="I72" s="156"/>
      <c r="J72" s="156"/>
    </row>
    <row r="73" spans="1:10" x14ac:dyDescent="0.3">
      <c r="A73" s="23"/>
      <c r="B73" s="23"/>
      <c r="C73" s="23"/>
      <c r="D73" s="23"/>
      <c r="E73" s="154"/>
      <c r="F73" s="23"/>
      <c r="G73" s="57"/>
      <c r="H73" s="23"/>
      <c r="I73" s="152"/>
      <c r="J73" s="152"/>
    </row>
    <row r="74" spans="1:10" ht="18.75" x14ac:dyDescent="0.3">
      <c r="A74" s="240" t="s">
        <v>33</v>
      </c>
      <c r="B74" s="240"/>
      <c r="C74" s="239"/>
      <c r="D74" s="239"/>
      <c r="E74" s="239"/>
      <c r="F74" s="239"/>
      <c r="G74" s="239"/>
      <c r="H74" s="239"/>
      <c r="I74" s="152"/>
      <c r="J74" s="152"/>
    </row>
    <row r="75" spans="1:10" ht="18.75" x14ac:dyDescent="0.3">
      <c r="A75" s="240" t="s">
        <v>56</v>
      </c>
      <c r="B75" s="240"/>
      <c r="C75" s="239"/>
      <c r="D75" s="239"/>
      <c r="E75" s="239"/>
      <c r="F75" s="239"/>
      <c r="G75" s="239"/>
      <c r="H75" s="239"/>
      <c r="I75" s="152"/>
      <c r="J75" s="152"/>
    </row>
    <row r="76" spans="1:10" ht="23.25" x14ac:dyDescent="0.35">
      <c r="A76" s="27"/>
      <c r="E76" s="158"/>
      <c r="F76" s="93"/>
      <c r="G76" s="94"/>
    </row>
    <row r="77" spans="1:10" ht="19.5" thickBot="1" x14ac:dyDescent="0.35">
      <c r="A77" s="234" t="s">
        <v>34</v>
      </c>
      <c r="B77" s="234"/>
      <c r="C77" s="234"/>
      <c r="D77" s="234"/>
      <c r="E77" s="234"/>
      <c r="F77" s="234"/>
      <c r="G77" s="234"/>
      <c r="H77" s="234"/>
    </row>
    <row r="78" spans="1:10" ht="48" thickBot="1" x14ac:dyDescent="0.35">
      <c r="A78" s="88" t="s">
        <v>72</v>
      </c>
      <c r="B78" s="88" t="s">
        <v>35</v>
      </c>
      <c r="C78" s="88" t="s">
        <v>73</v>
      </c>
      <c r="D78" s="88" t="s">
        <v>74</v>
      </c>
      <c r="E78" s="160" t="s">
        <v>75</v>
      </c>
      <c r="F78" s="161" t="s">
        <v>76</v>
      </c>
      <c r="G78" s="235" t="s">
        <v>15</v>
      </c>
      <c r="H78" s="236"/>
      <c r="I78" s="162"/>
      <c r="J78" s="162"/>
    </row>
    <row r="79" spans="1:10" x14ac:dyDescent="0.3">
      <c r="A79" s="224" t="s">
        <v>77</v>
      </c>
      <c r="B79" s="30">
        <v>1</v>
      </c>
      <c r="C79" s="31"/>
      <c r="D79" s="31"/>
      <c r="E79" s="165"/>
      <c r="F79" s="166"/>
      <c r="G79" s="226"/>
      <c r="H79" s="227"/>
    </row>
    <row r="80" spans="1:10" x14ac:dyDescent="0.3">
      <c r="A80" s="225"/>
      <c r="B80" s="32">
        <v>2</v>
      </c>
      <c r="C80" s="33"/>
      <c r="D80" s="33"/>
      <c r="E80" s="167"/>
      <c r="F80" s="168"/>
      <c r="G80" s="228"/>
      <c r="H80" s="229"/>
    </row>
    <row r="81" spans="1:8" x14ac:dyDescent="0.3">
      <c r="A81" s="225"/>
      <c r="B81" s="34">
        <v>3</v>
      </c>
      <c r="C81" s="35"/>
      <c r="D81" s="35"/>
      <c r="E81" s="169"/>
      <c r="F81" s="168"/>
      <c r="G81" s="228"/>
      <c r="H81" s="229"/>
    </row>
    <row r="82" spans="1:8" ht="17.25" thickBot="1" x14ac:dyDescent="0.35">
      <c r="A82" s="233"/>
      <c r="B82" s="36" t="s">
        <v>36</v>
      </c>
      <c r="C82" s="37"/>
      <c r="D82" s="37"/>
      <c r="E82" s="170"/>
      <c r="F82" s="171"/>
      <c r="G82" s="230"/>
      <c r="H82" s="231"/>
    </row>
    <row r="83" spans="1:8" x14ac:dyDescent="0.3">
      <c r="A83" s="224" t="s">
        <v>78</v>
      </c>
      <c r="B83" s="30">
        <v>1</v>
      </c>
      <c r="C83" s="31"/>
      <c r="D83" s="31"/>
      <c r="E83" s="165"/>
      <c r="F83" s="166"/>
      <c r="G83" s="226"/>
      <c r="H83" s="227"/>
    </row>
    <row r="84" spans="1:8" x14ac:dyDescent="0.3">
      <c r="A84" s="225"/>
      <c r="B84" s="32">
        <v>2</v>
      </c>
      <c r="C84" s="33"/>
      <c r="D84" s="33"/>
      <c r="E84" s="167"/>
      <c r="F84" s="168"/>
      <c r="G84" s="228"/>
      <c r="H84" s="229"/>
    </row>
    <row r="85" spans="1:8" x14ac:dyDescent="0.3">
      <c r="A85" s="225"/>
      <c r="B85" s="34">
        <v>3</v>
      </c>
      <c r="C85" s="35"/>
      <c r="D85" s="35"/>
      <c r="E85" s="169"/>
      <c r="F85" s="168"/>
      <c r="G85" s="228"/>
      <c r="H85" s="229"/>
    </row>
    <row r="86" spans="1:8" ht="17.25" thickBot="1" x14ac:dyDescent="0.35">
      <c r="A86" s="233"/>
      <c r="B86" s="36" t="s">
        <v>36</v>
      </c>
      <c r="C86" s="37"/>
      <c r="D86" s="37"/>
      <c r="E86" s="170"/>
      <c r="F86" s="171"/>
      <c r="G86" s="230"/>
      <c r="H86" s="231"/>
    </row>
    <row r="87" spans="1:8" x14ac:dyDescent="0.3">
      <c r="A87" s="224" t="s">
        <v>79</v>
      </c>
      <c r="B87" s="30">
        <v>1</v>
      </c>
      <c r="C87" s="31"/>
      <c r="D87" s="31"/>
      <c r="E87" s="165"/>
      <c r="F87" s="166"/>
      <c r="G87" s="226"/>
      <c r="H87" s="227"/>
    </row>
    <row r="88" spans="1:8" x14ac:dyDescent="0.3">
      <c r="A88" s="225"/>
      <c r="B88" s="32">
        <v>2</v>
      </c>
      <c r="C88" s="33"/>
      <c r="D88" s="33"/>
      <c r="E88" s="167"/>
      <c r="F88" s="168"/>
      <c r="G88" s="228"/>
      <c r="H88" s="229"/>
    </row>
    <row r="89" spans="1:8" x14ac:dyDescent="0.3">
      <c r="A89" s="225"/>
      <c r="B89" s="34">
        <v>3</v>
      </c>
      <c r="C89" s="35"/>
      <c r="D89" s="35"/>
      <c r="E89" s="169"/>
      <c r="F89" s="168"/>
      <c r="G89" s="228"/>
      <c r="H89" s="229"/>
    </row>
    <row r="90" spans="1:8" ht="17.25" thickBot="1" x14ac:dyDescent="0.35">
      <c r="A90" s="233"/>
      <c r="B90" s="36" t="s">
        <v>36</v>
      </c>
      <c r="C90" s="37"/>
      <c r="D90" s="37"/>
      <c r="E90" s="170"/>
      <c r="F90" s="171"/>
      <c r="G90" s="230"/>
      <c r="H90" s="231"/>
    </row>
    <row r="91" spans="1:8" x14ac:dyDescent="0.3">
      <c r="A91" s="224" t="s">
        <v>80</v>
      </c>
      <c r="B91" s="30">
        <v>1</v>
      </c>
      <c r="C91" s="31"/>
      <c r="D91" s="31"/>
      <c r="E91" s="165"/>
      <c r="F91" s="166"/>
      <c r="G91" s="226"/>
      <c r="H91" s="227"/>
    </row>
    <row r="92" spans="1:8" x14ac:dyDescent="0.3">
      <c r="A92" s="225"/>
      <c r="B92" s="32">
        <v>2</v>
      </c>
      <c r="C92" s="33"/>
      <c r="D92" s="33"/>
      <c r="E92" s="167"/>
      <c r="F92" s="168"/>
      <c r="G92" s="228"/>
      <c r="H92" s="229"/>
    </row>
    <row r="93" spans="1:8" x14ac:dyDescent="0.3">
      <c r="A93" s="225"/>
      <c r="B93" s="34">
        <v>3</v>
      </c>
      <c r="C93" s="35"/>
      <c r="D93" s="35"/>
      <c r="E93" s="169"/>
      <c r="F93" s="168"/>
      <c r="G93" s="228"/>
      <c r="H93" s="229"/>
    </row>
    <row r="94" spans="1:8" ht="17.25" thickBot="1" x14ac:dyDescent="0.35">
      <c r="A94" s="225"/>
      <c r="B94" s="36" t="s">
        <v>36</v>
      </c>
      <c r="C94" s="37"/>
      <c r="D94" s="37"/>
      <c r="E94" s="170"/>
      <c r="F94" s="171"/>
      <c r="G94" s="230"/>
      <c r="H94" s="231"/>
    </row>
    <row r="96" spans="1:8" ht="18.75" x14ac:dyDescent="0.3">
      <c r="A96" s="232" t="s">
        <v>37</v>
      </c>
      <c r="B96" s="232"/>
      <c r="C96" s="232"/>
      <c r="D96" s="232"/>
      <c r="E96"/>
      <c r="F96"/>
      <c r="G96"/>
      <c r="H96"/>
    </row>
    <row r="97" spans="1:10" x14ac:dyDescent="0.3">
      <c r="A97" s="222" t="s">
        <v>81</v>
      </c>
      <c r="B97" s="222"/>
      <c r="C97" s="222"/>
      <c r="D97" s="222"/>
    </row>
    <row r="98" spans="1:10" x14ac:dyDescent="0.3">
      <c r="A98" s="222" t="s">
        <v>57</v>
      </c>
      <c r="B98" s="222"/>
      <c r="C98" s="222"/>
      <c r="D98" s="147" t="s">
        <v>38</v>
      </c>
    </row>
    <row r="99" spans="1:10" x14ac:dyDescent="0.3">
      <c r="A99" s="223" t="s">
        <v>4</v>
      </c>
      <c r="B99" s="223"/>
      <c r="C99" s="223"/>
      <c r="D99" s="173" t="e">
        <f>ROUND(SUM(E79:E82)/COUNT(E79:E82),2)</f>
        <v>#DIV/0!</v>
      </c>
    </row>
    <row r="100" spans="1:10" x14ac:dyDescent="0.3">
      <c r="A100" s="223" t="s">
        <v>5</v>
      </c>
      <c r="B100" s="223"/>
      <c r="C100" s="223"/>
      <c r="D100" s="173" t="e">
        <f>ROUND(SUM(E83:E86)/COUNT(E83:E86),2)</f>
        <v>#DIV/0!</v>
      </c>
    </row>
    <row r="101" spans="1:10" x14ac:dyDescent="0.3">
      <c r="A101" s="223" t="s">
        <v>6</v>
      </c>
      <c r="B101" s="223"/>
      <c r="C101" s="223"/>
      <c r="D101" s="173" t="e">
        <f>ROUND(SUM(E87:E90)/COUNT(E87:E90),2)</f>
        <v>#DIV/0!</v>
      </c>
    </row>
    <row r="102" spans="1:10" x14ac:dyDescent="0.3">
      <c r="A102" s="223" t="s">
        <v>36</v>
      </c>
      <c r="B102" s="223"/>
      <c r="C102" s="223"/>
      <c r="D102" s="173" t="e">
        <f>ROUND(SUM(E91:E94)/COUNT(E91:E94),2)</f>
        <v>#DIV/0!</v>
      </c>
    </row>
    <row r="103" spans="1:10" x14ac:dyDescent="0.3">
      <c r="A103" s="89"/>
      <c r="B103" s="89"/>
      <c r="C103" s="89"/>
      <c r="D103" s="174"/>
    </row>
    <row r="105" spans="1:10" x14ac:dyDescent="0.3">
      <c r="A105" s="219" t="s">
        <v>84</v>
      </c>
      <c r="B105" s="220"/>
      <c r="C105" s="220"/>
      <c r="D105" s="220"/>
      <c r="E105" s="220"/>
      <c r="F105" s="220"/>
      <c r="G105" s="90"/>
      <c r="H105" s="90"/>
      <c r="I105" s="175"/>
      <c r="J105" s="175"/>
    </row>
    <row r="106" spans="1:10" x14ac:dyDescent="0.3">
      <c r="A106" s="90"/>
      <c r="B106" s="90"/>
      <c r="C106" s="90"/>
      <c r="D106" s="90"/>
      <c r="E106" s="90"/>
      <c r="F106" s="90"/>
      <c r="G106" s="90"/>
      <c r="H106" s="90"/>
      <c r="I106" s="175"/>
      <c r="J106" s="175"/>
    </row>
    <row r="108" spans="1:10" x14ac:dyDescent="0.3">
      <c r="A108" s="28" t="s">
        <v>39</v>
      </c>
      <c r="E108" s="158"/>
      <c r="F108" s="29"/>
      <c r="G108" s="94"/>
    </row>
    <row r="109" spans="1:10" x14ac:dyDescent="0.3">
      <c r="A109" s="148"/>
      <c r="B109"/>
      <c r="C109"/>
      <c r="D109"/>
      <c r="E109"/>
      <c r="F109"/>
      <c r="G109"/>
      <c r="H109"/>
    </row>
    <row r="110" spans="1:10" x14ac:dyDescent="0.3">
      <c r="B110" s="91"/>
      <c r="C110" s="91"/>
      <c r="E110" s="176"/>
      <c r="F110" s="92" t="s">
        <v>40</v>
      </c>
      <c r="H110" s="91"/>
    </row>
    <row r="111" spans="1:10" x14ac:dyDescent="0.3">
      <c r="A111" s="149"/>
      <c r="B111"/>
      <c r="C111"/>
      <c r="D111"/>
      <c r="E111"/>
      <c r="F111"/>
      <c r="G111"/>
      <c r="H111"/>
    </row>
    <row r="112" spans="1:10" x14ac:dyDescent="0.3">
      <c r="A112" s="149"/>
      <c r="B112"/>
      <c r="C112"/>
      <c r="D112"/>
      <c r="E112"/>
      <c r="F112"/>
      <c r="G112"/>
      <c r="H112"/>
    </row>
    <row r="113" spans="1:10" x14ac:dyDescent="0.3">
      <c r="A113" s="150" t="s">
        <v>62</v>
      </c>
      <c r="B113"/>
      <c r="C113"/>
      <c r="D113"/>
      <c r="E113"/>
      <c r="F113"/>
      <c r="G113"/>
      <c r="H113"/>
    </row>
    <row r="114" spans="1:10" x14ac:dyDescent="0.3">
      <c r="A114" s="61" t="s">
        <v>58</v>
      </c>
      <c r="B114" s="221" t="s">
        <v>82</v>
      </c>
      <c r="C114" s="221"/>
      <c r="D114" s="221"/>
      <c r="E114" s="221"/>
      <c r="F114" s="221"/>
      <c r="G114" s="221"/>
      <c r="H114" s="221"/>
    </row>
    <row r="115" spans="1:10" x14ac:dyDescent="0.3">
      <c r="A115" s="62" t="s">
        <v>38</v>
      </c>
      <c r="B115" s="221" t="s">
        <v>83</v>
      </c>
      <c r="C115" s="221"/>
      <c r="D115" s="221"/>
      <c r="E115" s="221"/>
      <c r="F115" s="221"/>
      <c r="G115" s="221"/>
      <c r="H115" s="221"/>
    </row>
    <row r="116" spans="1:10" x14ac:dyDescent="0.3">
      <c r="A116" s="87"/>
      <c r="B116" s="87"/>
      <c r="C116" s="87"/>
      <c r="D116" s="87"/>
      <c r="E116" s="177"/>
      <c r="F116" s="87"/>
      <c r="H116" s="87"/>
    </row>
    <row r="117" spans="1:10" x14ac:dyDescent="0.3">
      <c r="A117" s="24"/>
      <c r="B117" s="24"/>
      <c r="C117" s="24"/>
      <c r="D117" s="24"/>
      <c r="E117" s="153"/>
      <c r="F117" s="24"/>
      <c r="G117" s="57"/>
      <c r="H117" s="24"/>
      <c r="I117" s="151" t="s">
        <v>118</v>
      </c>
      <c r="J117" s="152" t="s">
        <v>119</v>
      </c>
    </row>
    <row r="120" spans="1:10" x14ac:dyDescent="0.3">
      <c r="A120" s="241"/>
      <c r="B120" s="241"/>
      <c r="C120" s="241"/>
      <c r="D120" s="241"/>
      <c r="E120" s="241"/>
      <c r="F120" s="241"/>
      <c r="G120" s="241"/>
      <c r="H120" s="241"/>
      <c r="I120" s="151" t="s">
        <v>116</v>
      </c>
      <c r="J120" s="152" t="s">
        <v>117</v>
      </c>
    </row>
    <row r="121" spans="1:10" x14ac:dyDescent="0.3">
      <c r="A121" s="24"/>
      <c r="B121" s="24"/>
      <c r="C121" s="24"/>
      <c r="D121" s="24"/>
      <c r="E121" s="153"/>
      <c r="F121" s="24"/>
      <c r="G121" s="57"/>
      <c r="H121" s="24"/>
      <c r="I121" s="151" t="s">
        <v>118</v>
      </c>
      <c r="J121" s="152" t="s">
        <v>119</v>
      </c>
    </row>
    <row r="122" spans="1:10" x14ac:dyDescent="0.3">
      <c r="A122" s="23"/>
      <c r="B122" s="23"/>
      <c r="C122" s="23"/>
      <c r="D122" s="23"/>
      <c r="E122" s="154"/>
      <c r="F122" s="23"/>
      <c r="G122" s="57"/>
      <c r="H122" s="23"/>
      <c r="I122" s="151" t="s">
        <v>120</v>
      </c>
      <c r="J122" s="152"/>
    </row>
    <row r="123" spans="1:10" x14ac:dyDescent="0.3">
      <c r="A123" s="23"/>
      <c r="B123" s="23"/>
      <c r="C123" s="23"/>
      <c r="D123" s="23"/>
      <c r="E123" s="154"/>
      <c r="F123" s="23"/>
      <c r="G123" s="57"/>
      <c r="H123" s="23"/>
      <c r="I123" s="152"/>
      <c r="J123" s="152"/>
    </row>
    <row r="124" spans="1:10" x14ac:dyDescent="0.3">
      <c r="A124" s="23"/>
      <c r="B124" s="23"/>
      <c r="C124" s="23"/>
      <c r="D124" s="23"/>
      <c r="E124" s="154"/>
      <c r="F124" s="23"/>
      <c r="G124" s="57"/>
      <c r="H124" s="23"/>
      <c r="I124" s="152"/>
      <c r="J124" s="152"/>
    </row>
    <row r="125" spans="1:10" x14ac:dyDescent="0.3">
      <c r="A125" s="23"/>
      <c r="B125" s="23"/>
      <c r="C125" s="23"/>
      <c r="D125" s="23"/>
      <c r="E125" s="154"/>
      <c r="F125" s="23"/>
      <c r="G125" s="57"/>
      <c r="H125" s="23"/>
      <c r="I125" s="152"/>
      <c r="J125" s="152"/>
    </row>
    <row r="126" spans="1:10" x14ac:dyDescent="0.3">
      <c r="A126" s="25"/>
      <c r="B126" s="25"/>
      <c r="C126" s="26"/>
      <c r="D126" s="26"/>
      <c r="E126" s="155"/>
      <c r="F126" s="26"/>
      <c r="G126" s="26"/>
      <c r="H126" s="26"/>
      <c r="I126" s="152"/>
      <c r="J126" s="152"/>
    </row>
    <row r="127" spans="1:10" x14ac:dyDescent="0.3">
      <c r="A127" s="25"/>
      <c r="B127" s="25"/>
      <c r="C127" s="26"/>
      <c r="D127" s="26"/>
      <c r="E127" s="155"/>
      <c r="F127" s="26"/>
      <c r="G127" s="26"/>
      <c r="H127" s="26"/>
      <c r="I127" s="152"/>
      <c r="J127" s="152"/>
    </row>
    <row r="128" spans="1:10" ht="20.25" x14ac:dyDescent="0.3">
      <c r="A128" s="242" t="s">
        <v>124</v>
      </c>
      <c r="B128" s="242"/>
      <c r="C128" s="242"/>
      <c r="D128" s="242"/>
      <c r="E128" s="242"/>
      <c r="F128" s="242"/>
      <c r="G128" s="242"/>
      <c r="H128" s="242"/>
      <c r="I128" s="152"/>
      <c r="J128" s="152"/>
    </row>
    <row r="129" spans="1:10" x14ac:dyDescent="0.3">
      <c r="A129" s="25"/>
      <c r="B129" s="25"/>
      <c r="C129" s="26"/>
      <c r="D129" s="26"/>
      <c r="E129" s="155"/>
      <c r="F129" s="26"/>
      <c r="G129" s="26"/>
      <c r="H129" s="26"/>
      <c r="I129" s="152"/>
      <c r="J129" s="152"/>
    </row>
    <row r="130" spans="1:10" x14ac:dyDescent="0.3">
      <c r="A130" s="25"/>
      <c r="B130" s="25"/>
      <c r="C130" s="26"/>
      <c r="D130" s="26"/>
      <c r="E130" s="155"/>
      <c r="F130" s="26"/>
      <c r="G130" s="26"/>
      <c r="H130" s="26"/>
      <c r="I130" s="152"/>
      <c r="J130" s="152"/>
    </row>
    <row r="131" spans="1:10" ht="18.75" x14ac:dyDescent="0.3">
      <c r="A131" s="237" t="s">
        <v>122</v>
      </c>
      <c r="B131" s="238"/>
      <c r="C131" s="239"/>
      <c r="D131" s="239"/>
      <c r="E131" s="239"/>
      <c r="F131" s="239"/>
      <c r="G131" s="239"/>
      <c r="H131" s="239"/>
      <c r="I131" s="156"/>
      <c r="J131" s="156"/>
    </row>
    <row r="132" spans="1:10" ht="18.75" x14ac:dyDescent="0.3">
      <c r="A132" s="237" t="s">
        <v>32</v>
      </c>
      <c r="B132" s="238"/>
      <c r="C132" s="239"/>
      <c r="D132" s="239"/>
      <c r="E132" s="239"/>
      <c r="F132" s="239"/>
      <c r="G132" s="239"/>
      <c r="H132" s="239"/>
      <c r="I132" s="156"/>
      <c r="J132" s="156"/>
    </row>
    <row r="133" spans="1:10" x14ac:dyDescent="0.3">
      <c r="A133" s="23"/>
      <c r="B133" s="23"/>
      <c r="C133" s="23"/>
      <c r="D133" s="23"/>
      <c r="E133" s="154"/>
      <c r="F133" s="23"/>
      <c r="G133" s="57"/>
      <c r="H133" s="23"/>
      <c r="I133" s="152"/>
      <c r="J133" s="152"/>
    </row>
    <row r="134" spans="1:10" ht="18.75" x14ac:dyDescent="0.3">
      <c r="A134" s="240" t="s">
        <v>33</v>
      </c>
      <c r="B134" s="240"/>
      <c r="C134" s="239"/>
      <c r="D134" s="239"/>
      <c r="E134" s="239"/>
      <c r="F134" s="239"/>
      <c r="G134" s="239"/>
      <c r="H134" s="239"/>
      <c r="I134" s="152"/>
      <c r="J134" s="152"/>
    </row>
    <row r="135" spans="1:10" ht="18.75" x14ac:dyDescent="0.3">
      <c r="A135" s="240" t="s">
        <v>56</v>
      </c>
      <c r="B135" s="240"/>
      <c r="C135" s="239"/>
      <c r="D135" s="239"/>
      <c r="E135" s="239"/>
      <c r="F135" s="239"/>
      <c r="G135" s="239"/>
      <c r="H135" s="239"/>
      <c r="I135" s="152"/>
      <c r="J135" s="152"/>
    </row>
    <row r="136" spans="1:10" ht="23.25" x14ac:dyDescent="0.35">
      <c r="A136" s="27"/>
      <c r="E136" s="158"/>
      <c r="F136" s="93"/>
      <c r="G136" s="94"/>
    </row>
    <row r="137" spans="1:10" ht="19.5" thickBot="1" x14ac:dyDescent="0.35">
      <c r="A137" s="234" t="s">
        <v>34</v>
      </c>
      <c r="B137" s="234"/>
      <c r="C137" s="234"/>
      <c r="D137" s="234"/>
      <c r="E137" s="234"/>
      <c r="F137" s="234"/>
      <c r="G137" s="234"/>
      <c r="H137" s="234"/>
    </row>
    <row r="138" spans="1:10" ht="48" thickBot="1" x14ac:dyDescent="0.35">
      <c r="A138" s="88" t="s">
        <v>72</v>
      </c>
      <c r="B138" s="88" t="s">
        <v>35</v>
      </c>
      <c r="C138" s="88" t="s">
        <v>73</v>
      </c>
      <c r="D138" s="88" t="s">
        <v>74</v>
      </c>
      <c r="E138" s="160" t="s">
        <v>75</v>
      </c>
      <c r="F138" s="161" t="s">
        <v>76</v>
      </c>
      <c r="G138" s="235" t="s">
        <v>15</v>
      </c>
      <c r="H138" s="236"/>
      <c r="I138" s="162"/>
      <c r="J138" s="162"/>
    </row>
    <row r="139" spans="1:10" x14ac:dyDescent="0.3">
      <c r="A139" s="224" t="s">
        <v>77</v>
      </c>
      <c r="B139" s="30">
        <v>1</v>
      </c>
      <c r="C139" s="31"/>
      <c r="D139" s="31"/>
      <c r="E139" s="165"/>
      <c r="F139" s="166"/>
      <c r="G139" s="226"/>
      <c r="H139" s="227"/>
    </row>
    <row r="140" spans="1:10" x14ac:dyDescent="0.3">
      <c r="A140" s="225"/>
      <c r="B140" s="32">
        <v>2</v>
      </c>
      <c r="C140" s="33"/>
      <c r="D140" s="33"/>
      <c r="E140" s="167"/>
      <c r="F140" s="168"/>
      <c r="G140" s="228"/>
      <c r="H140" s="229"/>
    </row>
    <row r="141" spans="1:10" x14ac:dyDescent="0.3">
      <c r="A141" s="225"/>
      <c r="B141" s="34">
        <v>3</v>
      </c>
      <c r="C141" s="35"/>
      <c r="D141" s="35"/>
      <c r="E141" s="169"/>
      <c r="F141" s="168"/>
      <c r="G141" s="228"/>
      <c r="H141" s="229"/>
    </row>
    <row r="142" spans="1:10" ht="17.25" thickBot="1" x14ac:dyDescent="0.35">
      <c r="A142" s="233"/>
      <c r="B142" s="36" t="s">
        <v>36</v>
      </c>
      <c r="C142" s="37"/>
      <c r="D142" s="37"/>
      <c r="E142" s="170"/>
      <c r="F142" s="171"/>
      <c r="G142" s="230"/>
      <c r="H142" s="231"/>
    </row>
    <row r="143" spans="1:10" x14ac:dyDescent="0.3">
      <c r="A143" s="224" t="s">
        <v>78</v>
      </c>
      <c r="B143" s="30">
        <v>1</v>
      </c>
      <c r="C143" s="31"/>
      <c r="D143" s="31"/>
      <c r="E143" s="165"/>
      <c r="F143" s="166"/>
      <c r="G143" s="226"/>
      <c r="H143" s="227"/>
    </row>
    <row r="144" spans="1:10" x14ac:dyDescent="0.3">
      <c r="A144" s="225"/>
      <c r="B144" s="32">
        <v>2</v>
      </c>
      <c r="C144" s="33"/>
      <c r="D144" s="33"/>
      <c r="E144" s="167"/>
      <c r="F144" s="168"/>
      <c r="G144" s="228"/>
      <c r="H144" s="229"/>
    </row>
    <row r="145" spans="1:8" x14ac:dyDescent="0.3">
      <c r="A145" s="225"/>
      <c r="B145" s="34">
        <v>3</v>
      </c>
      <c r="C145" s="35"/>
      <c r="D145" s="35"/>
      <c r="E145" s="169"/>
      <c r="F145" s="168"/>
      <c r="G145" s="228"/>
      <c r="H145" s="229"/>
    </row>
    <row r="146" spans="1:8" ht="17.25" thickBot="1" x14ac:dyDescent="0.35">
      <c r="A146" s="233"/>
      <c r="B146" s="36" t="s">
        <v>36</v>
      </c>
      <c r="C146" s="37"/>
      <c r="D146" s="37"/>
      <c r="E146" s="170"/>
      <c r="F146" s="171"/>
      <c r="G146" s="230"/>
      <c r="H146" s="231"/>
    </row>
    <row r="147" spans="1:8" x14ac:dyDescent="0.3">
      <c r="A147" s="224" t="s">
        <v>79</v>
      </c>
      <c r="B147" s="30">
        <v>1</v>
      </c>
      <c r="C147" s="31"/>
      <c r="D147" s="31"/>
      <c r="E147" s="165"/>
      <c r="F147" s="166"/>
      <c r="G147" s="226"/>
      <c r="H147" s="227"/>
    </row>
    <row r="148" spans="1:8" x14ac:dyDescent="0.3">
      <c r="A148" s="225"/>
      <c r="B148" s="32">
        <v>2</v>
      </c>
      <c r="C148" s="33"/>
      <c r="D148" s="33"/>
      <c r="E148" s="167"/>
      <c r="F148" s="168"/>
      <c r="G148" s="228"/>
      <c r="H148" s="229"/>
    </row>
    <row r="149" spans="1:8" x14ac:dyDescent="0.3">
      <c r="A149" s="225"/>
      <c r="B149" s="34">
        <v>3</v>
      </c>
      <c r="C149" s="35"/>
      <c r="D149" s="35"/>
      <c r="E149" s="169"/>
      <c r="F149" s="168"/>
      <c r="G149" s="228"/>
      <c r="H149" s="229"/>
    </row>
    <row r="150" spans="1:8" ht="17.25" thickBot="1" x14ac:dyDescent="0.35">
      <c r="A150" s="233"/>
      <c r="B150" s="36" t="s">
        <v>36</v>
      </c>
      <c r="C150" s="37"/>
      <c r="D150" s="37"/>
      <c r="E150" s="170"/>
      <c r="F150" s="171"/>
      <c r="G150" s="230"/>
      <c r="H150" s="231"/>
    </row>
    <row r="151" spans="1:8" x14ac:dyDescent="0.3">
      <c r="A151" s="224" t="s">
        <v>80</v>
      </c>
      <c r="B151" s="30">
        <v>1</v>
      </c>
      <c r="C151" s="31"/>
      <c r="D151" s="31"/>
      <c r="E151" s="165"/>
      <c r="F151" s="166"/>
      <c r="G151" s="226"/>
      <c r="H151" s="227"/>
    </row>
    <row r="152" spans="1:8" x14ac:dyDescent="0.3">
      <c r="A152" s="225"/>
      <c r="B152" s="32">
        <v>2</v>
      </c>
      <c r="C152" s="33"/>
      <c r="D152" s="33"/>
      <c r="E152" s="167"/>
      <c r="F152" s="168"/>
      <c r="G152" s="228"/>
      <c r="H152" s="229"/>
    </row>
    <row r="153" spans="1:8" x14ac:dyDescent="0.3">
      <c r="A153" s="225"/>
      <c r="B153" s="34">
        <v>3</v>
      </c>
      <c r="C153" s="35"/>
      <c r="D153" s="35"/>
      <c r="E153" s="169"/>
      <c r="F153" s="168"/>
      <c r="G153" s="228"/>
      <c r="H153" s="229"/>
    </row>
    <row r="154" spans="1:8" ht="17.25" thickBot="1" x14ac:dyDescent="0.35">
      <c r="A154" s="225"/>
      <c r="B154" s="36" t="s">
        <v>36</v>
      </c>
      <c r="C154" s="37"/>
      <c r="D154" s="37"/>
      <c r="E154" s="170"/>
      <c r="F154" s="171"/>
      <c r="G154" s="230"/>
      <c r="H154" s="231"/>
    </row>
    <row r="156" spans="1:8" ht="18.75" x14ac:dyDescent="0.3">
      <c r="A156" s="232" t="s">
        <v>37</v>
      </c>
      <c r="B156" s="232"/>
      <c r="C156" s="232"/>
      <c r="D156" s="232"/>
      <c r="E156"/>
      <c r="F156"/>
      <c r="G156"/>
      <c r="H156"/>
    </row>
    <row r="157" spans="1:8" x14ac:dyDescent="0.3">
      <c r="A157" s="222" t="s">
        <v>81</v>
      </c>
      <c r="B157" s="222"/>
      <c r="C157" s="222"/>
      <c r="D157" s="222"/>
    </row>
    <row r="158" spans="1:8" x14ac:dyDescent="0.3">
      <c r="A158" s="222" t="s">
        <v>57</v>
      </c>
      <c r="B158" s="222"/>
      <c r="C158" s="222"/>
      <c r="D158" s="147" t="s">
        <v>38</v>
      </c>
    </row>
    <row r="159" spans="1:8" x14ac:dyDescent="0.3">
      <c r="A159" s="223" t="s">
        <v>4</v>
      </c>
      <c r="B159" s="223"/>
      <c r="C159" s="223"/>
      <c r="D159" s="173" t="e">
        <f>ROUND(SUM(E139:E142)/COUNT(E139:E142),2)</f>
        <v>#DIV/0!</v>
      </c>
    </row>
    <row r="160" spans="1:8" x14ac:dyDescent="0.3">
      <c r="A160" s="223" t="s">
        <v>5</v>
      </c>
      <c r="B160" s="223"/>
      <c r="C160" s="223"/>
      <c r="D160" s="173" t="e">
        <f>ROUND(SUM(E143:E146)/COUNT(E143:E146),2)</f>
        <v>#DIV/0!</v>
      </c>
    </row>
    <row r="161" spans="1:10" x14ac:dyDescent="0.3">
      <c r="A161" s="223" t="s">
        <v>6</v>
      </c>
      <c r="B161" s="223"/>
      <c r="C161" s="223"/>
      <c r="D161" s="173" t="e">
        <f>ROUND(SUM(E147:E150)/COUNT(E147:E150),2)</f>
        <v>#DIV/0!</v>
      </c>
    </row>
    <row r="162" spans="1:10" x14ac:dyDescent="0.3">
      <c r="A162" s="223" t="s">
        <v>36</v>
      </c>
      <c r="B162" s="223"/>
      <c r="C162" s="223"/>
      <c r="D162" s="173" t="e">
        <f>ROUND(SUM(E151:E154)/COUNT(E151:E154),2)</f>
        <v>#DIV/0!</v>
      </c>
    </row>
    <row r="163" spans="1:10" x14ac:dyDescent="0.3">
      <c r="A163" s="89"/>
      <c r="B163" s="89"/>
      <c r="C163" s="89"/>
      <c r="D163" s="174"/>
    </row>
    <row r="165" spans="1:10" x14ac:dyDescent="0.3">
      <c r="A165" s="219" t="s">
        <v>84</v>
      </c>
      <c r="B165" s="220"/>
      <c r="C165" s="220"/>
      <c r="D165" s="220"/>
      <c r="E165" s="220"/>
      <c r="F165" s="220"/>
      <c r="G165" s="90"/>
      <c r="H165" s="90"/>
      <c r="I165" s="175"/>
      <c r="J165" s="175"/>
    </row>
    <row r="166" spans="1:10" x14ac:dyDescent="0.3">
      <c r="A166" s="90"/>
      <c r="B166" s="90"/>
      <c r="C166" s="90"/>
      <c r="D166" s="90"/>
      <c r="E166" s="90"/>
      <c r="F166" s="90"/>
      <c r="G166" s="90"/>
      <c r="H166" s="90"/>
      <c r="I166" s="175"/>
      <c r="J166" s="175"/>
    </row>
    <row r="168" spans="1:10" x14ac:dyDescent="0.3">
      <c r="A168" s="28" t="s">
        <v>39</v>
      </c>
      <c r="E168" s="158"/>
      <c r="F168" s="29"/>
      <c r="G168" s="94"/>
    </row>
    <row r="169" spans="1:10" x14ac:dyDescent="0.3">
      <c r="A169" s="148"/>
      <c r="B169"/>
      <c r="C169"/>
      <c r="D169"/>
      <c r="E169"/>
      <c r="F169"/>
      <c r="G169"/>
      <c r="H169"/>
    </row>
    <row r="170" spans="1:10" x14ac:dyDescent="0.3">
      <c r="B170" s="91"/>
      <c r="C170" s="91"/>
      <c r="E170" s="176"/>
      <c r="F170" s="92" t="s">
        <v>40</v>
      </c>
      <c r="H170" s="91"/>
    </row>
    <row r="171" spans="1:10" x14ac:dyDescent="0.3">
      <c r="A171" s="149"/>
      <c r="B171"/>
      <c r="C171"/>
      <c r="D171"/>
      <c r="E171"/>
      <c r="F171"/>
      <c r="G171"/>
      <c r="H171"/>
    </row>
    <row r="172" spans="1:10" x14ac:dyDescent="0.3">
      <c r="A172" s="149"/>
      <c r="B172"/>
      <c r="C172"/>
      <c r="D172"/>
      <c r="E172"/>
      <c r="F172"/>
      <c r="G172"/>
      <c r="H172"/>
    </row>
    <row r="173" spans="1:10" x14ac:dyDescent="0.3">
      <c r="A173" s="150" t="s">
        <v>62</v>
      </c>
      <c r="B173"/>
      <c r="C173"/>
      <c r="D173"/>
      <c r="E173"/>
      <c r="F173"/>
      <c r="G173"/>
      <c r="H173"/>
    </row>
    <row r="174" spans="1:10" x14ac:dyDescent="0.3">
      <c r="A174" s="61" t="s">
        <v>58</v>
      </c>
      <c r="B174" s="221" t="s">
        <v>82</v>
      </c>
      <c r="C174" s="221"/>
      <c r="D174" s="221"/>
      <c r="E174" s="221"/>
      <c r="F174" s="221"/>
      <c r="G174" s="221"/>
      <c r="H174" s="221"/>
    </row>
    <row r="175" spans="1:10" x14ac:dyDescent="0.3">
      <c r="A175" s="62" t="s">
        <v>38</v>
      </c>
      <c r="B175" s="221" t="s">
        <v>83</v>
      </c>
      <c r="C175" s="221"/>
      <c r="D175" s="221"/>
      <c r="E175" s="221"/>
      <c r="F175" s="221"/>
      <c r="G175" s="221"/>
      <c r="H175" s="221"/>
    </row>
    <row r="176" spans="1:10" x14ac:dyDescent="0.3">
      <c r="A176" s="87"/>
      <c r="B176" s="87"/>
      <c r="C176" s="87"/>
      <c r="D176" s="87"/>
      <c r="E176" s="177"/>
      <c r="F176" s="87"/>
      <c r="H176" s="87"/>
    </row>
    <row r="177" spans="1:10" x14ac:dyDescent="0.3">
      <c r="A177" s="24"/>
      <c r="B177" s="24"/>
      <c r="C177" s="24"/>
      <c r="D177" s="24"/>
      <c r="E177" s="153"/>
      <c r="F177" s="24"/>
      <c r="G177" s="57"/>
      <c r="H177" s="24"/>
      <c r="I177" s="151" t="s">
        <v>118</v>
      </c>
      <c r="J177" s="152" t="s">
        <v>119</v>
      </c>
    </row>
  </sheetData>
  <mergeCells count="126">
    <mergeCell ref="A15:B15"/>
    <mergeCell ref="C15:H15"/>
    <mergeCell ref="A16:B16"/>
    <mergeCell ref="C16:H16"/>
    <mergeCell ref="A18:H18"/>
    <mergeCell ref="G19:H19"/>
    <mergeCell ref="A1:H1"/>
    <mergeCell ref="A9:H9"/>
    <mergeCell ref="A12:B12"/>
    <mergeCell ref="C12:H12"/>
    <mergeCell ref="A13:B13"/>
    <mergeCell ref="C13:H13"/>
    <mergeCell ref="A20:A23"/>
    <mergeCell ref="G20:H20"/>
    <mergeCell ref="G21:H21"/>
    <mergeCell ref="G22:H22"/>
    <mergeCell ref="G23:H23"/>
    <mergeCell ref="A24:A27"/>
    <mergeCell ref="G24:H24"/>
    <mergeCell ref="G25:H25"/>
    <mergeCell ref="G26:H26"/>
    <mergeCell ref="G27:H27"/>
    <mergeCell ref="A37:D37"/>
    <mergeCell ref="A38:D38"/>
    <mergeCell ref="A39:C39"/>
    <mergeCell ref="A40:C40"/>
    <mergeCell ref="A41:C41"/>
    <mergeCell ref="A42:C42"/>
    <mergeCell ref="A28:A31"/>
    <mergeCell ref="G28:H28"/>
    <mergeCell ref="G29:H29"/>
    <mergeCell ref="G30:H30"/>
    <mergeCell ref="G31:H31"/>
    <mergeCell ref="A32:A35"/>
    <mergeCell ref="G32:H32"/>
    <mergeCell ref="G33:H33"/>
    <mergeCell ref="G34:H34"/>
    <mergeCell ref="G35:H35"/>
    <mergeCell ref="A71:B71"/>
    <mergeCell ref="C71:H71"/>
    <mergeCell ref="A72:B72"/>
    <mergeCell ref="C72:H72"/>
    <mergeCell ref="A74:B74"/>
    <mergeCell ref="C74:H74"/>
    <mergeCell ref="A43:C43"/>
    <mergeCell ref="A46:F46"/>
    <mergeCell ref="B55:H55"/>
    <mergeCell ref="B56:H56"/>
    <mergeCell ref="A60:H60"/>
    <mergeCell ref="A68:H68"/>
    <mergeCell ref="A75:B75"/>
    <mergeCell ref="C75:H75"/>
    <mergeCell ref="A77:H77"/>
    <mergeCell ref="G78:H78"/>
    <mergeCell ref="A79:A82"/>
    <mergeCell ref="G79:H79"/>
    <mergeCell ref="G80:H80"/>
    <mergeCell ref="G81:H81"/>
    <mergeCell ref="G82:H82"/>
    <mergeCell ref="A91:A94"/>
    <mergeCell ref="G91:H91"/>
    <mergeCell ref="G92:H92"/>
    <mergeCell ref="G93:H93"/>
    <mergeCell ref="G94:H94"/>
    <mergeCell ref="A96:D96"/>
    <mergeCell ref="A83:A86"/>
    <mergeCell ref="G83:H83"/>
    <mergeCell ref="G84:H84"/>
    <mergeCell ref="G85:H85"/>
    <mergeCell ref="G86:H86"/>
    <mergeCell ref="A87:A90"/>
    <mergeCell ref="G87:H87"/>
    <mergeCell ref="G88:H88"/>
    <mergeCell ref="G89:H89"/>
    <mergeCell ref="G90:H90"/>
    <mergeCell ref="A105:F105"/>
    <mergeCell ref="B114:H114"/>
    <mergeCell ref="B115:H115"/>
    <mergeCell ref="A120:H120"/>
    <mergeCell ref="A128:H128"/>
    <mergeCell ref="A131:B131"/>
    <mergeCell ref="C131:H131"/>
    <mergeCell ref="A97:D97"/>
    <mergeCell ref="A98:C98"/>
    <mergeCell ref="A99:C99"/>
    <mergeCell ref="A100:C100"/>
    <mergeCell ref="A101:C101"/>
    <mergeCell ref="A102:C102"/>
    <mergeCell ref="A137:H137"/>
    <mergeCell ref="G138:H138"/>
    <mergeCell ref="A139:A142"/>
    <mergeCell ref="G139:H139"/>
    <mergeCell ref="G140:H140"/>
    <mergeCell ref="G141:H141"/>
    <mergeCell ref="G142:H142"/>
    <mergeCell ref="A132:B132"/>
    <mergeCell ref="C132:H132"/>
    <mergeCell ref="A134:B134"/>
    <mergeCell ref="C134:H134"/>
    <mergeCell ref="A135:B135"/>
    <mergeCell ref="C135:H135"/>
    <mergeCell ref="A151:A154"/>
    <mergeCell ref="G151:H151"/>
    <mergeCell ref="G152:H152"/>
    <mergeCell ref="G153:H153"/>
    <mergeCell ref="G154:H154"/>
    <mergeCell ref="A156:D156"/>
    <mergeCell ref="A143:A146"/>
    <mergeCell ref="G143:H143"/>
    <mergeCell ref="G144:H144"/>
    <mergeCell ref="G145:H145"/>
    <mergeCell ref="G146:H146"/>
    <mergeCell ref="A147:A150"/>
    <mergeCell ref="G147:H147"/>
    <mergeCell ref="G148:H148"/>
    <mergeCell ref="G149:H149"/>
    <mergeCell ref="G150:H150"/>
    <mergeCell ref="A165:F165"/>
    <mergeCell ref="B174:H174"/>
    <mergeCell ref="B175:H175"/>
    <mergeCell ref="A157:D157"/>
    <mergeCell ref="A158:C158"/>
    <mergeCell ref="A159:C159"/>
    <mergeCell ref="A160:C160"/>
    <mergeCell ref="A161:C161"/>
    <mergeCell ref="A162:C162"/>
  </mergeCells>
  <dataValidations count="1">
    <dataValidation type="list" allowBlank="1" showInputMessage="1" showErrorMessage="1" sqref="F20:F35 F79:F94 F139:F154">
      <formula1>$I$1:$I$3</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32"/>
  <sheetViews>
    <sheetView topLeftCell="A19" zoomScale="90" zoomScaleNormal="90" zoomScaleSheetLayoutView="85" workbookViewId="0">
      <selection activeCell="S17" sqref="S17"/>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54" t="s">
        <v>125</v>
      </c>
      <c r="B2" s="254"/>
      <c r="C2" s="254"/>
      <c r="D2" s="254"/>
      <c r="E2" s="254"/>
      <c r="F2" s="254"/>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73" t="s">
        <v>11</v>
      </c>
      <c r="B11" s="273"/>
      <c r="C11" s="273"/>
      <c r="D11" s="273"/>
      <c r="E11" s="273"/>
      <c r="F11" s="273"/>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4" t="s">
        <v>0</v>
      </c>
      <c r="B14" s="276"/>
      <c r="C14" s="276"/>
      <c r="D14" s="276"/>
      <c r="E14" s="276"/>
      <c r="F14" s="276"/>
      <c r="G14" s="5"/>
      <c r="H14" s="5"/>
      <c r="I14" s="5"/>
      <c r="J14" s="5"/>
      <c r="K14" s="5"/>
      <c r="L14" s="5"/>
      <c r="M14" s="5"/>
      <c r="N14" s="5"/>
      <c r="O14" s="6"/>
      <c r="P14" s="6"/>
      <c r="Q14" s="6"/>
      <c r="R14" s="6"/>
    </row>
    <row r="15" spans="1:18" ht="20.25" customHeight="1" x14ac:dyDescent="0.4">
      <c r="A15" s="14" t="s">
        <v>1</v>
      </c>
      <c r="B15" s="276"/>
      <c r="C15" s="276"/>
      <c r="D15" s="276"/>
      <c r="E15" s="276"/>
      <c r="F15" s="276"/>
      <c r="G15" s="5"/>
      <c r="H15" s="5"/>
      <c r="I15" s="5"/>
      <c r="J15" s="5"/>
      <c r="K15" s="5"/>
      <c r="L15" s="5"/>
      <c r="M15" s="5"/>
      <c r="N15" s="5"/>
      <c r="O15" s="6"/>
      <c r="P15" s="6"/>
      <c r="Q15" s="6"/>
      <c r="R15" s="6"/>
    </row>
    <row r="16" spans="1:18" x14ac:dyDescent="0.25">
      <c r="A16" s="3"/>
      <c r="B16" s="3"/>
      <c r="C16" s="3"/>
      <c r="D16" s="3"/>
      <c r="E16" s="3"/>
      <c r="F16" s="3"/>
    </row>
    <row r="17" spans="1:16" ht="77.25" customHeight="1" thickBot="1" x14ac:dyDescent="0.3">
      <c r="A17" s="277" t="s">
        <v>143</v>
      </c>
      <c r="B17" s="277"/>
      <c r="C17" s="277"/>
      <c r="D17" s="277"/>
      <c r="E17" s="277"/>
      <c r="F17" s="277"/>
      <c r="G17" s="7"/>
      <c r="H17" s="7"/>
      <c r="I17" s="7"/>
      <c r="J17" s="7"/>
      <c r="K17" s="7"/>
      <c r="L17" s="7"/>
      <c r="M17" s="7"/>
      <c r="N17" s="7"/>
      <c r="O17" s="7"/>
      <c r="P17" s="7"/>
    </row>
    <row r="18" spans="1:16" ht="70.5" customHeight="1" thickBot="1" x14ac:dyDescent="0.3">
      <c r="A18" s="21" t="s">
        <v>21</v>
      </c>
      <c r="B18" s="15" t="s">
        <v>144</v>
      </c>
      <c r="C18" s="15" t="s">
        <v>18</v>
      </c>
      <c r="D18" s="274" t="s">
        <v>13</v>
      </c>
      <c r="E18" s="275"/>
      <c r="F18" s="15" t="s">
        <v>10</v>
      </c>
      <c r="G18" s="8"/>
      <c r="H18" s="8"/>
      <c r="I18" s="8"/>
      <c r="J18" s="8"/>
      <c r="K18" s="8"/>
      <c r="L18" s="8"/>
      <c r="M18" s="8"/>
      <c r="N18" s="8"/>
      <c r="O18" s="7"/>
      <c r="P18" s="7"/>
    </row>
    <row r="19" spans="1:16" ht="18.95" customHeight="1" x14ac:dyDescent="0.25">
      <c r="A19" s="259" t="s">
        <v>27</v>
      </c>
      <c r="B19" s="16" t="s">
        <v>7</v>
      </c>
      <c r="C19" s="16">
        <v>5</v>
      </c>
      <c r="D19" s="257" t="s">
        <v>28</v>
      </c>
      <c r="E19" s="258"/>
      <c r="F19" s="264" t="s">
        <v>26</v>
      </c>
      <c r="G19" s="22"/>
      <c r="H19" s="22"/>
      <c r="I19" s="22"/>
      <c r="J19" s="22"/>
      <c r="K19" s="22"/>
      <c r="L19" s="22"/>
      <c r="M19" s="22"/>
      <c r="N19" s="22"/>
      <c r="O19" s="7"/>
      <c r="P19" s="7"/>
    </row>
    <row r="20" spans="1:16" ht="18.95" customHeight="1" x14ac:dyDescent="0.25">
      <c r="A20" s="260"/>
      <c r="B20" s="17" t="s">
        <v>8</v>
      </c>
      <c r="C20" s="17">
        <v>10</v>
      </c>
      <c r="D20" s="262" t="s">
        <v>29</v>
      </c>
      <c r="E20" s="263"/>
      <c r="F20" s="265"/>
      <c r="G20" s="22"/>
      <c r="H20" s="22"/>
      <c r="I20" s="22"/>
      <c r="J20" s="22"/>
      <c r="K20" s="22"/>
      <c r="L20" s="22"/>
      <c r="M20" s="22"/>
      <c r="N20" s="22"/>
      <c r="O20" s="7"/>
      <c r="P20" s="7"/>
    </row>
    <row r="21" spans="1:16" ht="18.95" customHeight="1" thickBot="1" x14ac:dyDescent="0.3">
      <c r="A21" s="261"/>
      <c r="B21" s="18" t="s">
        <v>9</v>
      </c>
      <c r="C21" s="18">
        <v>15</v>
      </c>
      <c r="D21" s="255" t="s">
        <v>30</v>
      </c>
      <c r="E21" s="256"/>
      <c r="F21" s="266"/>
      <c r="G21" s="22"/>
      <c r="H21" s="22"/>
      <c r="I21" s="22"/>
      <c r="J21" s="22"/>
      <c r="K21" s="22"/>
      <c r="L21" s="22"/>
      <c r="M21" s="22"/>
      <c r="N21" s="22"/>
      <c r="O21" s="7"/>
      <c r="P21" s="7"/>
    </row>
    <row r="22" spans="1:16" x14ac:dyDescent="0.25">
      <c r="A22" s="12"/>
      <c r="B22" s="12"/>
      <c r="C22" s="12"/>
      <c r="D22" s="12"/>
      <c r="E22" s="12"/>
      <c r="F22" s="12"/>
      <c r="G22" s="7"/>
      <c r="H22" s="7"/>
      <c r="I22" s="7"/>
      <c r="J22" s="7"/>
      <c r="K22" s="7"/>
      <c r="L22" s="7"/>
      <c r="M22" s="7"/>
      <c r="N22" s="7"/>
      <c r="O22" s="7"/>
      <c r="P22" s="7"/>
    </row>
    <row r="23" spans="1:16" ht="226.15" customHeight="1" x14ac:dyDescent="0.25">
      <c r="A23" s="267" t="s">
        <v>145</v>
      </c>
      <c r="B23" s="268"/>
      <c r="C23" s="268"/>
      <c r="D23" s="268"/>
      <c r="E23" s="268"/>
      <c r="F23" s="268"/>
      <c r="G23" s="7"/>
      <c r="H23" s="7"/>
      <c r="I23" s="7"/>
      <c r="J23" s="7"/>
      <c r="K23" s="7"/>
      <c r="L23" s="7"/>
      <c r="M23" s="7"/>
      <c r="N23" s="7"/>
      <c r="O23" s="7"/>
      <c r="P23" s="7"/>
    </row>
    <row r="24" spans="1:16" ht="30" customHeight="1" thickBot="1" x14ac:dyDescent="0.3">
      <c r="A24" s="269" t="s">
        <v>17</v>
      </c>
      <c r="B24" s="270"/>
      <c r="C24" s="270"/>
      <c r="D24" s="270"/>
      <c r="E24" s="270"/>
      <c r="F24" s="270"/>
      <c r="G24" s="7"/>
      <c r="H24" s="7"/>
      <c r="I24" s="7"/>
      <c r="J24" s="7"/>
      <c r="K24" s="7"/>
      <c r="L24" s="7"/>
      <c r="M24" s="7"/>
      <c r="N24" s="7"/>
      <c r="O24" s="7"/>
      <c r="P24" s="7"/>
    </row>
    <row r="25" spans="1:16" ht="33" customHeight="1" x14ac:dyDescent="0.25">
      <c r="A25" s="252" t="s">
        <v>146</v>
      </c>
      <c r="B25" s="253"/>
      <c r="C25" s="271">
        <f>'Podrobný rozpočet projektu '!G27</f>
        <v>0</v>
      </c>
      <c r="D25" s="272"/>
      <c r="E25" s="272"/>
      <c r="F25" s="272"/>
      <c r="G25" s="7"/>
      <c r="H25" s="13" t="e">
        <f>C25+#REF!</f>
        <v>#REF!</v>
      </c>
      <c r="I25" s="7" t="e">
        <f>C25/H25</f>
        <v>#REF!</v>
      </c>
      <c r="J25" s="7"/>
      <c r="K25" s="7"/>
      <c r="L25" s="7"/>
      <c r="M25" s="7"/>
      <c r="N25" s="7"/>
      <c r="O25" s="7"/>
      <c r="P25" s="7"/>
    </row>
    <row r="26" spans="1:16" ht="30.75" customHeight="1" thickBot="1" x14ac:dyDescent="0.3">
      <c r="A26" s="243" t="s">
        <v>31</v>
      </c>
      <c r="B26" s="244"/>
      <c r="C26" s="245"/>
      <c r="D26" s="246"/>
      <c r="E26" s="246"/>
      <c r="F26" s="246"/>
      <c r="G26" s="7"/>
      <c r="H26" s="7"/>
      <c r="I26" s="7"/>
      <c r="J26" s="7"/>
      <c r="K26" s="7"/>
      <c r="L26" s="7"/>
      <c r="M26" s="7"/>
      <c r="N26" s="7"/>
      <c r="O26" s="7"/>
      <c r="P26" s="7"/>
    </row>
    <row r="27" spans="1:16" ht="27.75" customHeight="1" thickBot="1" x14ac:dyDescent="0.3">
      <c r="A27" s="247" t="s">
        <v>16</v>
      </c>
      <c r="B27" s="248"/>
      <c r="C27" s="249" t="e">
        <f>C25/C26</f>
        <v>#DIV/0!</v>
      </c>
      <c r="D27" s="250"/>
      <c r="E27" s="250"/>
      <c r="F27" s="250"/>
      <c r="G27" s="7"/>
      <c r="H27" s="7"/>
      <c r="I27" s="7"/>
      <c r="J27" s="7"/>
      <c r="K27" s="7"/>
      <c r="L27" s="7"/>
      <c r="M27" s="7"/>
      <c r="N27" s="7"/>
      <c r="O27" s="7"/>
      <c r="P27" s="7"/>
    </row>
    <row r="28" spans="1:16" ht="15.75" customHeight="1" x14ac:dyDescent="0.25">
      <c r="E28" s="4"/>
      <c r="F28" s="4"/>
    </row>
    <row r="29" spans="1:16" ht="15.75" customHeight="1" x14ac:dyDescent="0.25">
      <c r="E29" s="11"/>
      <c r="F29" s="11"/>
    </row>
    <row r="30" spans="1:16" ht="15.75" customHeight="1" x14ac:dyDescent="0.25">
      <c r="B30" s="2"/>
      <c r="C30" s="2"/>
      <c r="D30" s="2"/>
      <c r="E30" s="11"/>
      <c r="F30" s="11"/>
      <c r="G30" s="2"/>
      <c r="H30" s="2"/>
      <c r="I30" s="2"/>
      <c r="J30" s="2"/>
      <c r="K30" s="2"/>
    </row>
    <row r="31" spans="1:16" ht="15.75" x14ac:dyDescent="0.25">
      <c r="A31" s="19"/>
      <c r="B31" s="63"/>
      <c r="C31" s="251"/>
      <c r="D31" s="251"/>
      <c r="E31" s="251"/>
      <c r="F31" s="251"/>
      <c r="G31" s="2"/>
      <c r="H31" s="2"/>
      <c r="I31" s="2"/>
      <c r="J31" s="2"/>
      <c r="K31" s="2"/>
    </row>
    <row r="32" spans="1:16" ht="15.75" x14ac:dyDescent="0.25">
      <c r="A32" s="20"/>
      <c r="B32" s="20"/>
      <c r="C32" s="20"/>
      <c r="D32" s="20"/>
      <c r="E32" s="20"/>
      <c r="F32" s="20"/>
    </row>
  </sheetData>
  <sheetProtection formatCells="0" selectLockedCells="1"/>
  <mergeCells count="20">
    <mergeCell ref="A25:B25"/>
    <mergeCell ref="A2:F2"/>
    <mergeCell ref="D21:E21"/>
    <mergeCell ref="D19:E19"/>
    <mergeCell ref="A19:A21"/>
    <mergeCell ref="D20:E20"/>
    <mergeCell ref="F19:F21"/>
    <mergeCell ref="A23:F23"/>
    <mergeCell ref="A24:F24"/>
    <mergeCell ref="C25:F25"/>
    <mergeCell ref="A11:F11"/>
    <mergeCell ref="D18:E18"/>
    <mergeCell ref="B14:F14"/>
    <mergeCell ref="B15:F15"/>
    <mergeCell ref="A17:F17"/>
    <mergeCell ref="A26:B26"/>
    <mergeCell ref="C26:F26"/>
    <mergeCell ref="A27:B27"/>
    <mergeCell ref="C27:F27"/>
    <mergeCell ref="C31:F3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 </vt:lpstr>
      <vt:lpstr>Prieskum trhu - nový</vt:lpstr>
      <vt:lpstr>Value for Money</vt:lpstr>
      <vt:lpstr>'Podrobný rozpočet projektu '!Oblasť_tlače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Baláž Marek</cp:lastModifiedBy>
  <cp:lastPrinted>2021-08-18T11:46:39Z</cp:lastPrinted>
  <dcterms:created xsi:type="dcterms:W3CDTF">2015-05-13T12:53:37Z</dcterms:created>
  <dcterms:modified xsi:type="dcterms:W3CDTF">2022-04-28T10:22:06Z</dcterms:modified>
</cp:coreProperties>
</file>