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1.1 Oddelenie metodiky\Vyzvy OPKZP\58.Vyzva-OPKZP-PO1-SC111-2019-58 MBU zmesových KO\Usmernenie 3\zverejnenie\edit\bez SZ\"/>
    </mc:Choice>
  </mc:AlternateContent>
  <bookViews>
    <workbookView xWindow="-110" yWindow="110" windowWidth="28850" windowHeight="12720"/>
  </bookViews>
  <sheets>
    <sheet name="Podrobný rozpočet projektu" sheetId="8" r:id="rId1"/>
    <sheet name="Prieskum trhu" sheetId="11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projektu'!$A$1:$M$59</definedName>
    <definedName name="_xlnm.Print_Area" localSheetId="1">'Prieskum trhu'!$A$1:$I$176</definedName>
    <definedName name="_xlnm.Print_Area" localSheetId="2">'Value for Money'!$A$1:$F$27</definedName>
    <definedName name="Z_E3D3196C_1CA0_4670_8C94_C8773279E7A3_.wvu.Rows" localSheetId="1" hidden="1">'Prieskum trhu'!$52:$52,'Prieskum trhu'!#REF!</definedName>
  </definedNames>
  <calcPr calcId="162913"/>
</workbook>
</file>

<file path=xl/calcChain.xml><?xml version="1.0" encoding="utf-8"?>
<calcChain xmlns="http://schemas.openxmlformats.org/spreadsheetml/2006/main">
  <c r="J19" i="8" l="1"/>
  <c r="J20" i="8"/>
  <c r="J21" i="8"/>
  <c r="J22" i="8"/>
  <c r="J23" i="8"/>
  <c r="J24" i="8"/>
  <c r="J25" i="8"/>
  <c r="J26" i="8"/>
  <c r="J27" i="8"/>
  <c r="J18" i="8"/>
  <c r="I27" i="8"/>
  <c r="I26" i="8"/>
  <c r="I25" i="8"/>
  <c r="I24" i="8"/>
  <c r="I23" i="8"/>
  <c r="I22" i="8"/>
  <c r="I21" i="8"/>
  <c r="I20" i="8"/>
  <c r="I19" i="8"/>
  <c r="I18" i="8"/>
  <c r="J28" i="8" l="1"/>
  <c r="I28" i="8"/>
  <c r="H27" i="8" l="1"/>
  <c r="H26" i="8"/>
  <c r="H25" i="8"/>
  <c r="H24" i="8"/>
  <c r="H23" i="8"/>
  <c r="H22" i="8"/>
  <c r="H21" i="8"/>
  <c r="H20" i="8"/>
  <c r="H19" i="8"/>
  <c r="H18" i="8"/>
  <c r="G27" i="8"/>
  <c r="G26" i="8"/>
  <c r="G25" i="8"/>
  <c r="G24" i="8"/>
  <c r="G23" i="8"/>
  <c r="G22" i="8"/>
  <c r="G21" i="8"/>
  <c r="G20" i="8"/>
  <c r="G19" i="8"/>
  <c r="G18" i="8"/>
  <c r="G28" i="8" s="1"/>
  <c r="C25" i="4" s="1"/>
  <c r="H28" i="8" l="1"/>
  <c r="C131" i="11"/>
  <c r="C71" i="11"/>
  <c r="C12" i="11"/>
  <c r="B14" i="4"/>
  <c r="B15" i="4"/>
  <c r="D162" i="11" l="1"/>
  <c r="D161" i="11"/>
  <c r="D160" i="11"/>
  <c r="D159" i="11"/>
  <c r="D102" i="11"/>
  <c r="D101" i="11"/>
  <c r="D100" i="11"/>
  <c r="D99" i="11"/>
  <c r="D43" i="11"/>
  <c r="D42" i="11"/>
  <c r="D41" i="11"/>
  <c r="D40" i="11"/>
  <c r="I39" i="8" l="1"/>
  <c r="I38" i="8"/>
  <c r="I37" i="8"/>
  <c r="I36" i="8"/>
  <c r="I35" i="8"/>
  <c r="I34" i="8"/>
  <c r="I33" i="8"/>
  <c r="G39" i="8"/>
  <c r="G38" i="8"/>
  <c r="G37" i="8"/>
  <c r="G36" i="8"/>
  <c r="G35" i="8"/>
  <c r="G34" i="8"/>
  <c r="G33" i="8"/>
  <c r="G40" i="8" l="1"/>
  <c r="I40" i="8"/>
  <c r="I41" i="8" l="1"/>
  <c r="G41" i="8"/>
  <c r="C27" i="4"/>
  <c r="H25" i="4" l="1"/>
  <c r="I25" i="4" s="1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7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8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9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3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3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14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4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15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<sst xmlns="http://schemas.openxmlformats.org/spreadsheetml/2006/main" count="289" uniqueCount="154">
  <si>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</si>
  <si>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</si>
  <si>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</si>
  <si>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</si>
  <si>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</si>
  <si>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</si>
  <si>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</si>
  <si>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</si>
  <si>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</si>
  <si>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</si>
  <si>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</si>
  <si>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</si>
  <si>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</si>
  <si>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Limitné hodnoty
(EUR/t/rok)</t>
  </si>
  <si>
    <t>oprávnený výdavok</t>
  </si>
  <si>
    <t>Poznámka</t>
  </si>
  <si>
    <t>Vypočítaná hodnota Value for Money (EUR/t/rok)</t>
  </si>
  <si>
    <t>Výpočet hodnoty Value for Money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</si>
  <si>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</si>
  <si>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</si>
  <si>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</si>
  <si>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</si>
  <si>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</si>
  <si>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Zdôvodnenie nevyhnutnosti výdavku</t>
  </si>
  <si>
    <t>Podrobný rozpočet projektu</t>
  </si>
  <si>
    <t>Mechanicko-biologická úprava zmesových komunálnych odpadov</t>
  </si>
  <si>
    <t>Zvýšená kapacita pre zhodnocovanie odpadov</t>
  </si>
  <si>
    <t>Názov aktivity projektu:</t>
  </si>
  <si>
    <t>Názov predmetu zákazky</t>
  </si>
  <si>
    <t>Sumarizačná tabuľka prieskum trhu</t>
  </si>
  <si>
    <t>Cenová ponuka č.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</si>
  <si>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</si>
  <si>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</si>
  <si>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</si>
  <si>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</si>
  <si>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</si>
  <si>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Por. číslo výdavku</t>
  </si>
  <si>
    <t>Merná jednotka</t>
  </si>
  <si>
    <t>Počet jednotiek</t>
  </si>
  <si>
    <t>Jednotková cena bez DPH 
(EUR)</t>
  </si>
  <si>
    <t>Vecný popis výdavku</t>
  </si>
  <si>
    <t>1.n</t>
  </si>
  <si>
    <t>Projektový manažér - externý</t>
  </si>
  <si>
    <t>ks</t>
  </si>
  <si>
    <t>Stála tabuľa</t>
  </si>
  <si>
    <t>Plagát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</si>
  <si>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</si>
  <si>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</si>
  <si>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>Inštrukcie k vyplneniu Podrobného rozpočtu projektu</t>
  </si>
  <si>
    <t>Poradové číslo výdavku</t>
  </si>
  <si>
    <t>Opis predmetu zákazky + parametre</t>
  </si>
  <si>
    <t>Názov zákazky resp.  časti zákazky (samostatného funkčnéo celku)</t>
  </si>
  <si>
    <t>Názov zákazky resp.  časti zákazky</t>
  </si>
  <si>
    <t xml:space="preserve"> </t>
  </si>
  <si>
    <t>Dočasný (veľkoplošný) pútač</t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</si>
  <si>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projektu)</t>
    </r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</si>
  <si>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</si>
  <si>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bez DPH  
(EUR)</t>
  </si>
  <si>
    <t>s DPH
(EUR)</t>
  </si>
  <si>
    <t>bez DPH
(EUR)</t>
  </si>
  <si>
    <t>Oprávnený výdavok</t>
  </si>
  <si>
    <t>521 - Mzdové výdavky</t>
  </si>
  <si>
    <t>518 - Ostatné služby</t>
  </si>
  <si>
    <t>Oprávnený výdavok bez/s DPH (EUR)</t>
  </si>
  <si>
    <t>Názov časti zákazky 
(samostatného funkčnéo celku)
v zmysle Opisu predmetu zákazky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</si>
  <si>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</si>
  <si>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</si>
  <si>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</si>
  <si>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</si>
  <si>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</si>
  <si>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</si>
  <si>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</si>
  <si>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</si>
  <si>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</si>
  <si>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</si>
  <si>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</si>
  <si>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Čestne vyhlasujem, že všetky cenové ponuky zahrnuté do vyhodnotenia prieskumu trhu sú platné a aktuálne a všetci potenciálni dodávatelia sú spôsobilí dodať predmet zákazky.</t>
  </si>
  <si>
    <t>013 - Softvér</t>
  </si>
  <si>
    <t>014 - Oceniteľné práva</t>
  </si>
  <si>
    <t>021 - Stavby</t>
  </si>
  <si>
    <t>022 - Samostatné hnuteľné veci a súbory hnuteľných vecí</t>
  </si>
  <si>
    <t>027 - Pozemky</t>
  </si>
  <si>
    <t>112 - Zásoby</t>
  </si>
  <si>
    <t>930 - Rezerva na nepredvídané výdavky</t>
  </si>
  <si>
    <t>Projektový manažér - interný (pracovná zmluva)</t>
  </si>
  <si>
    <t>Projektový manažér - interný (dohoda o práci vykonáv. mimo pracovného pomeru)</t>
  </si>
  <si>
    <t>1.1</t>
  </si>
  <si>
    <t>1.2</t>
  </si>
  <si>
    <t>1.3</t>
  </si>
  <si>
    <t>Zmluva s úspešným uchádzačom</t>
  </si>
  <si>
    <t>Iný spôsob</t>
  </si>
  <si>
    <t>2.1</t>
  </si>
  <si>
    <t>2.2</t>
  </si>
  <si>
    <t>2.3</t>
  </si>
  <si>
    <t>2.4</t>
  </si>
  <si>
    <t>2.5</t>
  </si>
  <si>
    <t>2.6</t>
  </si>
  <si>
    <t>2.7</t>
  </si>
  <si>
    <r>
      <t xml:space="preserve">SPOLU za projekt </t>
    </r>
    <r>
      <rPr>
        <i/>
        <sz val="12"/>
        <rFont val="Arial Narrow"/>
        <family val="2"/>
        <charset val="238"/>
      </rPr>
      <t>(celkové oprávnené výdavky projektu)</t>
    </r>
  </si>
  <si>
    <t>Finančný a percentuálny limit</t>
  </si>
  <si>
    <t>Víťazná cenová ponuka</t>
  </si>
  <si>
    <t>Stavebný rozpočet</t>
  </si>
  <si>
    <t>Kúpna zmluva na kúpu nehnuteľnosti</t>
  </si>
  <si>
    <t>Znalecký posudok</t>
  </si>
  <si>
    <t>Percentuálny limit</t>
  </si>
  <si>
    <t>predloženie cenových ponúk od potenciálnych dodávateľov (písomne, elektronicky)</t>
  </si>
  <si>
    <t>áno</t>
  </si>
  <si>
    <t xml:space="preserve">prieskum cien v cenníkoch verejne dostupných na internete </t>
  </si>
  <si>
    <t>nie</t>
  </si>
  <si>
    <t>iný spôsob</t>
  </si>
  <si>
    <t>Záznam z vyhodnotenia prieskumu trhu č. 1</t>
  </si>
  <si>
    <t>Názov subjektu:</t>
  </si>
  <si>
    <t>Záznam z vyhodnotenia prieskumu trhu č. 2</t>
  </si>
  <si>
    <t>Záznam z vyhodnotenia prieskumu trhu č. n</t>
  </si>
  <si>
    <t>Príloha č. 4 ŽoNFP - Podporná dokumentácia k oprávnenosti výdavkov</t>
  </si>
  <si>
    <t>Podporné aktivity projektu</t>
  </si>
  <si>
    <t>osobomesiac</t>
  </si>
  <si>
    <t>osobohodina</t>
  </si>
  <si>
    <r>
      <t>Miera finančnej me</t>
    </r>
    <r>
      <rPr>
        <b/>
        <sz val="12"/>
        <rFont val="Arial Narrow"/>
        <family val="2"/>
        <charset val="238"/>
      </rPr>
      <t>dzery</t>
    </r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</si>
  <si>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názov výdavku už preddefinovaný/podfarbený šedo).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zákazky.
V prípade, ak počet riadkov pre zadanie všetkých výdavkov nie je postačujúci, počet riadkov tabuľky rozšírte podľa potreby. Riadky je potrebné vkladať tak, aby celkový súčet zahŕňal aj novovložené riadky.</t>
    </r>
  </si>
  <si>
    <r>
      <t>Z roletového menu vyberte príslušnú skupinu oprávnených výdavkov v súlade s prílohou č. 4 výzvy - Osobitné podmienky oprávnenosti výdavkov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skupina výdavkov už preddefinovaná/podfarbená šedo).
Ak výsledkom jedného prieskumu trhu (napr. zákazka je rozdelená na časti) sú dve položky, z ktorých jedna je klasifikovaná napr. ako majetok a druhá je klasifikovaná ako zásoby, žiadateľ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</si>
  <si>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>Mernú jednotku žiadateľ stanoví s ohľadom na typ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merná jednotka už preddefinovaná/podfarbená šedo). 
V prípade výdavku (položky) zodpovedajúcemu samostatnému funkčnému celku, ktorého výška bola stanovená na základe prieskumu trhu, uzavretej zmluvy s úspešným uchádzačom alebo víťaznej cenovej ponuky úspešného uchádzača z procesu VO/obstarávania, sa uvádza merná jednotka "ks".</t>
    </r>
  </si>
  <si>
    <r>
      <t xml:space="preserve">Žiadateľ uvedie počet jednotiek pre všetky oprávnené výdavky HAP a pre každý </t>
    </r>
    <r>
      <rPr>
        <u/>
        <sz val="12"/>
        <rFont val="Arial Narrow"/>
        <family val="2"/>
        <charset val="238"/>
      </rPr>
      <t>relevantný</t>
    </r>
    <r>
      <rPr>
        <sz val="12"/>
        <rFont val="Arial Narrow"/>
        <family val="2"/>
        <charset val="238"/>
      </rPr>
      <t xml:space="preserve"> oprávnený výdavok PAP.</t>
    </r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</si>
  <si>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 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Arial Narrow"/>
        <family val="2"/>
        <charset val="238"/>
      </rPr>
      <t>finančným a/alebo 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sa uvádza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 </t>
    </r>
    <r>
      <rPr>
        <b/>
        <sz val="12"/>
        <rFont val="Arial Narrow"/>
        <family val="2"/>
        <charset val="238"/>
      </rPr>
      <t xml:space="preserve">finančný limit </t>
    </r>
    <r>
      <rPr>
        <sz val="12"/>
        <rFont val="Arial Narrow"/>
        <family val="2"/>
        <charset val="238"/>
      </rPr>
      <t>stanovený RO pre konkrétnu pracovnú pozíciu. Oprávnené pracovné pozície pre túto výzvu sú uvedené v prílohe č. 4 výzvy - Osobitné podmienky oprávnenosti výdavkov a pre ne stanovené finančné limity sú uvedené v Príručke k oprávnenosti výdavkov.</t>
    </r>
  </si>
  <si>
    <t xml:space="preserve">RO posudzuje v procese odborného hodnotenia ŽoNFP (hodnotiace kritérium 1.2) príspevok projektu k špecifickému cieľu 1.1.1 OP KŽP na základe princípu Value for Money. Uvedené znamená, že RO posudzuje kvantifikovanú mieru príspevku projektu k špecifickému cieľu 1.1.1 OP KŽP vyjadrenú na základe princípu Value for Money ako pomer celkových oprávnených výdavkov na hlavnú aktivitu projektu v sume vyjadrenej bez DPH a deklarovanej cieľovej hodnoty príslušného merateľného ukazovateľa projektu vzťahujúceho sa na špecifický cieľ 1.1.1 OP KŽP.
</t>
  </si>
  <si>
    <t>Miera príspevku projektu 
k špecifickému cieľu
OP KŽP</t>
  </si>
  <si>
    <t>Celkové oprávnené výdavky na hlavnú aktivitu projektu bez DPH (EUR)</t>
  </si>
  <si>
    <r>
      <t xml:space="preserve">Príloha č. </t>
    </r>
    <r>
      <rPr>
        <i/>
        <strike/>
        <sz val="11"/>
        <color rgb="FFFF0000"/>
        <rFont val="Arial Narrow"/>
        <family val="2"/>
        <charset val="238"/>
      </rPr>
      <t>5</t>
    </r>
    <r>
      <rPr>
        <i/>
        <sz val="11"/>
        <color rgb="FFFF0000"/>
        <rFont val="Arial Narrow"/>
        <family val="2"/>
        <charset val="238"/>
      </rPr>
      <t xml:space="preserve">4 </t>
    </r>
    <r>
      <rPr>
        <i/>
        <sz val="11"/>
        <rFont val="Arial Narrow"/>
        <family val="2"/>
        <charset val="238"/>
      </rPr>
      <t>ŽoNFP - Podporná dokumentácia k oprávnenosti výdavkov</t>
    </r>
  </si>
  <si>
    <r>
      <rPr>
        <b/>
        <u/>
        <sz val="14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6"/>
        <rFont val="Arial Narrow"/>
        <family val="2"/>
        <charset val="238"/>
      </rPr>
      <t xml:space="preserve">
</t>
    </r>
    <r>
      <rPr>
        <b/>
        <sz val="12"/>
        <rFont val="Arial Narrow"/>
        <family val="2"/>
        <charset val="238"/>
      </rPr>
      <t xml:space="preserve">
</t>
    </r>
    <r>
      <rPr>
        <sz val="12"/>
        <rFont val="Arial Narrow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merateľného ukazovateľa projektu - Zvýšená kapacita pre zhodnocovanie odpadov (t/rok).
Do výpočtu nevstupujú nepriame výdavky vzťahujúce sa na podporné aktivity projektu (riadenie projektu; informovanie, komunikácia a viditeľnosť).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posudzovať k limitným hodnotám zodpovedajúcim danému predmetu projektu.</t>
    </r>
  </si>
  <si>
    <r>
      <t>Cieľová hodnota merateľného ukazovateľa projektu (t/rok)
"</t>
    </r>
    <r>
      <rPr>
        <i/>
        <sz val="12"/>
        <rFont val="Arial Narrow"/>
        <family val="2"/>
        <charset val="238"/>
      </rPr>
      <t>Zvýšená kapacita pre zhodnocovanie odpadov</t>
    </r>
    <r>
      <rPr>
        <sz val="12"/>
        <rFont val="Arial Narrow"/>
        <family val="2"/>
        <charset val="238"/>
      </rPr>
      <t xml:space="preserve">" </t>
    </r>
  </si>
  <si>
    <r>
      <t xml:space="preserve">Mechanicko-biologická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</si>
  <si>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r>
      <t xml:space="preserve">S P O L U </t>
    </r>
    <r>
      <rPr>
        <sz val="13"/>
        <rFont val="Arial Narrow"/>
        <family val="2"/>
        <charset val="238"/>
      </rPr>
      <t>za projekt</t>
    </r>
    <r>
      <rPr>
        <b/>
        <sz val="13"/>
        <rFont val="Arial Narrow"/>
        <family val="2"/>
        <charset val="238"/>
      </rPr>
      <t xml:space="preserve"> </t>
    </r>
    <r>
      <rPr>
        <i/>
        <sz val="13"/>
        <rFont val="Arial Narrow"/>
        <family val="2"/>
        <charset val="238"/>
      </rPr>
      <t>(celkové oprávnené výdavky projektu)</t>
    </r>
  </si>
  <si>
    <t>Metóda zohľadnenia čistého príjmu:</t>
  </si>
  <si>
    <t>paušálna sadzba</t>
  </si>
  <si>
    <t>individuálny výpočet</t>
  </si>
  <si>
    <t>Miera finančnej medzery:</t>
  </si>
  <si>
    <t>Metóda zohľadnenia čistého príjmu</t>
  </si>
  <si>
    <t>Oprávnený výdavok po zohľadnení miery finančnej medzery</t>
  </si>
  <si>
    <t>Jednotková cena bez DPH/celková cena práce
(EUR)</t>
  </si>
  <si>
    <r>
      <t xml:space="preserve">Žiadateľ je povinný znížiť celkovú výšku oprávnených výdavkov o čistý príjem vytvorený projektom.
Žiadateľ zníži čistý príjem vytvorený projektom </t>
    </r>
    <r>
      <rPr>
        <u/>
        <sz val="12"/>
        <rFont val="Arial Narrow"/>
        <family val="2"/>
        <charset val="238"/>
      </rPr>
      <t>buď</t>
    </r>
    <r>
      <rPr>
        <sz val="12"/>
        <rFont val="Arial Narrow"/>
        <family val="2"/>
        <charset val="238"/>
      </rPr>
      <t xml:space="preserve"> na základe individuálneho výpočtu čistého príjmu </t>
    </r>
    <r>
      <rPr>
        <u/>
        <sz val="12"/>
        <rFont val="Arial Narrow"/>
        <family val="2"/>
        <charset val="238"/>
      </rPr>
      <t>alebo</t>
    </r>
    <r>
      <rPr>
        <sz val="12"/>
        <rFont val="Arial Narrow"/>
        <family val="2"/>
        <charset val="238"/>
      </rPr>
      <t xml:space="preserve"> uplatnením paušálnej sadzby čistého príjmu. 
Z roletového menu v bunke C12 vyberte </t>
    </r>
    <r>
      <rPr>
        <u/>
        <sz val="12"/>
        <rFont val="Arial Narrow"/>
        <family val="2"/>
        <charset val="238"/>
      </rPr>
      <t>relevantnú</t>
    </r>
    <r>
      <rPr>
        <sz val="12"/>
        <rFont val="Arial Narrow"/>
        <family val="2"/>
        <charset val="238"/>
      </rPr>
      <t xml:space="preserve"> metódu zohľadnenia čistého príjmu:
a) individuálny výpočet,
b) paušálna sadzba.</t>
    </r>
  </si>
  <si>
    <r>
      <t>Miera finančnej medzery (MFM) predstavuje tú časť hodnot</t>
    </r>
    <r>
      <rPr>
        <strike/>
        <sz val="12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>y oprávnených výdavkov hlavnej aktivity projektu (HAP), ktorá je oprávnená na financovanie po zohľadnení čistého príjmu</t>
    </r>
    <r>
      <rPr>
        <strike/>
        <sz val="12"/>
        <rFont val="Arial Narrow"/>
        <family val="2"/>
        <charset val="238"/>
      </rPr>
      <t>:</t>
    </r>
    <r>
      <rPr>
        <sz val="12"/>
        <rFont val="Arial Narrow"/>
        <family val="2"/>
        <charset val="238"/>
      </rPr>
      <t>.
V prípade individuálneho výpočtu čistého príjmu, žiadateľ uvedie hodnotu MFM z bunky B67, hárku "Peňažné toky", prílohy č. 7 ŽoNFP - Finančná analýza projektu.
V prípade aplikácie paušálnej sadzby čistého príjmu, žiadateľ uvedie hodnotu MFM z bunky C3 (80 %), hárku "Paušálne sadzby", prílohy č. 7 ŽoNFP - Finančná analýza projektu, ako rozdiel hodnoty 100 % a 20 %-nej paušálnej sadzby relevantnej pre sektor odpadového hospodárstva.
Žiadateľ uvedie príslušnú hodnotu MFM do bunky C13 Podrobného rozpočtu projektu.</t>
    </r>
  </si>
  <si>
    <r>
      <t>Uveďte poradové číslo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podporných aktivít projektu (PAP), v prípade ktorých je poradové číslo výdavku už preddefinované/podfarbené šedo).
V prípade, ak je potrebné zadefinovať podaktivity v rámci realizácie HAP, je možné primerane upraviť číslovanie výdavkov.</t>
    </r>
  </si>
  <si>
    <t>Jednotková cena bez DPH (EUR)
Jednotková cena bez DPH/celková cena práce
(EUR)</t>
  </si>
  <si>
    <t>Oprávnený výdavok po zohľadnení miery finančnej medzery bez/s DPH (EUR)</t>
  </si>
  <si>
    <r>
      <t xml:space="preserve">Oprávnený výdavok po zohľadnení MFM predstavuje výšku oprávneného výdavku očisteného o čisté príjmy. Výsledkom je výška oprávneného výdavku, na ktorý sa aplikuje intenzita pomoci za účelom vyčíslenia žiadaného NFP. Výška oprávneného výdavku po zohľadnení MFM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(ako súčin oprávneného výdavku bez/s DPH a MFM uvedenej v bunke C13).
MFM určená na základe </t>
    </r>
    <r>
      <rPr>
        <u/>
        <sz val="12"/>
        <rFont val="Arial Narrow"/>
        <family val="2"/>
        <charset val="238"/>
      </rPr>
      <t>individuálneho výpočtu</t>
    </r>
    <r>
      <rPr>
        <sz val="12"/>
        <rFont val="Arial Narrow"/>
        <family val="2"/>
        <charset val="238"/>
      </rPr>
      <t xml:space="preserve"> čistých príjmov podľa Finančnej analýzy projektu sa aplikuje na výdavky HAP, 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výdavkov HAP, ktoré sa zaraďujú do skupiny výdavkov 930 - Rezerva na nepredvídané výdavky, keďže tieto výdavky sa v súlade metodikou na účely výpočtu MFM nezohľadňujú (nie sú pre účely Finančnej analýzy projektu reálnym finančným tokom). V prípade, ak sa výdavky zaradené do skupiny výdavkov 930 stanú v etape realizácie projektu reálnym finančným tokom, uvedené bude zohľadnené v súlade s metodikou pre vypracovanie Finančnej analýzy projektu v nasledujúcich etapách implementácie projektu.
MFM určená na základe </t>
    </r>
    <r>
      <rPr>
        <u/>
        <sz val="12"/>
        <rFont val="Arial Narrow"/>
        <family val="2"/>
        <charset val="238"/>
      </rPr>
      <t>paušálnej sadzby</t>
    </r>
    <r>
      <rPr>
        <sz val="12"/>
        <rFont val="Arial Narrow"/>
        <family val="2"/>
        <charset val="238"/>
      </rPr>
      <t xml:space="preserve"> sa aplikuje na všetky výdavky HAP, t. j. aj na výdavky, ktoré sa zaraďujú do skupiny výdavkov 930 - Rezerva na nepredvídané výdavky. Ak sa výdavky zaradené do skupiny výdavkov 930 stanú v etape realizácie projektu reálnym finančným tokom, potom je čistý príjem vo výške 20 % automaticky zohľadnený tým, že už bol ex ante započítaný v Podrobnom rozpočte projektru.
MFM sa </t>
    </r>
    <r>
      <rPr>
        <u/>
        <sz val="12"/>
        <rFont val="Arial Narrow"/>
        <family val="2"/>
        <charset val="238"/>
      </rPr>
      <t>neaplikuje</t>
    </r>
    <r>
      <rPr>
        <sz val="12"/>
        <rFont val="Arial Narrow"/>
        <family val="2"/>
        <charset val="238"/>
      </rPr>
      <t xml:space="preserve"> na výdavky PAP.</t>
    </r>
  </si>
  <si>
    <r>
      <t>Z roletového menu vyberte príslušný spôsob stanovenia výšky výdavku, ktorý by sa mal riadiť nižšie uvedenou hierarchiou spôsobov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spôsob stanovenia výšky výdavku už preddefinovaný/podfarbený šedo).</t>
    </r>
    <r>
      <rPr>
        <strike/>
        <sz val="12"/>
        <rFont val="Arial Narrow"/>
        <family val="2"/>
        <charset val="238"/>
      </rPr>
      <t xml:space="preserve">
</t>
    </r>
    <r>
      <rPr>
        <sz val="12"/>
        <rFont val="Arial Narrow"/>
        <family val="2"/>
        <charset val="238"/>
      </rPr>
      <t xml:space="preserve">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zmluva s úspešným uchádzačom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ani vyhodnotené a nejde o stavebné práce, ktorých výšku určil podľa bodu 4, je spôsobom stanovenia výšky výdavku prieskum trhu; 
4. ak ide o výdavky na stavebné práce, stavebné tovary a stavebné služby a žiadateľ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uvedených výdavkov spôsobom uvedeným v 1. až 3. bode, môže byť spôsobom stanovenia výšky výdavku stavebný rozpočet/rozpočet vypracovaný oprávnenou osobou;
5. v prípade výdavku "stavebný dozor" (skupina výdavkov 021) je spôsobom stanovenia výšky výdavku percentuálny limit stanovený RO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1. až 4.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(pozemku/stavby), kde už žiadateľ uzavrel kúpnu zmluvu na kúpu nehnuteľnosti, resp. zmluvu o budúcej kúpnej zmluve, je spôsobom stanovenia výšky výdavku kúpna zmluva na kúpu nehnuteľnosti, resp. zmluva o budúcej kúpnej zmluve a znalecký posudok, pri rešpektovaní percentuálneho limitu stanoveného RO;
2. V prípade nákupu nehnuteľnosti (pozemku/stavby), kde žiadateľ ešte neuzavrel kúpnu zmluvu na kúpu nehnuteľnosti, resp. zmluvu o budúcej kúpnej zmluve, je spôsobom stanovenia výšky výdavku znalecký posudok, pri rešpektovaní percentuálneho limitu stanoveného RO;
3. V prípade výdavkov "rezerva na nepredvídané výdavky súvisiace so stavebnými prácami" a "rezerva na nepredvídané výdavky súvisiace s výrazným nárastom cien výdavkov realizovaných dodávateľsky" (skupina výdavkov 930), je spôsobom stanovenia výšky výdavku percentuálny limit stanovený RO</t>
    </r>
    <r>
      <rPr>
        <strike/>
        <sz val="12"/>
        <rFont val="Arial Narrow"/>
        <family val="2"/>
        <charset val="238"/>
      </rPr>
      <t>;</t>
    </r>
    <r>
      <rPr>
        <sz val="12"/>
        <rFont val="Arial Narrow"/>
        <family val="2"/>
        <charset val="238"/>
      </rPr>
      <t xml:space="preserve">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iný spôsob, ktorý žiadateľ bližšie špecifikuje a zdôvodní v stĺpci "Vecný popis výdavku".</t>
    </r>
  </si>
  <si>
    <r>
      <t xml:space="preserve">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DPH", resp. "Jednotková cena bez DPH/celková cena práce").
V prípade mzdových výdavkov PAP, na ktoré sa DPH neaplikuje, je hodnota v stĺpci I rovnaká ako hodnota v stĺpci G (výpočet sa vykonáva automaticky). Ostatné výdavky sa navyšujú o hodnotu DPH automaticky. 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H tak, aby hodnota v stĺpci H bola rovnaká ako hodnota v stĺpci G (napr. H18=G18).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H rovnakú hodnotu, ako v stĺpci G.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</si>
  <si>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. V prípadoch, ak:
- sa na príslušný výdavok vzťahuje napr. RO stanovený percentuálny limit, žiadateľ uvedie výpočet výšky výdavku za použitia príslušného percentuálneho limitu uvedeného v Príručke k oprávnenosti výdavkov;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žiadateľ v rámci predmetnej ŽoNFP uplatňuje, vrátane výpočtu pomernej časti výdavku z celku;
- je predmetom ŽoNFP nákup pozemkov, žiadateľ je povinný uviesť identifikáciu nehnuteľnosti minimálne v rozsahu číslo parcely, register a katastrálne územie.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>, nárokovaných na úrovni pracovnej pozíci</t>
    </r>
    <r>
      <rPr>
        <strike/>
        <sz val="12"/>
        <rFont val="Arial Narrow"/>
        <family val="2"/>
        <charset val="238"/>
      </rPr>
      <t>i</t>
    </r>
    <r>
      <rPr>
        <sz val="12"/>
        <rFont val="Arial Narrow"/>
        <family val="2"/>
        <charset val="238"/>
      </rPr>
      <t>e "Projektový manažér - interný", žiadateľ uvedie:
- popis činností, ktoré bude zamestnanec/osoba pracujúca na dohodu vykonávať v súvislosti s riadením projektu - interné;
- počet osôb, ktoré budú v projekte zastávať uvedenú pracovnú pozíciu;
- výpočty, ktorými dospel k stanoveniu hodnôt uvedených v stĺpcoch "Počet jednotiek" a "Jednotková cena bez DPH/celková cena práce (EUR)" v rámci žiadaného výdavku, vrátane určenia výšky odvovod zamestnávateľa;
- v prípade osôb pracujúcich na projekte na základe dohody o práci vykonávanej mimo pracovného pomeru (§§ 223 až 228a zákona č. 311/2001 Z. z. Zákonníka práce v znení neskorších predpisov), o aký typ vzťahu , t. j. o dohodu o vykonaní práce, dohodu o pracovnej činnosti, resp. dohodu o brigádnickej práci študentov.
Zároveň upozorňujeme žiadateľa, že žiadané mzdové výdavky musia byť v súlade s Príručkou k oprávnenosti výdavkov, pričom je potrebné zohľadniť aj dosiahnutý stupeň vzdelania zamestnanca/osoby pracujúcej na dohodu a ďalšie požiadavky stanovené pre túto pracovnú pozíciu.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</si>
  <si>
    <r>
      <t xml:space="preserve">Žiadateľ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(položky v Podrobnom rozpočte projektu) z hľadiska jeho aktuálneho vybavenia (existujúcich vlastných technických kapacít) a dosiahnutia stanovených cieľov projektu. Nevyhnutnosť príslušného výdavku pre realizáciu HAP bude predmetom odborného hodnotenia ŽoNFP. Z toho dôvodu je potrebné zdôvodniť nevyhnutnosť výdavku, ako aj položiek výdavku (ak relevantné).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 V prípade, že sa zdôvodnenie nachádza v inom dokumente tvoriacom súčasť dokumentácie ŽoNFP, žiadateľ uvedie odkaz na tento dokument. V prípade potreby rozsiahlejšieho textu, je možné zdôvodnenie uviesť aj do tabuľky č. 7.2 formulára ŽoNFP alebo do osobitného dokumentu, na ktorý sa žiadateľ odkáže pri zdôvodňovaní nevyhnutnosti výdavku uvedeného v Podrobnom rozpočte projektu.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</si>
  <si>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Ide o sumu celkových oprávnených výdavkov projektu bez/s DPH (v prípade HAP </t>
    </r>
    <r>
      <rPr>
        <u/>
        <sz val="12"/>
        <rFont val="Arial Narrow"/>
        <family val="2"/>
        <charset val="238"/>
      </rPr>
      <t>po zohľadnení</t>
    </r>
    <r>
      <rPr>
        <sz val="12"/>
        <rFont val="Arial Narrow"/>
        <family val="2"/>
        <charset val="238"/>
      </rPr>
      <t xml:space="preserve"> MFM).
V prípade, ak žiadateľ je zdaniteľnou osobou v rozsahu projektu (má nárok na odpočet DPH),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</si>
  <si>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kúpna zmluva, znalecký posudok a pod.)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v Podrobnom rozpočte projektu je uvedená suma,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
RO je oprávnený upraviť výšku oprávneného výdavku napr. v nadväznosti na identifikovanú chybu vo výpočte (napr. nesprávne prenesenie hodnoty z podpornej dokumentácie do Podrobného rozpočtu projektu, prekročenie RO stanoveného limitu), ale aj na základe vlastného posúdenia výšky oprávneného výdavku (napr. prostredníctvom vykonania svojho vlastného prieskumu trhu alebo odborného posúdenia).</t>
    </r>
  </si>
  <si>
    <t>203 - 405</t>
  </si>
  <si>
    <t>viac ako 405</t>
  </si>
  <si>
    <t>menej ako 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</si>
</sst>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43" formatCode="_-* #,##0.00_-;\-* #,##0.00_-;_-* &quot;-&quot;??_-;_-@_-"/>
    <numFmt numFmtId="164" formatCode="#,##0.00\ [$€-1]"/>
  </numFmts>
  <fonts count="60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sz val="12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9"/>
      <color indexed="81"/>
      <name val="Tahoma"/>
      <family val="2"/>
      <charset val="238"/>
    </font>
    <font>
      <b/>
      <sz val="20"/>
      <color theme="1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strike/>
      <sz val="12"/>
      <name val="Arial Narrow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theme="0"/>
      <name val="Arial Narrow"/>
      <family val="2"/>
      <charset val="238"/>
    </font>
    <font>
      <sz val="14"/>
      <color theme="0"/>
      <name val="Arial Narrow"/>
      <family val="2"/>
      <charset val="238"/>
    </font>
    <font>
      <sz val="12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indexed="10"/>
      <name val="Tahoma"/>
      <family val="2"/>
      <charset val="238"/>
    </font>
    <font>
      <sz val="9"/>
      <color indexed="10"/>
      <name val="Segoe UI"/>
      <family val="2"/>
      <charset val="238"/>
    </font>
    <font>
      <i/>
      <sz val="11"/>
      <name val="Arial Narrow"/>
      <family val="2"/>
      <charset val="238"/>
    </font>
    <font>
      <b/>
      <sz val="16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i/>
      <strike/>
      <sz val="11"/>
      <color rgb="FFFF0000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b/>
      <sz val="20"/>
      <color rgb="FF000000"/>
      <name val="Arial Narrow"/>
      <family val="2"/>
      <charset val="238"/>
    </font>
    <font>
      <b/>
      <sz val="18"/>
      <color rgb="FF000000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u/>
      <sz val="14"/>
      <name val="Arial Narrow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i/>
      <sz val="13"/>
      <name val="Arial Narrow"/>
      <family val="2"/>
      <charset val="238"/>
    </font>
    <font>
      <b/>
      <sz val="18"/>
      <color theme="1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81">
    <xf numFmtId="0" fontId="0" fillId="0" borderId="0" xfId="0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0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13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wrapText="1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13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wrapText="1"/>
    </xf>
    <xf numFmtId="0" fontId="13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wrapText="1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15" fillId="0" borderId="0" xfId="0" applyFont="1" applyProtection="1"/>
    <xf numFmtId="0" fontId="15" fillId="0" borderId="0" xfId="0" applyFont="1" applyFill="1" applyProtection="1"/>
    <xf numFmtId="0" fontId="15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 vertical="center"/>
    </xf>
    <xf numFmtId="4" fontId="19" fillId="0" borderId="1" xfId="0" applyNumberFormat="1" applyFont="1" applyBorder="1" applyAlignment="1" applyProtection="1">
      <alignment horizontal="right" vertical="center" wrapText="1"/>
      <protection locked="0"/>
    </xf>
    <xf numFmtId="0" fontId="6" fillId="2" borderId="0" xfId="0" applyFont="1" applyFill="1" applyProtection="1">
      <protection locked="0"/>
    </xf>
    <xf numFmtId="0" fontId="19" fillId="0" borderId="0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 wrapText="1"/>
      <protection locked="0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64" fontId="19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Border="1" applyProtection="1">
      <protection locked="0"/>
    </xf>
    <xf numFmtId="0" fontId="21" fillId="0" borderId="16" xfId="0" applyFont="1" applyBorder="1" applyAlignment="1">
      <alignment horizontal="left"/>
    </xf>
    <xf numFmtId="0" fontId="21" fillId="0" borderId="1" xfId="0" applyFont="1" applyBorder="1" applyAlignment="1">
      <alignment horizontal="left"/>
    </xf>
    <xf numFmtId="4" fontId="19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left" wrapText="1"/>
    </xf>
    <xf numFmtId="0" fontId="29" fillId="0" borderId="0" xfId="0" applyFont="1" applyProtection="1"/>
    <xf numFmtId="0" fontId="6" fillId="0" borderId="0" xfId="0" applyFont="1" applyAlignment="1" applyProtection="1"/>
    <xf numFmtId="0" fontId="6" fillId="0" borderId="0" xfId="0" applyFont="1" applyFill="1" applyAlignment="1" applyProtection="1"/>
    <xf numFmtId="0" fontId="6" fillId="0" borderId="0" xfId="0" applyFont="1" applyAlignment="1" applyProtection="1">
      <protection locked="0"/>
    </xf>
    <xf numFmtId="0" fontId="28" fillId="0" borderId="0" xfId="0" applyFont="1" applyProtection="1"/>
    <xf numFmtId="0" fontId="28" fillId="0" borderId="0" xfId="0" applyFont="1" applyAlignment="1" applyProtection="1">
      <alignment horizontal="center"/>
    </xf>
    <xf numFmtId="0" fontId="28" fillId="0" borderId="0" xfId="0" applyFont="1" applyAlignment="1" applyProtection="1">
      <alignment horizontal="center" vertical="center"/>
    </xf>
    <xf numFmtId="0" fontId="28" fillId="0" borderId="0" xfId="0" applyFont="1" applyAlignment="1" applyProtection="1"/>
    <xf numFmtId="0" fontId="28" fillId="0" borderId="0" xfId="0" applyFont="1" applyProtection="1">
      <protection locked="0"/>
    </xf>
    <xf numFmtId="0" fontId="28" fillId="0" borderId="0" xfId="0" applyFont="1" applyAlignment="1" applyProtection="1">
      <protection locked="0"/>
    </xf>
    <xf numFmtId="0" fontId="29" fillId="0" borderId="0" xfId="0" applyFont="1" applyAlignment="1" applyProtection="1">
      <alignment horizontal="left" wrapText="1"/>
    </xf>
    <xf numFmtId="0" fontId="29" fillId="0" borderId="0" xfId="0" applyFont="1" applyAlignment="1" applyProtection="1">
      <alignment horizontal="center" vertical="center" wrapText="1"/>
    </xf>
    <xf numFmtId="0" fontId="29" fillId="0" borderId="0" xfId="0" applyFont="1" applyAlignment="1" applyProtection="1"/>
    <xf numFmtId="0" fontId="29" fillId="0" borderId="0" xfId="0" applyFont="1" applyProtection="1">
      <protection locked="0"/>
    </xf>
    <xf numFmtId="0" fontId="29" fillId="0" borderId="0" xfId="0" applyFont="1" applyAlignment="1" applyProtection="1">
      <alignment horizontal="center" vertical="center"/>
    </xf>
    <xf numFmtId="0" fontId="29" fillId="0" borderId="0" xfId="0" applyFont="1" applyAlignment="1" applyProtection="1">
      <protection locked="0"/>
    </xf>
    <xf numFmtId="0" fontId="19" fillId="0" borderId="0" xfId="0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9" fillId="10" borderId="16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21" fillId="0" borderId="0" xfId="0" applyFont="1"/>
    <xf numFmtId="0" fontId="6" fillId="0" borderId="0" xfId="0" applyFont="1" applyAlignment="1"/>
    <xf numFmtId="0" fontId="6" fillId="0" borderId="15" xfId="0" applyFont="1" applyBorder="1" applyAlignment="1">
      <alignment horizontal="center"/>
    </xf>
    <xf numFmtId="0" fontId="33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19" fillId="0" borderId="0" xfId="0" applyFont="1" applyAlignment="1" applyProtection="1">
      <alignment horizontal="left" wrapText="1"/>
    </xf>
    <xf numFmtId="0" fontId="19" fillId="0" borderId="0" xfId="0" applyFont="1" applyAlignment="1" applyProtection="1">
      <alignment horizontal="center" wrapText="1"/>
    </xf>
    <xf numFmtId="0" fontId="19" fillId="0" borderId="0" xfId="0" applyFont="1" applyAlignment="1" applyProtection="1">
      <alignment horizontal="center" vertical="center" wrapText="1"/>
    </xf>
    <xf numFmtId="0" fontId="19" fillId="0" borderId="0" xfId="0" applyFont="1" applyProtection="1"/>
    <xf numFmtId="0" fontId="19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center" vertical="center"/>
    </xf>
    <xf numFmtId="0" fontId="19" fillId="0" borderId="0" xfId="0" applyFont="1" applyAlignment="1" applyProtection="1">
      <alignment vertical="center"/>
    </xf>
    <xf numFmtId="0" fontId="19" fillId="0" borderId="0" xfId="0" applyFont="1" applyBorder="1" applyProtection="1"/>
    <xf numFmtId="0" fontId="19" fillId="0" borderId="0" xfId="0" applyFont="1" applyAlignment="1" applyProtection="1">
      <alignment horizontal="center" vertical="center"/>
      <protection locked="0"/>
    </xf>
    <xf numFmtId="0" fontId="19" fillId="0" borderId="0" xfId="0" applyFont="1" applyProtection="1">
      <protection locked="0"/>
    </xf>
    <xf numFmtId="0" fontId="1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1" xfId="0" applyNumberFormat="1" applyFont="1" applyBorder="1" applyAlignment="1" applyProtection="1">
      <alignment horizontal="center" vertical="center" wrapText="1"/>
      <protection locked="0"/>
    </xf>
    <xf numFmtId="0" fontId="6" fillId="10" borderId="1" xfId="0" applyNumberFormat="1" applyFont="1" applyFill="1" applyBorder="1" applyAlignment="1" applyProtection="1">
      <alignment horizontal="left" vertical="center" wrapText="1"/>
    </xf>
    <xf numFmtId="0" fontId="19" fillId="10" borderId="1" xfId="0" applyNumberFormat="1" applyFont="1" applyFill="1" applyBorder="1" applyAlignment="1" applyProtection="1">
      <alignment horizontal="left" vertical="center" wrapText="1"/>
    </xf>
    <xf numFmtId="0" fontId="19" fillId="10" borderId="1" xfId="0" applyNumberFormat="1" applyFont="1" applyFill="1" applyBorder="1" applyAlignment="1" applyProtection="1">
      <alignment horizontal="center" vertical="center" wrapText="1"/>
    </xf>
    <xf numFmtId="10" fontId="19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9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6" fillId="2" borderId="0" xfId="0" applyFont="1" applyFill="1" applyBorder="1" applyProtection="1"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36" fillId="0" borderId="0" xfId="0" applyFont="1" applyProtection="1"/>
    <xf numFmtId="0" fontId="36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center" vertical="center"/>
      <protection locked="0"/>
    </xf>
    <xf numFmtId="49" fontId="19" fillId="10" borderId="11" xfId="0" applyNumberFormat="1" applyFont="1" applyFill="1" applyBorder="1" applyAlignment="1" applyProtection="1">
      <alignment horizontal="center" vertical="center" wrapText="1"/>
    </xf>
    <xf numFmtId="49" fontId="19" fillId="10" borderId="9" xfId="0" applyNumberFormat="1" applyFont="1" applyFill="1" applyBorder="1" applyAlignment="1" applyProtection="1">
      <alignment horizontal="center" vertical="center" wrapText="1"/>
    </xf>
    <xf numFmtId="0" fontId="19" fillId="0" borderId="34" xfId="0" applyNumberFormat="1" applyFont="1" applyBorder="1" applyAlignment="1" applyProtection="1">
      <alignment horizontal="center" vertical="center" wrapText="1"/>
      <protection locked="0"/>
    </xf>
    <xf numFmtId="0" fontId="6" fillId="0" borderId="34" xfId="0" applyNumberFormat="1" applyFont="1" applyBorder="1" applyAlignment="1" applyProtection="1">
      <alignment horizontal="center" vertical="center" wrapText="1"/>
      <protection locked="0"/>
    </xf>
    <xf numFmtId="0" fontId="18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10" xfId="0" applyNumberFormat="1" applyFont="1" applyBorder="1" applyAlignment="1" applyProtection="1">
      <alignment horizontal="center" vertical="center" wrapText="1"/>
      <protection locked="0"/>
    </xf>
    <xf numFmtId="4" fontId="19" fillId="10" borderId="10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35" xfId="0" applyNumberFormat="1" applyFont="1" applyBorder="1" applyAlignment="1" applyProtection="1">
      <alignment horizontal="center" vertical="center" wrapText="1"/>
      <protection locked="0"/>
    </xf>
    <xf numFmtId="4" fontId="20" fillId="3" borderId="33" xfId="0" applyNumberFormat="1" applyFont="1" applyFill="1" applyBorder="1" applyAlignment="1" applyProtection="1">
      <alignment horizontal="right" vertical="center"/>
      <protection locked="0"/>
    </xf>
    <xf numFmtId="0" fontId="19" fillId="10" borderId="10" xfId="0" applyNumberFormat="1" applyFont="1" applyFill="1" applyBorder="1" applyAlignment="1" applyProtection="1">
      <alignment horizontal="left" vertical="center" wrapText="1"/>
    </xf>
    <xf numFmtId="0" fontId="19" fillId="10" borderId="1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</xf>
    <xf numFmtId="0" fontId="9" fillId="1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21" fillId="0" borderId="7" xfId="0" applyFont="1" applyBorder="1" applyAlignment="1">
      <alignment horizontal="left"/>
    </xf>
    <xf numFmtId="0" fontId="40" fillId="0" borderId="0" xfId="0" applyFont="1" applyProtection="1">
      <protection locked="0"/>
    </xf>
    <xf numFmtId="0" fontId="41" fillId="0" borderId="0" xfId="0" applyFont="1" applyProtection="1">
      <protection locked="0"/>
    </xf>
    <xf numFmtId="43" fontId="6" fillId="0" borderId="0" xfId="2" applyFont="1" applyAlignment="1" applyProtection="1">
      <alignment horizontal="right"/>
      <protection locked="0"/>
    </xf>
    <xf numFmtId="43" fontId="6" fillId="0" borderId="0" xfId="2" applyFont="1" applyProtection="1">
      <protection locked="0"/>
    </xf>
    <xf numFmtId="43" fontId="6" fillId="0" borderId="0" xfId="2" applyFont="1" applyFill="1" applyBorder="1" applyAlignment="1" applyProtection="1">
      <alignment horizontal="center"/>
      <protection locked="0"/>
    </xf>
    <xf numFmtId="0" fontId="42" fillId="0" borderId="0" xfId="0" applyFont="1" applyProtection="1">
      <protection locked="0"/>
    </xf>
    <xf numFmtId="0" fontId="8" fillId="0" borderId="0" xfId="0" applyFont="1" applyProtection="1">
      <protection locked="0"/>
    </xf>
    <xf numFmtId="43" fontId="6" fillId="0" borderId="0" xfId="2" applyFont="1" applyAlignment="1">
      <alignment horizontal="center"/>
    </xf>
    <xf numFmtId="0" fontId="41" fillId="0" borderId="0" xfId="0" applyFont="1"/>
    <xf numFmtId="43" fontId="9" fillId="10" borderId="16" xfId="2" applyFont="1" applyFill="1" applyBorder="1" applyAlignment="1">
      <alignment horizontal="center" vertical="center" wrapText="1"/>
    </xf>
    <xf numFmtId="0" fontId="9" fillId="10" borderId="37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43" fontId="6" fillId="0" borderId="20" xfId="2" applyFont="1" applyBorder="1" applyAlignment="1">
      <alignment horizontal="center"/>
    </xf>
    <xf numFmtId="14" fontId="6" fillId="0" borderId="39" xfId="0" applyNumberFormat="1" applyFont="1" applyBorder="1" applyAlignment="1">
      <alignment wrapText="1"/>
    </xf>
    <xf numFmtId="43" fontId="6" fillId="0" borderId="2" xfId="2" applyFont="1" applyBorder="1" applyAlignment="1">
      <alignment horizontal="center"/>
    </xf>
    <xf numFmtId="14" fontId="6" fillId="0" borderId="42" xfId="0" applyNumberFormat="1" applyFont="1" applyBorder="1" applyAlignment="1">
      <alignment wrapText="1"/>
    </xf>
    <xf numFmtId="43" fontId="6" fillId="0" borderId="37" xfId="2" applyFont="1" applyBorder="1" applyAlignment="1">
      <alignment horizontal="center"/>
    </xf>
    <xf numFmtId="43" fontId="6" fillId="0" borderId="14" xfId="2" applyFont="1" applyBorder="1" applyAlignment="1">
      <alignment horizontal="center"/>
    </xf>
    <xf numFmtId="14" fontId="6" fillId="0" borderId="44" xfId="0" applyNumberFormat="1" applyFont="1" applyBorder="1" applyAlignment="1">
      <alignment wrapText="1"/>
    </xf>
    <xf numFmtId="43" fontId="6" fillId="0" borderId="0" xfId="2" applyFont="1"/>
    <xf numFmtId="7" fontId="9" fillId="0" borderId="1" xfId="2" applyNumberFormat="1" applyFont="1" applyBorder="1" applyAlignment="1">
      <alignment horizontal="center" vertical="center"/>
    </xf>
    <xf numFmtId="7" fontId="9" fillId="0" borderId="0" xfId="2" applyNumberFormat="1" applyFont="1" applyBorder="1" applyAlignment="1">
      <alignment horizontal="center" vertical="center"/>
    </xf>
    <xf numFmtId="0" fontId="16" fillId="0" borderId="0" xfId="0" applyFont="1"/>
    <xf numFmtId="43" fontId="6" fillId="0" borderId="0" xfId="2" applyFont="1" applyAlignment="1"/>
    <xf numFmtId="43" fontId="6" fillId="0" borderId="0" xfId="2" applyFont="1" applyAlignment="1">
      <alignment horizontal="left"/>
    </xf>
    <xf numFmtId="0" fontId="19" fillId="0" borderId="34" xfId="0" applyNumberFormat="1" applyFont="1" applyFill="1" applyBorder="1" applyAlignment="1" applyProtection="1">
      <alignment horizontal="center" vertical="center" wrapText="1"/>
    </xf>
    <xf numFmtId="0" fontId="19" fillId="0" borderId="34" xfId="0" applyNumberFormat="1" applyFont="1" applyBorder="1" applyAlignment="1" applyProtection="1">
      <alignment horizontal="center" vertical="center" wrapText="1"/>
    </xf>
    <xf numFmtId="0" fontId="19" fillId="0" borderId="35" xfId="0" applyNumberFormat="1" applyFont="1" applyBorder="1" applyAlignment="1" applyProtection="1">
      <alignment horizontal="center" vertical="center" wrapText="1"/>
    </xf>
    <xf numFmtId="0" fontId="19" fillId="0" borderId="0" xfId="0" applyFont="1" applyAlignment="1" applyProtection="1"/>
    <xf numFmtId="0" fontId="6" fillId="0" borderId="5" xfId="0" applyFont="1" applyBorder="1" applyAlignment="1" applyProtection="1">
      <alignment horizontal="left" vertical="center" wrapText="1"/>
      <protection locked="0"/>
    </xf>
    <xf numFmtId="0" fontId="51" fillId="0" borderId="0" xfId="0" applyFont="1" applyAlignment="1" applyProtection="1">
      <protection locked="0"/>
    </xf>
    <xf numFmtId="0" fontId="52" fillId="0" borderId="0" xfId="0" applyFont="1" applyAlignment="1" applyProtection="1">
      <protection locked="0"/>
    </xf>
    <xf numFmtId="0" fontId="51" fillId="0" borderId="0" xfId="0" applyFont="1" applyAlignment="1" applyProtection="1">
      <alignment horizontal="left"/>
    </xf>
    <xf numFmtId="0" fontId="6" fillId="0" borderId="0" xfId="0" applyFont="1" applyAlignment="1" applyProtection="1">
      <alignment vertical="top" wrapText="1"/>
      <protection locked="0"/>
    </xf>
    <xf numFmtId="0" fontId="16" fillId="6" borderId="17" xfId="0" applyFont="1" applyFill="1" applyBorder="1" applyAlignment="1">
      <alignment horizontal="center" vertical="center" wrapText="1"/>
    </xf>
    <xf numFmtId="0" fontId="16" fillId="6" borderId="18" xfId="0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justify" vertical="top" wrapText="1"/>
    </xf>
    <xf numFmtId="4" fontId="6" fillId="0" borderId="0" xfId="0" applyNumberFormat="1" applyFont="1" applyAlignment="1" applyProtection="1">
      <alignment vertical="top" wrapText="1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protection locked="0"/>
    </xf>
    <xf numFmtId="0" fontId="9" fillId="0" borderId="0" xfId="0" applyFont="1" applyBorder="1" applyAlignment="1" applyProtection="1">
      <protection locked="0"/>
    </xf>
    <xf numFmtId="0" fontId="9" fillId="0" borderId="0" xfId="0" applyFont="1" applyProtection="1">
      <protection locked="0"/>
    </xf>
    <xf numFmtId="0" fontId="16" fillId="8" borderId="1" xfId="0" applyFont="1" applyFill="1" applyBorder="1" applyAlignment="1" applyProtection="1"/>
    <xf numFmtId="0" fontId="6" fillId="13" borderId="8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 vertical="center" wrapText="1"/>
    </xf>
    <xf numFmtId="0" fontId="6" fillId="13" borderId="10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19" fillId="0" borderId="0" xfId="0" applyFont="1" applyAlignment="1" applyProtection="1">
      <alignment horizontal="left" vertical="center"/>
    </xf>
    <xf numFmtId="0" fontId="19" fillId="2" borderId="0" xfId="0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Protection="1">
      <protection locked="0"/>
    </xf>
    <xf numFmtId="0" fontId="19" fillId="2" borderId="0" xfId="0" applyFont="1" applyFill="1" applyBorder="1" applyProtection="1">
      <protection locked="0"/>
    </xf>
    <xf numFmtId="0" fontId="19" fillId="2" borderId="0" xfId="0" applyFont="1" applyFill="1" applyBorder="1" applyAlignment="1" applyProtection="1"/>
    <xf numFmtId="0" fontId="19" fillId="0" borderId="0" xfId="0" applyFont="1" applyBorder="1" applyAlignment="1" applyProtection="1"/>
    <xf numFmtId="0" fontId="19" fillId="0" borderId="0" xfId="0" applyFont="1" applyFill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49" fontId="19" fillId="2" borderId="11" xfId="0" applyNumberFormat="1" applyFont="1" applyFill="1" applyBorder="1" applyAlignment="1" applyProtection="1">
      <alignment horizontal="center" vertical="center"/>
      <protection locked="0"/>
    </xf>
    <xf numFmtId="49" fontId="19" fillId="2" borderId="9" xfId="0" applyNumberFormat="1" applyFont="1" applyFill="1" applyBorder="1" applyAlignment="1" applyProtection="1">
      <alignment horizontal="center" vertical="center"/>
      <protection locked="0"/>
    </xf>
    <xf numFmtId="0" fontId="16" fillId="7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16" fillId="8" borderId="2" xfId="0" applyFont="1" applyFill="1" applyBorder="1" applyAlignment="1" applyProtection="1">
      <alignment horizontal="left" vertical="center" wrapText="1"/>
    </xf>
    <xf numFmtId="0" fontId="16" fillId="8" borderId="6" xfId="0" applyFont="1" applyFill="1" applyBorder="1" applyAlignment="1" applyProtection="1">
      <alignment horizontal="left" vertical="center" wrapText="1"/>
    </xf>
    <xf numFmtId="0" fontId="56" fillId="12" borderId="3" xfId="0" applyFont="1" applyFill="1" applyBorder="1" applyAlignment="1" applyProtection="1">
      <alignment horizontal="left" vertical="center" wrapText="1"/>
      <protection locked="0"/>
    </xf>
    <xf numFmtId="0" fontId="56" fillId="12" borderId="4" xfId="0" applyFont="1" applyFill="1" applyBorder="1" applyAlignment="1" applyProtection="1">
      <alignment horizontal="left" vertical="center" wrapText="1"/>
      <protection locked="0"/>
    </xf>
    <xf numFmtId="0" fontId="56" fillId="12" borderId="27" xfId="0" applyFont="1" applyFill="1" applyBorder="1" applyAlignment="1" applyProtection="1">
      <alignment horizontal="left" vertical="center" wrapText="1"/>
      <protection locked="0"/>
    </xf>
    <xf numFmtId="0" fontId="20" fillId="3" borderId="3" xfId="0" applyFont="1" applyFill="1" applyBorder="1" applyAlignment="1" applyProtection="1">
      <alignment horizontal="left" vertical="center" wrapText="1"/>
      <protection locked="0"/>
    </xf>
    <xf numFmtId="0" fontId="20" fillId="3" borderId="4" xfId="0" applyFont="1" applyFill="1" applyBorder="1" applyAlignment="1" applyProtection="1">
      <alignment horizontal="left" vertical="center" wrapText="1"/>
      <protection locked="0"/>
    </xf>
    <xf numFmtId="0" fontId="20" fillId="3" borderId="27" xfId="0" applyFont="1" applyFill="1" applyBorder="1" applyAlignment="1" applyProtection="1">
      <alignment horizontal="left" vertical="center" wrapText="1"/>
      <protection locked="0"/>
    </xf>
    <xf numFmtId="0" fontId="16" fillId="7" borderId="1" xfId="0" applyFont="1" applyFill="1" applyBorder="1" applyAlignment="1" applyProtection="1">
      <alignment horizontal="center" vertical="center" wrapText="1"/>
    </xf>
    <xf numFmtId="0" fontId="16" fillId="7" borderId="11" xfId="0" applyFont="1" applyFill="1" applyBorder="1" applyAlignment="1" applyProtection="1">
      <alignment horizontal="center" vertical="center" wrapText="1"/>
    </xf>
    <xf numFmtId="49" fontId="23" fillId="0" borderId="1" xfId="0" applyNumberFormat="1" applyFont="1" applyFill="1" applyBorder="1" applyAlignment="1" applyProtection="1">
      <alignment horizontal="left" vertical="center" wrapText="1"/>
    </xf>
    <xf numFmtId="0" fontId="24" fillId="0" borderId="1" xfId="0" applyFont="1" applyFill="1" applyBorder="1" applyAlignment="1" applyProtection="1">
      <alignment horizontal="left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4" fontId="19" fillId="10" borderId="1" xfId="0" applyNumberFormat="1" applyFont="1" applyFill="1" applyBorder="1" applyAlignment="1" applyProtection="1">
      <alignment horizontal="right" vertical="center" wrapText="1"/>
    </xf>
    <xf numFmtId="4" fontId="19" fillId="10" borderId="10" xfId="0" applyNumberFormat="1" applyFont="1" applyFill="1" applyBorder="1" applyAlignment="1" applyProtection="1">
      <alignment horizontal="right" vertical="center" wrapText="1"/>
    </xf>
    <xf numFmtId="0" fontId="19" fillId="10" borderId="16" xfId="0" applyFont="1" applyFill="1" applyBorder="1" applyAlignment="1" applyProtection="1">
      <alignment horizontal="center" vertical="center" wrapText="1"/>
    </xf>
    <xf numFmtId="0" fontId="19" fillId="10" borderId="29" xfId="0" applyFont="1" applyFill="1" applyBorder="1" applyAlignment="1" applyProtection="1">
      <alignment horizontal="center" vertical="center" wrapText="1"/>
    </xf>
    <xf numFmtId="0" fontId="19" fillId="10" borderId="28" xfId="0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left" vertical="center" wrapText="1"/>
    </xf>
    <xf numFmtId="4" fontId="20" fillId="3" borderId="3" xfId="0" applyNumberFormat="1" applyFont="1" applyFill="1" applyBorder="1" applyAlignment="1" applyProtection="1">
      <alignment horizontal="right" vertical="center"/>
      <protection locked="0"/>
    </xf>
    <xf numFmtId="4" fontId="20" fillId="3" borderId="27" xfId="0" applyNumberFormat="1" applyFont="1" applyFill="1" applyBorder="1" applyAlignment="1" applyProtection="1">
      <alignment horizontal="right" vertical="center"/>
      <protection locked="0"/>
    </xf>
    <xf numFmtId="4" fontId="56" fillId="12" borderId="3" xfId="0" applyNumberFormat="1" applyFont="1" applyFill="1" applyBorder="1" applyAlignment="1" applyProtection="1">
      <alignment horizontal="right" vertical="center"/>
      <protection locked="0"/>
    </xf>
    <xf numFmtId="4" fontId="56" fillId="12" borderId="27" xfId="0" applyNumberFormat="1" applyFont="1" applyFill="1" applyBorder="1" applyAlignment="1" applyProtection="1">
      <alignment horizontal="right" vertical="center"/>
      <protection locked="0"/>
    </xf>
    <xf numFmtId="0" fontId="37" fillId="11" borderId="7" xfId="0" applyFont="1" applyFill="1" applyBorder="1" applyAlignment="1" applyProtection="1">
      <alignment horizontal="left" vertical="center" wrapText="1"/>
    </xf>
    <xf numFmtId="0" fontId="47" fillId="0" borderId="0" xfId="0" applyFont="1" applyAlignment="1" applyProtection="1">
      <alignment horizontal="right" vertical="center" wrapText="1"/>
    </xf>
    <xf numFmtId="0" fontId="17" fillId="4" borderId="30" xfId="0" applyFont="1" applyFill="1" applyBorder="1" applyAlignment="1" applyProtection="1">
      <alignment horizontal="left" vertical="center" wrapText="1"/>
    </xf>
    <xf numFmtId="0" fontId="17" fillId="4" borderId="31" xfId="0" applyFont="1" applyFill="1" applyBorder="1" applyAlignment="1" applyProtection="1">
      <alignment horizontal="left" vertical="center" wrapText="1"/>
    </xf>
    <xf numFmtId="0" fontId="17" fillId="4" borderId="32" xfId="0" applyFont="1" applyFill="1" applyBorder="1" applyAlignment="1" applyProtection="1">
      <alignment horizontal="left" vertical="center" wrapText="1"/>
    </xf>
    <xf numFmtId="0" fontId="16" fillId="7" borderId="34" xfId="0" applyFont="1" applyFill="1" applyBorder="1" applyAlignment="1" applyProtection="1">
      <alignment horizontal="center" vertical="center" wrapText="1"/>
    </xf>
    <xf numFmtId="10" fontId="30" fillId="0" borderId="5" xfId="1" applyNumberFormat="1" applyFont="1" applyBorder="1" applyAlignment="1" applyProtection="1">
      <alignment horizontal="center" vertical="center"/>
      <protection locked="0"/>
    </xf>
    <xf numFmtId="0" fontId="35" fillId="0" borderId="0" xfId="0" applyFont="1" applyAlignment="1" applyProtection="1">
      <alignment horizontal="center" vertical="center" wrapText="1"/>
    </xf>
    <xf numFmtId="0" fontId="35" fillId="0" borderId="0" xfId="0" applyFont="1" applyAlignment="1" applyProtection="1">
      <alignment horizontal="center" vertical="center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31" fillId="0" borderId="0" xfId="0" applyFont="1" applyFill="1" applyAlignment="1" applyProtection="1">
      <alignment horizontal="right"/>
    </xf>
    <xf numFmtId="0" fontId="16" fillId="7" borderId="1" xfId="0" applyFont="1" applyFill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17" fillId="4" borderId="30" xfId="0" applyFont="1" applyFill="1" applyBorder="1" applyAlignment="1" applyProtection="1">
      <alignment horizontal="left" vertical="center"/>
    </xf>
    <xf numFmtId="0" fontId="17" fillId="4" borderId="32" xfId="0" applyFont="1" applyFill="1" applyBorder="1" applyAlignment="1" applyProtection="1">
      <alignment horizontal="left" vertical="center"/>
    </xf>
    <xf numFmtId="0" fontId="17" fillId="4" borderId="31" xfId="0" applyFont="1" applyFill="1" applyBorder="1" applyAlignment="1" applyProtection="1">
      <alignment horizontal="left" vertical="center"/>
    </xf>
    <xf numFmtId="0" fontId="20" fillId="2" borderId="1" xfId="0" applyFont="1" applyFill="1" applyBorder="1" applyAlignment="1" applyProtection="1">
      <alignment horizontal="left" vertical="center" wrapText="1"/>
    </xf>
    <xf numFmtId="0" fontId="24" fillId="10" borderId="22" xfId="0" applyFont="1" applyFill="1" applyBorder="1" applyAlignment="1">
      <alignment horizontal="center" vertical="center" wrapText="1"/>
    </xf>
    <xf numFmtId="0" fontId="24" fillId="10" borderId="0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/>
    </xf>
    <xf numFmtId="0" fontId="9" fillId="1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12" fillId="0" borderId="36" xfId="0" applyFont="1" applyBorder="1" applyAlignment="1">
      <alignment horizontal="left" vertical="center" wrapText="1"/>
    </xf>
    <xf numFmtId="0" fontId="6" fillId="0" borderId="40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5" xfId="0" applyBorder="1" applyAlignment="1">
      <alignment horizontal="center"/>
    </xf>
    <xf numFmtId="0" fontId="11" fillId="6" borderId="0" xfId="0" applyFont="1" applyFill="1" applyBorder="1" applyAlignment="1">
      <alignment horizontal="left"/>
    </xf>
    <xf numFmtId="0" fontId="12" fillId="0" borderId="43" xfId="0" applyFont="1" applyBorder="1" applyAlignment="1">
      <alignment horizontal="left" vertical="center" wrapText="1"/>
    </xf>
    <xf numFmtId="0" fontId="11" fillId="6" borderId="0" xfId="0" applyFont="1" applyFill="1" applyBorder="1" applyAlignment="1"/>
    <xf numFmtId="0" fontId="9" fillId="10" borderId="26" xfId="0" applyFont="1" applyFill="1" applyBorder="1" applyAlignment="1">
      <alignment horizontal="center" vertical="center" wrapText="1"/>
    </xf>
    <xf numFmtId="0" fontId="9" fillId="10" borderId="38" xfId="0" applyFont="1" applyFill="1" applyBorder="1" applyAlignment="1">
      <alignment horizontal="center" vertical="center" wrapText="1"/>
    </xf>
    <xf numFmtId="0" fontId="54" fillId="8" borderId="1" xfId="0" applyFont="1" applyFill="1" applyBorder="1" applyAlignment="1" applyProtection="1">
      <alignment horizontal="left"/>
      <protection locked="0"/>
    </xf>
    <xf numFmtId="0" fontId="9" fillId="0" borderId="1" xfId="0" applyFont="1" applyBorder="1" applyAlignment="1">
      <alignment horizontal="left" vertical="center" wrapText="1"/>
    </xf>
    <xf numFmtId="0" fontId="9" fillId="5" borderId="1" xfId="0" applyFont="1" applyFill="1" applyBorder="1" applyAlignment="1" applyProtection="1">
      <alignment horizontal="left" vertical="center"/>
      <protection locked="0"/>
    </xf>
    <xf numFmtId="0" fontId="8" fillId="0" borderId="1" xfId="0" applyFont="1" applyBorder="1" applyAlignment="1">
      <alignment horizontal="center"/>
    </xf>
    <xf numFmtId="0" fontId="59" fillId="0" borderId="0" xfId="0" applyFont="1" applyAlignment="1" applyProtection="1">
      <alignment horizontal="center" vertical="center"/>
      <protection locked="0"/>
    </xf>
    <xf numFmtId="0" fontId="47" fillId="0" borderId="0" xfId="0" applyFont="1" applyAlignment="1" applyProtection="1">
      <alignment horizontal="right"/>
      <protection locked="0"/>
    </xf>
    <xf numFmtId="0" fontId="9" fillId="0" borderId="1" xfId="0" applyFont="1" applyBorder="1" applyAlignment="1">
      <alignment horizontal="center"/>
    </xf>
    <xf numFmtId="3" fontId="23" fillId="5" borderId="11" xfId="0" applyNumberFormat="1" applyFont="1" applyFill="1" applyBorder="1" applyAlignment="1" applyProtection="1">
      <alignment horizontal="left" vertical="center" wrapText="1"/>
    </xf>
    <xf numFmtId="3" fontId="23" fillId="5" borderId="1" xfId="0" applyNumberFormat="1" applyFont="1" applyFill="1" applyBorder="1" applyAlignment="1" applyProtection="1">
      <alignment horizontal="left" vertical="center"/>
    </xf>
    <xf numFmtId="4" fontId="9" fillId="0" borderId="1" xfId="0" applyNumberFormat="1" applyFont="1" applyBorder="1" applyAlignment="1" applyProtection="1">
      <alignment horizontal="center" vertical="center"/>
      <protection locked="0"/>
    </xf>
    <xf numFmtId="4" fontId="9" fillId="0" borderId="34" xfId="0" applyNumberFormat="1" applyFont="1" applyBorder="1" applyAlignment="1" applyProtection="1">
      <alignment horizontal="center" vertical="center"/>
      <protection locked="0"/>
    </xf>
    <xf numFmtId="3" fontId="20" fillId="9" borderId="9" xfId="0" applyNumberFormat="1" applyFont="1" applyFill="1" applyBorder="1" applyAlignment="1" applyProtection="1">
      <alignment horizontal="left" vertical="center" wrapText="1"/>
    </xf>
    <xf numFmtId="3" fontId="20" fillId="9" borderId="10" xfId="0" applyNumberFormat="1" applyFont="1" applyFill="1" applyBorder="1" applyAlignment="1" applyProtection="1">
      <alignment horizontal="left" vertical="center" wrapText="1"/>
    </xf>
    <xf numFmtId="4" fontId="24" fillId="3" borderId="10" xfId="0" applyNumberFormat="1" applyFont="1" applyFill="1" applyBorder="1" applyAlignment="1" applyProtection="1">
      <alignment horizontal="center" vertical="center"/>
    </xf>
    <xf numFmtId="4" fontId="24" fillId="3" borderId="35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  <protection locked="0"/>
    </xf>
    <xf numFmtId="3" fontId="23" fillId="5" borderId="11" xfId="0" applyNumberFormat="1" applyFont="1" applyFill="1" applyBorder="1" applyAlignment="1" applyProtection="1">
      <alignment horizontal="left" vertical="center" wrapText="1"/>
      <protection hidden="1"/>
    </xf>
    <xf numFmtId="3" fontId="23" fillId="5" borderId="1" xfId="0" applyNumberFormat="1" applyFont="1" applyFill="1" applyBorder="1" applyAlignment="1" applyProtection="1">
      <alignment horizontal="left" vertical="center" wrapText="1"/>
      <protection hidden="1"/>
    </xf>
    <xf numFmtId="0" fontId="47" fillId="0" borderId="0" xfId="0" applyFont="1" applyFill="1" applyAlignment="1" applyProtection="1">
      <alignment horizontal="right"/>
    </xf>
    <xf numFmtId="0" fontId="7" fillId="13" borderId="17" xfId="0" applyFont="1" applyFill="1" applyBorder="1" applyAlignment="1">
      <alignment vertical="center" wrapText="1"/>
    </xf>
    <xf numFmtId="0" fontId="7" fillId="13" borderId="19" xfId="0" applyFont="1" applyFill="1" applyBorder="1" applyAlignment="1">
      <alignment vertical="center" wrapText="1"/>
    </xf>
    <xf numFmtId="0" fontId="7" fillId="13" borderId="21" xfId="0" applyFont="1" applyFill="1" applyBorder="1" applyAlignment="1">
      <alignment vertical="center" wrapText="1"/>
    </xf>
    <xf numFmtId="0" fontId="7" fillId="13" borderId="18" xfId="0" applyFont="1" applyFill="1" applyBorder="1" applyAlignment="1">
      <alignment horizontal="center" vertical="center" wrapText="1"/>
    </xf>
    <xf numFmtId="0" fontId="7" fillId="13" borderId="29" xfId="0" applyFont="1" applyFill="1" applyBorder="1" applyAlignment="1">
      <alignment horizontal="center" vertical="center" wrapText="1"/>
    </xf>
    <xf numFmtId="0" fontId="7" fillId="13" borderId="28" xfId="0" applyFont="1" applyFill="1" applyBorder="1" applyAlignment="1">
      <alignment horizontal="center" vertical="center" wrapText="1"/>
    </xf>
    <xf numFmtId="0" fontId="48" fillId="0" borderId="23" xfId="0" applyFont="1" applyBorder="1" applyAlignment="1">
      <alignment horizontal="justify" vertical="top" wrapText="1"/>
    </xf>
    <xf numFmtId="0" fontId="48" fillId="0" borderId="0" xfId="0" applyFont="1" applyBorder="1" applyAlignment="1">
      <alignment horizontal="justify" vertical="top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11" fillId="8" borderId="8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4" fontId="9" fillId="10" borderId="1" xfId="0" applyNumberFormat="1" applyFont="1" applyFill="1" applyBorder="1" applyAlignment="1" applyProtection="1">
      <alignment horizontal="center" vertical="center"/>
    </xf>
    <xf numFmtId="4" fontId="9" fillId="10" borderId="34" xfId="0" applyNumberFormat="1" applyFont="1" applyFill="1" applyBorder="1" applyAlignment="1" applyProtection="1">
      <alignment horizontal="center" vertical="center"/>
    </xf>
    <xf numFmtId="0" fontId="53" fillId="0" borderId="0" xfId="0" applyFont="1" applyAlignment="1" applyProtection="1">
      <alignment horizontal="center" vertical="center"/>
    </xf>
    <xf numFmtId="0" fontId="16" fillId="6" borderId="24" xfId="0" applyFont="1" applyFill="1" applyBorder="1" applyAlignment="1">
      <alignment horizontal="center" vertical="center" wrapText="1"/>
    </xf>
    <xf numFmtId="0" fontId="16" fillId="6" borderId="2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23" fillId="0" borderId="0" xfId="0" applyFont="1" applyAlignment="1" applyProtection="1">
      <alignment horizontal="justify" vertical="justify" wrapText="1"/>
    </xf>
    <xf numFmtId="0" fontId="19" fillId="2" borderId="0" xfId="0" applyFont="1" applyFill="1" applyAlignment="1" applyProtection="1">
      <alignment horizontal="left" vertical="center"/>
      <protection locked="0"/>
    </xf>
    <xf numFmtId="0" fontId="20" fillId="0" borderId="1" xfId="0" applyFont="1" applyFill="1" applyBorder="1" applyAlignment="1" applyProtection="1">
      <alignment horizontal="center" vertical="center" wrapText="1"/>
    </xf>
    <xf numFmtId="0" fontId="47" fillId="0" borderId="0" xfId="0" applyFont="1" applyAlignment="1" applyProtection="1">
      <alignment horizontal="right" vertical="center"/>
      <protection locked="0"/>
    </xf>
    <xf numFmtId="0" fontId="47" fillId="0" borderId="0" xfId="0" applyFont="1" applyAlignment="1" applyProtection="1">
      <alignment horizontal="right" vertical="center" wrapText="1"/>
      <protection locked="0"/>
    </xf>
    <xf numFmtId="0" fontId="19" fillId="5" borderId="20" xfId="0" applyFont="1" applyFill="1" applyBorder="1" applyAlignment="1">
      <alignment horizontal="center" vertical="center" wrapText="1"/>
    </xf>
    <xf numFmtId="0" fontId="19" fillId="5" borderId="12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0" fontId="19" fillId="5" borderId="6" xfId="0" applyFont="1" applyFill="1" applyBorder="1" applyAlignment="1">
      <alignment horizontal="center" vertical="center" wrapText="1"/>
    </xf>
    <xf numFmtId="0" fontId="19" fillId="5" borderId="14" xfId="0" applyFont="1" applyFill="1" applyBorder="1" applyAlignment="1">
      <alignment horizontal="center" vertical="center" wrapText="1"/>
    </xf>
    <xf numFmtId="0" fontId="19" fillId="5" borderId="13" xfId="0" applyFont="1" applyFill="1" applyBorder="1" applyAlignment="1">
      <alignment horizontal="center" vertical="center" wrapText="1"/>
    </xf>
  </cellXfs>
  <cellStyles count="3">
    <cellStyle name="Čiarka 2" xfId="2"/>
    <cellStyle name="Normálna" xfId="0" builtinId="0"/>
    <cellStyle name="Percentá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666750</xdr:colOff>
      <xdr:row>2</xdr:row>
      <xdr:rowOff>142876</xdr:rowOff>
    </xdr:from>
    <xdr:to>
      <xdr:col>11</xdr:col>
      <xdr:colOff>95250</xdr:colOff>
      <xdr:row>5</xdr:row>
      <xdr:rowOff>121708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561976"/>
          <a:ext cx="7229475" cy="6074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676274</xdr:colOff>
      <xdr:row>4</xdr:row>
      <xdr:rowOff>47625</xdr:rowOff>
    </xdr:from>
    <xdr:to>
      <xdr:col>5</xdr:col>
      <xdr:colOff>1266824</xdr:colOff>
      <xdr:row>6</xdr:row>
      <xdr:rowOff>176377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74" y="885825"/>
          <a:ext cx="6677025" cy="560552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</xdr:col>
      <xdr:colOff>295275</xdr:colOff>
      <xdr:row>62</xdr:row>
      <xdr:rowOff>133350</xdr:rowOff>
    </xdr:from>
    <xdr:ext cx="7756372" cy="595932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14735175"/>
          <a:ext cx="7756372" cy="595932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447675</xdr:colOff>
      <xdr:row>122</xdr:row>
      <xdr:rowOff>85725</xdr:rowOff>
    </xdr:from>
    <xdr:ext cx="7680172" cy="576882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28013025"/>
          <a:ext cx="7680172" cy="576882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1209675</xdr:colOff>
      <xdr:row>5</xdr:row>
      <xdr:rowOff>38100</xdr:rowOff>
    </xdr:from>
    <xdr:to>
      <xdr:col>4</xdr:col>
      <xdr:colOff>723900</xdr:colOff>
      <xdr:row>7</xdr:row>
      <xdr:rowOff>114299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1085850"/>
          <a:ext cx="6029325" cy="4952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4\SC141\Vyzva_OPKZP-PO1-SC141-2017-25_aktivita%20C\03_Dokument&#225;cia%20v&#253;zvy%20na%20zverejnenie\word-xls\200_Pr&#237;loha_2_vyzvy_25-Prirucka_pre_ziadatela\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Tane\AppData\Local\Temp\Temp1_Pr&#237;loha_1-Formular_ZoNFP_a_priloh-U3-SZ.zip\Priloha_5_ZoNFP-podporna_dokumentacia_k_OV-U3-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. rozp. projektu - pôvodn"/>
      <sheetName val="Podrob. rozp. projektu - nový"/>
      <sheetName val="Prieskum trhu - pôvodný"/>
      <sheetName val="Prieskum trhu - nový"/>
      <sheetName val="Value for Money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109"/>
  <sheetViews>
    <sheetView tabSelected="1" topLeftCell="A30" zoomScale="70" zoomScaleNormal="70" zoomScaleSheetLayoutView="55" workbookViewId="0">
      <selection activeCell="F12" sqref="F12"/>
    </sheetView>
  </sheetViews>
  <sheetFormatPr defaultColWidth="9.1796875" defaultRowHeight="14" x14ac:dyDescent="0.3"/>
  <cols>
    <col min="1" max="1" width="5.81640625" style="1" customWidth="1"/>
    <col min="2" max="2" width="26.26953125" style="1" customWidth="1"/>
    <col min="3" max="3" width="21.54296875" style="1" customWidth="1"/>
    <col min="4" max="4" width="11.453125" style="34" customWidth="1"/>
    <col min="5" max="5" width="9" style="32" customWidth="1"/>
    <col min="6" max="8" width="12.453125" style="32" customWidth="1"/>
    <col min="9" max="10" width="15.453125" style="32" customWidth="1"/>
    <col min="11" max="11" width="28.453125" style="32" customWidth="1"/>
    <col min="12" max="12" width="30.453125" style="32" customWidth="1"/>
    <col min="13" max="13" width="31.453125" style="1" customWidth="1"/>
    <col min="14" max="14" width="23.453125" style="44" hidden="1" customWidth="1"/>
    <col min="15" max="15" width="30" style="1" hidden="1" customWidth="1"/>
    <col min="16" max="35" width="9.1796875" style="1" customWidth="1"/>
    <col min="36" max="16384" width="9.1796875" style="1"/>
  </cols>
  <sheetData>
    <row r="1" spans="1:20" ht="16.5" customHeight="1" x14ac:dyDescent="0.3">
      <c r="A1" s="199" t="s">
        <v>114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61" t="s">
        <v>77</v>
      </c>
      <c r="O1" s="162" t="s">
        <v>89</v>
      </c>
      <c r="P1" s="78"/>
      <c r="Q1" s="78"/>
      <c r="R1" s="78"/>
    </row>
    <row r="2" spans="1:20" ht="16.5" customHeight="1" x14ac:dyDescent="0.3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161" t="s">
        <v>78</v>
      </c>
      <c r="O2" s="163" t="s">
        <v>100</v>
      </c>
      <c r="P2" s="78"/>
      <c r="Q2" s="78"/>
      <c r="R2" s="78"/>
    </row>
    <row r="3" spans="1:20" ht="16.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61" t="s">
        <v>79</v>
      </c>
      <c r="O3" s="163" t="s">
        <v>22</v>
      </c>
      <c r="P3" s="78"/>
      <c r="Q3" s="78"/>
      <c r="R3" s="78"/>
    </row>
    <row r="4" spans="1:20" x14ac:dyDescent="0.3">
      <c r="A4" s="16"/>
      <c r="B4" s="16"/>
      <c r="C4" s="16"/>
      <c r="D4" s="17"/>
      <c r="E4" s="18"/>
      <c r="F4" s="18"/>
      <c r="G4" s="18"/>
      <c r="H4" s="18"/>
      <c r="I4" s="18"/>
      <c r="J4" s="18"/>
      <c r="K4" s="18"/>
      <c r="L4" s="18"/>
      <c r="M4" s="16"/>
      <c r="N4" s="161" t="s">
        <v>80</v>
      </c>
      <c r="O4" s="163" t="s">
        <v>101</v>
      </c>
      <c r="P4" s="78"/>
      <c r="Q4" s="78"/>
      <c r="R4" s="78"/>
    </row>
    <row r="5" spans="1:20" x14ac:dyDescent="0.3">
      <c r="A5" s="16"/>
      <c r="B5" s="16"/>
      <c r="C5" s="16"/>
      <c r="D5" s="17"/>
      <c r="E5" s="18"/>
      <c r="F5" s="18"/>
      <c r="G5" s="18"/>
      <c r="H5" s="18"/>
      <c r="I5" s="18"/>
      <c r="J5" s="18"/>
      <c r="K5" s="18"/>
      <c r="L5" s="18"/>
      <c r="M5" s="16"/>
      <c r="N5" s="161" t="s">
        <v>81</v>
      </c>
      <c r="O5" s="163" t="s">
        <v>102</v>
      </c>
      <c r="P5" s="78"/>
      <c r="Q5" s="78"/>
      <c r="R5" s="78"/>
    </row>
    <row r="6" spans="1:20" x14ac:dyDescent="0.3">
      <c r="A6" s="20"/>
      <c r="B6" s="20" t="s">
        <v>53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161" t="s">
        <v>82</v>
      </c>
      <c r="O6" s="163" t="s">
        <v>103</v>
      </c>
      <c r="P6" s="78"/>
      <c r="Q6" s="78"/>
      <c r="R6" s="78"/>
    </row>
    <row r="7" spans="1:20" ht="30" customHeight="1" x14ac:dyDescent="0.3">
      <c r="A7" s="205" t="s">
        <v>24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161" t="s">
        <v>62</v>
      </c>
      <c r="O7" s="162" t="s">
        <v>104</v>
      </c>
      <c r="P7" s="78"/>
      <c r="Q7" s="78"/>
      <c r="R7" s="78"/>
    </row>
    <row r="8" spans="1:20" ht="15" customHeight="1" x14ac:dyDescent="0.4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161" t="s">
        <v>83</v>
      </c>
      <c r="O8" s="163" t="s">
        <v>90</v>
      </c>
      <c r="P8" s="78"/>
      <c r="Q8" s="78"/>
      <c r="R8" s="78"/>
    </row>
    <row r="9" spans="1:20" ht="15" customHeight="1" x14ac:dyDescent="0.4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139"/>
      <c r="O9" s="78"/>
      <c r="P9" s="78"/>
      <c r="Q9" s="78"/>
      <c r="R9" s="78"/>
    </row>
    <row r="10" spans="1:20" x14ac:dyDescent="0.3">
      <c r="A10" s="175" t="s">
        <v>0</v>
      </c>
      <c r="B10" s="176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71" t="s">
        <v>134</v>
      </c>
      <c r="P10" s="78"/>
      <c r="Q10" s="78"/>
      <c r="R10" s="78"/>
    </row>
    <row r="11" spans="1:20" x14ac:dyDescent="0.3">
      <c r="A11" s="175" t="s">
        <v>1</v>
      </c>
      <c r="B11" s="176"/>
      <c r="C11" s="210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71" t="s">
        <v>133</v>
      </c>
      <c r="P11" s="78"/>
      <c r="Q11" s="78"/>
      <c r="R11" s="78"/>
    </row>
    <row r="12" spans="1:20" x14ac:dyDescent="0.3">
      <c r="A12" s="175" t="s">
        <v>132</v>
      </c>
      <c r="B12" s="176"/>
      <c r="C12" s="174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"/>
      <c r="P12" s="78"/>
      <c r="Q12" s="78"/>
      <c r="R12" s="78"/>
    </row>
    <row r="13" spans="1:20" x14ac:dyDescent="0.3">
      <c r="A13" s="175" t="s">
        <v>135</v>
      </c>
      <c r="B13" s="176"/>
      <c r="C13" s="85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P13" s="164"/>
      <c r="Q13" s="164"/>
      <c r="R13" s="164"/>
      <c r="S13" s="37"/>
      <c r="T13" s="37"/>
    </row>
    <row r="14" spans="1:20" ht="15" customHeight="1" thickBot="1" x14ac:dyDescent="0.35">
      <c r="A14" s="22"/>
      <c r="B14" s="22"/>
      <c r="C14" s="23"/>
      <c r="D14" s="24"/>
      <c r="E14" s="25"/>
      <c r="F14" s="25"/>
      <c r="G14" s="25"/>
      <c r="H14" s="25"/>
      <c r="I14" s="25"/>
      <c r="J14" s="25"/>
      <c r="K14" s="25"/>
      <c r="L14" s="25"/>
      <c r="M14" s="22"/>
      <c r="P14" s="164"/>
      <c r="Q14" s="164"/>
      <c r="R14" s="164"/>
      <c r="S14" s="37"/>
      <c r="T14" s="37"/>
    </row>
    <row r="15" spans="1:20" ht="18" x14ac:dyDescent="0.3">
      <c r="A15" s="212" t="s">
        <v>21</v>
      </c>
      <c r="B15" s="213"/>
      <c r="C15" s="212" t="s">
        <v>25</v>
      </c>
      <c r="D15" s="214"/>
      <c r="E15" s="214"/>
      <c r="F15" s="214"/>
      <c r="G15" s="214"/>
      <c r="H15" s="214"/>
      <c r="I15" s="214"/>
      <c r="J15" s="214"/>
      <c r="K15" s="214"/>
      <c r="L15" s="214"/>
      <c r="M15" s="213"/>
      <c r="P15" s="164"/>
      <c r="Q15" s="164"/>
      <c r="R15" s="164"/>
      <c r="S15" s="37"/>
      <c r="T15" s="37"/>
    </row>
    <row r="16" spans="1:20" ht="48.75" customHeight="1" x14ac:dyDescent="0.3">
      <c r="A16" s="184" t="s">
        <v>36</v>
      </c>
      <c r="B16" s="183" t="s">
        <v>2</v>
      </c>
      <c r="C16" s="183" t="s">
        <v>3</v>
      </c>
      <c r="D16" s="183" t="s">
        <v>37</v>
      </c>
      <c r="E16" s="183" t="s">
        <v>38</v>
      </c>
      <c r="F16" s="183" t="s">
        <v>39</v>
      </c>
      <c r="G16" s="209" t="s">
        <v>60</v>
      </c>
      <c r="H16" s="209"/>
      <c r="I16" s="183" t="s">
        <v>137</v>
      </c>
      <c r="J16" s="183"/>
      <c r="K16" s="183" t="s">
        <v>12</v>
      </c>
      <c r="L16" s="183" t="s">
        <v>40</v>
      </c>
      <c r="M16" s="203" t="s">
        <v>23</v>
      </c>
      <c r="P16" s="164"/>
      <c r="Q16" s="164"/>
      <c r="R16" s="164"/>
      <c r="S16" s="37"/>
      <c r="T16" s="37"/>
    </row>
    <row r="17" spans="1:20" ht="33.75" customHeight="1" x14ac:dyDescent="0.3">
      <c r="A17" s="184"/>
      <c r="B17" s="183"/>
      <c r="C17" s="183"/>
      <c r="D17" s="183"/>
      <c r="E17" s="183"/>
      <c r="F17" s="183"/>
      <c r="G17" s="173" t="s">
        <v>57</v>
      </c>
      <c r="H17" s="173" t="s">
        <v>58</v>
      </c>
      <c r="I17" s="173" t="s">
        <v>59</v>
      </c>
      <c r="J17" s="173" t="s">
        <v>58</v>
      </c>
      <c r="K17" s="183"/>
      <c r="L17" s="183"/>
      <c r="M17" s="203"/>
      <c r="P17" s="164"/>
      <c r="Q17" s="37"/>
      <c r="R17" s="37"/>
      <c r="S17" s="37"/>
      <c r="T17" s="37"/>
    </row>
    <row r="18" spans="1:20" s="27" customFormat="1" x14ac:dyDescent="0.3">
      <c r="A18" s="171" t="s">
        <v>86</v>
      </c>
      <c r="B18" s="79" t="s">
        <v>14</v>
      </c>
      <c r="C18" s="80"/>
      <c r="D18" s="81"/>
      <c r="E18" s="26">
        <v>0</v>
      </c>
      <c r="F18" s="26">
        <v>0</v>
      </c>
      <c r="G18" s="40">
        <f t="shared" ref="G18:G27" si="0">ROUND(E18*F18,2)</f>
        <v>0</v>
      </c>
      <c r="H18" s="40">
        <f t="shared" ref="H18:H27" si="1">ROUND((E18*F18)*1.2,2)</f>
        <v>0</v>
      </c>
      <c r="I18" s="40" t="str">
        <f t="shared" ref="I18:I27" si="2">IF($C$12=$N$11,ROUND(G18*$C$13,2),IF($C$12=$N$10,IF(C18=$N$8,G18,ROUND(G18*$C$13,2)),"vyplňte bunku C12"))</f>
        <v>vyplňte bunku C12</v>
      </c>
      <c r="J18" s="40" t="str">
        <f>IF($C$12=$N$11,ROUND(H18*$C$13,2),IF($C$12=$N$10,IF(C18=$N$8,H18,ROUND(H18*$C$13,2)),"vyplňte bunku C12"))</f>
        <v>vyplňte bunku C12</v>
      </c>
      <c r="K18" s="86"/>
      <c r="L18" s="81"/>
      <c r="M18" s="94"/>
      <c r="P18" s="165"/>
      <c r="Q18" s="87"/>
      <c r="R18" s="87"/>
      <c r="S18" s="87"/>
      <c r="T18" s="87"/>
    </row>
    <row r="19" spans="1:20" s="27" customFormat="1" x14ac:dyDescent="0.3">
      <c r="A19" s="171" t="s">
        <v>87</v>
      </c>
      <c r="B19" s="79" t="s">
        <v>14</v>
      </c>
      <c r="C19" s="80"/>
      <c r="D19" s="81"/>
      <c r="E19" s="26">
        <v>0</v>
      </c>
      <c r="F19" s="26">
        <v>0</v>
      </c>
      <c r="G19" s="40">
        <f t="shared" si="0"/>
        <v>0</v>
      </c>
      <c r="H19" s="40">
        <f t="shared" si="1"/>
        <v>0</v>
      </c>
      <c r="I19" s="40" t="str">
        <f t="shared" si="2"/>
        <v>vyplňte bunku C12</v>
      </c>
      <c r="J19" s="40" t="str">
        <f t="shared" ref="J19:J27" si="3">IF($C$12=$N$11,ROUND(H19*$C$13,2),IF($C$12=$N$10,IF(C19=$N$8,H19,ROUND(H19*$C$13,2)),"vyplňte bunku C12"))</f>
        <v>vyplňte bunku C12</v>
      </c>
      <c r="K19" s="86"/>
      <c r="L19" s="81"/>
      <c r="M19" s="94"/>
      <c r="N19" s="166"/>
      <c r="O19" s="165"/>
      <c r="P19" s="165"/>
      <c r="Q19" s="87"/>
      <c r="R19" s="87"/>
      <c r="S19" s="87"/>
      <c r="T19" s="87"/>
    </row>
    <row r="20" spans="1:20" s="27" customFormat="1" x14ac:dyDescent="0.3">
      <c r="A20" s="171" t="s">
        <v>88</v>
      </c>
      <c r="B20" s="79" t="s">
        <v>14</v>
      </c>
      <c r="C20" s="80"/>
      <c r="D20" s="81"/>
      <c r="E20" s="26">
        <v>0</v>
      </c>
      <c r="F20" s="26">
        <v>0</v>
      </c>
      <c r="G20" s="40">
        <f t="shared" si="0"/>
        <v>0</v>
      </c>
      <c r="H20" s="40">
        <f t="shared" si="1"/>
        <v>0</v>
      </c>
      <c r="I20" s="40" t="str">
        <f t="shared" si="2"/>
        <v>vyplňte bunku C12</v>
      </c>
      <c r="J20" s="40" t="str">
        <f t="shared" si="3"/>
        <v>vyplňte bunku C12</v>
      </c>
      <c r="K20" s="81"/>
      <c r="L20" s="81"/>
      <c r="M20" s="95"/>
      <c r="N20" s="166"/>
      <c r="O20" s="165"/>
      <c r="P20" s="165"/>
      <c r="Q20" s="87"/>
      <c r="R20" s="87"/>
      <c r="S20" s="87"/>
      <c r="T20" s="87"/>
    </row>
    <row r="21" spans="1:20" s="27" customFormat="1" x14ac:dyDescent="0.3">
      <c r="A21" s="171"/>
      <c r="B21" s="79" t="s">
        <v>14</v>
      </c>
      <c r="C21" s="80"/>
      <c r="D21" s="81"/>
      <c r="E21" s="26">
        <v>0</v>
      </c>
      <c r="F21" s="26">
        <v>0</v>
      </c>
      <c r="G21" s="40">
        <f t="shared" si="0"/>
        <v>0</v>
      </c>
      <c r="H21" s="40">
        <f t="shared" si="1"/>
        <v>0</v>
      </c>
      <c r="I21" s="40" t="str">
        <f t="shared" si="2"/>
        <v>vyplňte bunku C12</v>
      </c>
      <c r="J21" s="40" t="str">
        <f t="shared" si="3"/>
        <v>vyplňte bunku C12</v>
      </c>
      <c r="K21" s="81"/>
      <c r="L21" s="81"/>
      <c r="M21" s="95"/>
      <c r="N21" s="166"/>
      <c r="O21" s="165"/>
      <c r="P21" s="165"/>
      <c r="Q21" s="87"/>
      <c r="R21" s="87"/>
      <c r="S21" s="87"/>
      <c r="T21" s="87"/>
    </row>
    <row r="22" spans="1:20" s="27" customFormat="1" x14ac:dyDescent="0.3">
      <c r="A22" s="171"/>
      <c r="B22" s="79" t="s">
        <v>14</v>
      </c>
      <c r="C22" s="80"/>
      <c r="D22" s="81"/>
      <c r="E22" s="26">
        <v>0</v>
      </c>
      <c r="F22" s="26">
        <v>0</v>
      </c>
      <c r="G22" s="40">
        <f t="shared" si="0"/>
        <v>0</v>
      </c>
      <c r="H22" s="40">
        <f t="shared" si="1"/>
        <v>0</v>
      </c>
      <c r="I22" s="40" t="str">
        <f t="shared" si="2"/>
        <v>vyplňte bunku C12</v>
      </c>
      <c r="J22" s="40" t="str">
        <f t="shared" si="3"/>
        <v>vyplňte bunku C12</v>
      </c>
      <c r="K22" s="81"/>
      <c r="L22" s="81"/>
      <c r="M22" s="95"/>
      <c r="N22" s="166"/>
      <c r="O22" s="165"/>
      <c r="P22" s="165"/>
      <c r="Q22" s="87"/>
      <c r="R22" s="87"/>
      <c r="S22" s="87"/>
      <c r="T22" s="87"/>
    </row>
    <row r="23" spans="1:20" s="27" customFormat="1" x14ac:dyDescent="0.3">
      <c r="A23" s="171"/>
      <c r="B23" s="79" t="s">
        <v>14</v>
      </c>
      <c r="C23" s="80"/>
      <c r="D23" s="81"/>
      <c r="E23" s="26">
        <v>0</v>
      </c>
      <c r="F23" s="26">
        <v>0</v>
      </c>
      <c r="G23" s="40">
        <f t="shared" si="0"/>
        <v>0</v>
      </c>
      <c r="H23" s="40">
        <f t="shared" si="1"/>
        <v>0</v>
      </c>
      <c r="I23" s="40" t="str">
        <f t="shared" si="2"/>
        <v>vyplňte bunku C12</v>
      </c>
      <c r="J23" s="40" t="str">
        <f t="shared" si="3"/>
        <v>vyplňte bunku C12</v>
      </c>
      <c r="K23" s="81"/>
      <c r="L23" s="81"/>
      <c r="M23" s="95"/>
      <c r="N23" s="166"/>
      <c r="O23" s="165"/>
      <c r="P23" s="165"/>
      <c r="Q23" s="87"/>
      <c r="R23" s="87"/>
      <c r="S23" s="87"/>
      <c r="T23" s="87"/>
    </row>
    <row r="24" spans="1:20" s="27" customFormat="1" x14ac:dyDescent="0.3">
      <c r="A24" s="171"/>
      <c r="B24" s="79" t="s">
        <v>14</v>
      </c>
      <c r="C24" s="80"/>
      <c r="D24" s="81"/>
      <c r="E24" s="26">
        <v>0</v>
      </c>
      <c r="F24" s="26">
        <v>0</v>
      </c>
      <c r="G24" s="40">
        <f t="shared" si="0"/>
        <v>0</v>
      </c>
      <c r="H24" s="40">
        <f t="shared" si="1"/>
        <v>0</v>
      </c>
      <c r="I24" s="40" t="str">
        <f t="shared" si="2"/>
        <v>vyplňte bunku C12</v>
      </c>
      <c r="J24" s="40" t="str">
        <f t="shared" si="3"/>
        <v>vyplňte bunku C12</v>
      </c>
      <c r="K24" s="81"/>
      <c r="L24" s="81"/>
      <c r="M24" s="95"/>
      <c r="N24" s="166"/>
      <c r="O24" s="165"/>
      <c r="P24" s="165"/>
      <c r="Q24" s="87"/>
      <c r="R24" s="87"/>
      <c r="S24" s="87"/>
      <c r="T24" s="87"/>
    </row>
    <row r="25" spans="1:20" s="27" customFormat="1" x14ac:dyDescent="0.3">
      <c r="A25" s="171"/>
      <c r="B25" s="79" t="s">
        <v>14</v>
      </c>
      <c r="C25" s="80"/>
      <c r="D25" s="81"/>
      <c r="E25" s="26">
        <v>0</v>
      </c>
      <c r="F25" s="26">
        <v>0</v>
      </c>
      <c r="G25" s="40">
        <f t="shared" si="0"/>
        <v>0</v>
      </c>
      <c r="H25" s="40">
        <f t="shared" si="1"/>
        <v>0</v>
      </c>
      <c r="I25" s="40" t="str">
        <f t="shared" si="2"/>
        <v>vyplňte bunku C12</v>
      </c>
      <c r="J25" s="40" t="str">
        <f t="shared" si="3"/>
        <v>vyplňte bunku C12</v>
      </c>
      <c r="K25" s="81"/>
      <c r="L25" s="81"/>
      <c r="M25" s="95"/>
      <c r="N25" s="166"/>
      <c r="O25" s="165"/>
      <c r="P25" s="87"/>
      <c r="Q25" s="87"/>
      <c r="R25" s="87"/>
      <c r="S25" s="87"/>
      <c r="T25" s="87"/>
    </row>
    <row r="26" spans="1:20" s="27" customFormat="1" x14ac:dyDescent="0.3">
      <c r="A26" s="171"/>
      <c r="B26" s="79" t="s">
        <v>14</v>
      </c>
      <c r="C26" s="80"/>
      <c r="D26" s="81"/>
      <c r="E26" s="26">
        <v>0</v>
      </c>
      <c r="F26" s="26">
        <v>0</v>
      </c>
      <c r="G26" s="40">
        <f t="shared" si="0"/>
        <v>0</v>
      </c>
      <c r="H26" s="40">
        <f t="shared" si="1"/>
        <v>0</v>
      </c>
      <c r="I26" s="40" t="str">
        <f t="shared" si="2"/>
        <v>vyplňte bunku C12</v>
      </c>
      <c r="J26" s="40" t="str">
        <f t="shared" si="3"/>
        <v>vyplňte bunku C12</v>
      </c>
      <c r="K26" s="81"/>
      <c r="L26" s="81"/>
      <c r="M26" s="95"/>
      <c r="N26" s="166"/>
      <c r="O26" s="165"/>
      <c r="P26" s="87"/>
      <c r="Q26" s="87"/>
      <c r="R26" s="87"/>
      <c r="S26" s="87"/>
      <c r="T26" s="87"/>
    </row>
    <row r="27" spans="1:20" s="27" customFormat="1" ht="14.5" thickBot="1" x14ac:dyDescent="0.35">
      <c r="A27" s="172" t="s">
        <v>41</v>
      </c>
      <c r="B27" s="96" t="s">
        <v>14</v>
      </c>
      <c r="C27" s="97"/>
      <c r="D27" s="98"/>
      <c r="E27" s="26">
        <v>0</v>
      </c>
      <c r="F27" s="26">
        <v>0</v>
      </c>
      <c r="G27" s="99">
        <f t="shared" si="0"/>
        <v>0</v>
      </c>
      <c r="H27" s="99">
        <f t="shared" si="1"/>
        <v>0</v>
      </c>
      <c r="I27" s="40" t="str">
        <f t="shared" si="2"/>
        <v>vyplňte bunku C12</v>
      </c>
      <c r="J27" s="40" t="str">
        <f t="shared" si="3"/>
        <v>vyplňte bunku C12</v>
      </c>
      <c r="K27" s="98"/>
      <c r="L27" s="98"/>
      <c r="M27" s="100"/>
      <c r="N27" s="166"/>
      <c r="O27" s="165"/>
      <c r="P27" s="87"/>
      <c r="Q27" s="87"/>
      <c r="R27" s="87"/>
      <c r="S27" s="87"/>
      <c r="T27" s="87"/>
    </row>
    <row r="28" spans="1:20" ht="16" thickBot="1" x14ac:dyDescent="0.35">
      <c r="A28" s="180" t="s">
        <v>55</v>
      </c>
      <c r="B28" s="181"/>
      <c r="C28" s="181"/>
      <c r="D28" s="181"/>
      <c r="E28" s="181"/>
      <c r="F28" s="182"/>
      <c r="G28" s="101">
        <f>SUM(G18:G27)</f>
        <v>0</v>
      </c>
      <c r="H28" s="101">
        <f>SUM(H18:H27)</f>
        <v>0</v>
      </c>
      <c r="I28" s="101">
        <f>SUM(I18:I27)</f>
        <v>0</v>
      </c>
      <c r="J28" s="101">
        <f>SUM(J18:J27)</f>
        <v>0</v>
      </c>
      <c r="K28" s="41"/>
      <c r="L28" s="41"/>
      <c r="M28" s="28"/>
      <c r="N28" s="167"/>
      <c r="O28" s="164"/>
      <c r="P28" s="37"/>
      <c r="Q28" s="37"/>
      <c r="R28" s="37"/>
      <c r="S28" s="37"/>
      <c r="T28" s="37"/>
    </row>
    <row r="29" spans="1:20" ht="15" customHeight="1" thickBot="1" x14ac:dyDescent="0.35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60"/>
      <c r="M29" s="29"/>
      <c r="N29" s="167"/>
      <c r="O29" s="164"/>
      <c r="P29" s="37"/>
      <c r="Q29" s="37"/>
      <c r="R29" s="37"/>
      <c r="S29" s="37"/>
      <c r="T29" s="37"/>
    </row>
    <row r="30" spans="1:20" s="31" customFormat="1" ht="18" x14ac:dyDescent="0.35">
      <c r="A30" s="200" t="s">
        <v>115</v>
      </c>
      <c r="B30" s="201"/>
      <c r="C30" s="201"/>
      <c r="D30" s="201"/>
      <c r="E30" s="201"/>
      <c r="F30" s="201"/>
      <c r="G30" s="201"/>
      <c r="H30" s="201"/>
      <c r="I30" s="201"/>
      <c r="J30" s="201"/>
      <c r="K30" s="201"/>
      <c r="L30" s="202"/>
      <c r="M30" s="30"/>
      <c r="N30" s="168"/>
      <c r="O30" s="169"/>
      <c r="P30" s="88"/>
      <c r="Q30" s="88"/>
      <c r="R30" s="88"/>
      <c r="S30" s="88"/>
      <c r="T30" s="88"/>
    </row>
    <row r="31" spans="1:20" s="31" customFormat="1" ht="30" customHeight="1" x14ac:dyDescent="0.35">
      <c r="A31" s="184" t="s">
        <v>36</v>
      </c>
      <c r="B31" s="183" t="s">
        <v>2</v>
      </c>
      <c r="C31" s="183" t="s">
        <v>3</v>
      </c>
      <c r="D31" s="183" t="s">
        <v>37</v>
      </c>
      <c r="E31" s="183" t="s">
        <v>38</v>
      </c>
      <c r="F31" s="183" t="s">
        <v>138</v>
      </c>
      <c r="G31" s="183" t="s">
        <v>60</v>
      </c>
      <c r="H31" s="183"/>
      <c r="I31" s="183"/>
      <c r="J31" s="183"/>
      <c r="K31" s="183" t="s">
        <v>12</v>
      </c>
      <c r="L31" s="203" t="s">
        <v>40</v>
      </c>
      <c r="N31" s="168"/>
      <c r="O31" s="170"/>
    </row>
    <row r="32" spans="1:20" ht="53.25" customHeight="1" x14ac:dyDescent="0.3">
      <c r="A32" s="184"/>
      <c r="B32" s="183"/>
      <c r="C32" s="183"/>
      <c r="D32" s="183"/>
      <c r="E32" s="183"/>
      <c r="F32" s="183"/>
      <c r="G32" s="183" t="s">
        <v>57</v>
      </c>
      <c r="H32" s="183"/>
      <c r="I32" s="183" t="s">
        <v>58</v>
      </c>
      <c r="J32" s="183"/>
      <c r="K32" s="183"/>
      <c r="L32" s="203"/>
      <c r="N32" s="168"/>
      <c r="O32" s="78"/>
    </row>
    <row r="33" spans="1:15" ht="28" x14ac:dyDescent="0.3">
      <c r="A33" s="92" t="s">
        <v>91</v>
      </c>
      <c r="B33" s="82" t="s">
        <v>84</v>
      </c>
      <c r="C33" s="83" t="s">
        <v>61</v>
      </c>
      <c r="D33" s="84" t="s">
        <v>116</v>
      </c>
      <c r="E33" s="26">
        <v>0</v>
      </c>
      <c r="F33" s="26">
        <v>0</v>
      </c>
      <c r="G33" s="188">
        <f t="shared" ref="G33:G39" si="4">ROUND(E33*F33,2)</f>
        <v>0</v>
      </c>
      <c r="H33" s="188"/>
      <c r="I33" s="188">
        <f>ROUND(E33*F33,2)</f>
        <v>0</v>
      </c>
      <c r="J33" s="188"/>
      <c r="K33" s="190" t="s">
        <v>99</v>
      </c>
      <c r="L33" s="136"/>
      <c r="N33" s="168"/>
      <c r="O33" s="78"/>
    </row>
    <row r="34" spans="1:15" ht="42" x14ac:dyDescent="0.3">
      <c r="A34" s="92" t="s">
        <v>92</v>
      </c>
      <c r="B34" s="82" t="s">
        <v>85</v>
      </c>
      <c r="C34" s="83" t="s">
        <v>61</v>
      </c>
      <c r="D34" s="84" t="s">
        <v>117</v>
      </c>
      <c r="E34" s="26">
        <v>0</v>
      </c>
      <c r="F34" s="26">
        <v>0</v>
      </c>
      <c r="G34" s="188">
        <f t="shared" si="4"/>
        <v>0</v>
      </c>
      <c r="H34" s="188"/>
      <c r="I34" s="188">
        <f>ROUND(E34*F34,2)</f>
        <v>0</v>
      </c>
      <c r="J34" s="188"/>
      <c r="K34" s="191"/>
      <c r="L34" s="136"/>
      <c r="N34" s="168"/>
      <c r="O34" s="78"/>
    </row>
    <row r="35" spans="1:15" ht="14.5" customHeight="1" x14ac:dyDescent="0.3">
      <c r="A35" s="92" t="s">
        <v>93</v>
      </c>
      <c r="B35" s="82" t="s">
        <v>42</v>
      </c>
      <c r="C35" s="83" t="s">
        <v>62</v>
      </c>
      <c r="D35" s="84" t="s">
        <v>117</v>
      </c>
      <c r="E35" s="26">
        <v>0</v>
      </c>
      <c r="F35" s="26">
        <v>0</v>
      </c>
      <c r="G35" s="188">
        <f t="shared" si="4"/>
        <v>0</v>
      </c>
      <c r="H35" s="188"/>
      <c r="I35" s="188">
        <f>ROUND((E35*F35)*1.2,2)</f>
        <v>0</v>
      </c>
      <c r="J35" s="188"/>
      <c r="K35" s="191"/>
      <c r="L35" s="136"/>
      <c r="N35" s="168"/>
      <c r="O35" s="78"/>
    </row>
    <row r="36" spans="1:15" ht="14.5" customHeight="1" x14ac:dyDescent="0.3">
      <c r="A36" s="92" t="s">
        <v>94</v>
      </c>
      <c r="B36" s="83" t="s">
        <v>54</v>
      </c>
      <c r="C36" s="83" t="s">
        <v>62</v>
      </c>
      <c r="D36" s="84" t="s">
        <v>43</v>
      </c>
      <c r="E36" s="26">
        <v>0</v>
      </c>
      <c r="F36" s="26">
        <v>0</v>
      </c>
      <c r="G36" s="188">
        <f t="shared" si="4"/>
        <v>0</v>
      </c>
      <c r="H36" s="188"/>
      <c r="I36" s="188">
        <f>ROUND((E36*F36)*1.2,2)</f>
        <v>0</v>
      </c>
      <c r="J36" s="188"/>
      <c r="K36" s="191"/>
      <c r="L36" s="136"/>
      <c r="N36" s="161"/>
      <c r="O36" s="78"/>
    </row>
    <row r="37" spans="1:15" ht="14.5" customHeight="1" x14ac:dyDescent="0.3">
      <c r="A37" s="92" t="s">
        <v>95</v>
      </c>
      <c r="B37" s="83" t="s">
        <v>44</v>
      </c>
      <c r="C37" s="83" t="s">
        <v>62</v>
      </c>
      <c r="D37" s="84" t="s">
        <v>43</v>
      </c>
      <c r="E37" s="26">
        <v>0</v>
      </c>
      <c r="F37" s="26">
        <v>0</v>
      </c>
      <c r="G37" s="188">
        <f t="shared" si="4"/>
        <v>0</v>
      </c>
      <c r="H37" s="188"/>
      <c r="I37" s="188">
        <f>ROUND((E37*F37)*1.2,2)</f>
        <v>0</v>
      </c>
      <c r="J37" s="188"/>
      <c r="K37" s="191"/>
      <c r="L37" s="137"/>
      <c r="N37" s="78"/>
      <c r="O37" s="78"/>
    </row>
    <row r="38" spans="1:15" ht="14.5" customHeight="1" x14ac:dyDescent="0.3">
      <c r="A38" s="92" t="s">
        <v>96</v>
      </c>
      <c r="B38" s="83" t="s">
        <v>45</v>
      </c>
      <c r="C38" s="83" t="s">
        <v>62</v>
      </c>
      <c r="D38" s="84" t="s">
        <v>43</v>
      </c>
      <c r="E38" s="26">
        <v>0</v>
      </c>
      <c r="F38" s="26">
        <v>0</v>
      </c>
      <c r="G38" s="188">
        <f t="shared" si="4"/>
        <v>0</v>
      </c>
      <c r="H38" s="188"/>
      <c r="I38" s="188">
        <f>ROUND((E38*F38)*1.2,2)</f>
        <v>0</v>
      </c>
      <c r="J38" s="188"/>
      <c r="K38" s="191"/>
      <c r="L38" s="137"/>
      <c r="N38" s="78"/>
      <c r="O38" s="78"/>
    </row>
    <row r="39" spans="1:15" ht="15" customHeight="1" thickBot="1" x14ac:dyDescent="0.35">
      <c r="A39" s="93" t="s">
        <v>97</v>
      </c>
      <c r="B39" s="102" t="s">
        <v>46</v>
      </c>
      <c r="C39" s="102" t="s">
        <v>62</v>
      </c>
      <c r="D39" s="103" t="s">
        <v>43</v>
      </c>
      <c r="E39" s="26">
        <v>0</v>
      </c>
      <c r="F39" s="26">
        <v>0</v>
      </c>
      <c r="G39" s="189">
        <f t="shared" si="4"/>
        <v>0</v>
      </c>
      <c r="H39" s="189"/>
      <c r="I39" s="189">
        <f>ROUND((E39*F39)*1.2,2)</f>
        <v>0</v>
      </c>
      <c r="J39" s="189"/>
      <c r="K39" s="192"/>
      <c r="L39" s="138"/>
      <c r="N39" s="78"/>
      <c r="O39" s="78"/>
    </row>
    <row r="40" spans="1:15" ht="18.5" thickBot="1" x14ac:dyDescent="0.35">
      <c r="A40" s="180" t="s">
        <v>47</v>
      </c>
      <c r="B40" s="181"/>
      <c r="C40" s="181"/>
      <c r="D40" s="181"/>
      <c r="E40" s="181"/>
      <c r="F40" s="182"/>
      <c r="G40" s="194">
        <f>SUM(G33:H39)</f>
        <v>0</v>
      </c>
      <c r="H40" s="195"/>
      <c r="I40" s="194">
        <f>SUM(I33:J39)</f>
        <v>0</v>
      </c>
      <c r="J40" s="195"/>
      <c r="K40" s="30"/>
      <c r="L40" s="44"/>
      <c r="N40" s="78"/>
      <c r="O40" s="78"/>
    </row>
    <row r="41" spans="1:15" ht="17" thickBot="1" x14ac:dyDescent="0.35">
      <c r="A41" s="177" t="s">
        <v>131</v>
      </c>
      <c r="B41" s="178"/>
      <c r="C41" s="178"/>
      <c r="D41" s="178"/>
      <c r="E41" s="178"/>
      <c r="F41" s="179"/>
      <c r="G41" s="196">
        <f>I28+G40</f>
        <v>0</v>
      </c>
      <c r="H41" s="197"/>
      <c r="I41" s="196">
        <f>J28+I40</f>
        <v>0</v>
      </c>
      <c r="J41" s="197"/>
      <c r="K41" s="33"/>
      <c r="L41" s="44"/>
      <c r="N41" s="1"/>
    </row>
    <row r="42" spans="1:15" ht="15" customHeight="1" x14ac:dyDescent="0.3">
      <c r="L42" s="35"/>
      <c r="M42" s="36"/>
    </row>
    <row r="43" spans="1:15" ht="15" customHeight="1" x14ac:dyDescent="0.3"/>
    <row r="44" spans="1:15" ht="18" x14ac:dyDescent="0.3">
      <c r="A44" s="198" t="s">
        <v>48</v>
      </c>
      <c r="B44" s="198"/>
      <c r="C44" s="198"/>
      <c r="D44" s="198"/>
      <c r="E44" s="198"/>
      <c r="F44" s="198"/>
      <c r="G44" s="198"/>
      <c r="H44" s="198"/>
      <c r="I44" s="198"/>
      <c r="J44" s="198"/>
      <c r="K44" s="198"/>
      <c r="L44" s="198"/>
      <c r="M44" s="198"/>
    </row>
    <row r="45" spans="1:15" ht="96.75" customHeight="1" x14ac:dyDescent="0.3">
      <c r="A45" s="272" t="s">
        <v>136</v>
      </c>
      <c r="B45" s="272"/>
      <c r="C45" s="187" t="s">
        <v>139</v>
      </c>
      <c r="D45" s="187"/>
      <c r="E45" s="187"/>
      <c r="F45" s="187"/>
      <c r="G45" s="187"/>
      <c r="H45" s="187"/>
      <c r="I45" s="187"/>
      <c r="J45" s="187"/>
      <c r="K45" s="187"/>
      <c r="L45" s="187"/>
      <c r="M45" s="187"/>
    </row>
    <row r="46" spans="1:15" ht="129.5" customHeight="1" x14ac:dyDescent="0.3">
      <c r="A46" s="215" t="s">
        <v>118</v>
      </c>
      <c r="B46" s="215"/>
      <c r="C46" s="187" t="s">
        <v>140</v>
      </c>
      <c r="D46" s="187"/>
      <c r="E46" s="187"/>
      <c r="F46" s="187"/>
      <c r="G46" s="187"/>
      <c r="H46" s="187"/>
      <c r="I46" s="187"/>
      <c r="J46" s="187"/>
      <c r="K46" s="187"/>
      <c r="L46" s="187"/>
      <c r="M46" s="187"/>
    </row>
    <row r="47" spans="1:15" ht="33.65" customHeight="1" x14ac:dyDescent="0.3">
      <c r="A47" s="193" t="s">
        <v>49</v>
      </c>
      <c r="B47" s="193"/>
      <c r="C47" s="187" t="s">
        <v>141</v>
      </c>
      <c r="D47" s="187"/>
      <c r="E47" s="187"/>
      <c r="F47" s="187"/>
      <c r="G47" s="187"/>
      <c r="H47" s="187"/>
      <c r="I47" s="187"/>
      <c r="J47" s="187"/>
      <c r="K47" s="187"/>
      <c r="L47" s="187"/>
      <c r="M47" s="187"/>
    </row>
    <row r="48" spans="1:15" ht="114.75" customHeight="1" x14ac:dyDescent="0.3">
      <c r="A48" s="186" t="s">
        <v>2</v>
      </c>
      <c r="B48" s="186"/>
      <c r="C48" s="187" t="s">
        <v>119</v>
      </c>
      <c r="D48" s="187"/>
      <c r="E48" s="187"/>
      <c r="F48" s="187"/>
      <c r="G48" s="187"/>
      <c r="H48" s="187"/>
      <c r="I48" s="187"/>
      <c r="J48" s="187"/>
      <c r="K48" s="187"/>
      <c r="L48" s="187"/>
      <c r="M48" s="187"/>
    </row>
    <row r="49" spans="1:22" ht="109.4" customHeight="1" x14ac:dyDescent="0.3">
      <c r="A49" s="186" t="s">
        <v>19</v>
      </c>
      <c r="B49" s="186"/>
      <c r="C49" s="187" t="s">
        <v>120</v>
      </c>
      <c r="D49" s="187"/>
      <c r="E49" s="187"/>
      <c r="F49" s="187"/>
      <c r="G49" s="187"/>
      <c r="H49" s="187"/>
      <c r="I49" s="187"/>
      <c r="J49" s="187"/>
      <c r="K49" s="187"/>
      <c r="L49" s="187"/>
      <c r="M49" s="187"/>
    </row>
    <row r="50" spans="1:22" ht="52.5" customHeight="1" x14ac:dyDescent="0.3">
      <c r="A50" s="186" t="s">
        <v>37</v>
      </c>
      <c r="B50" s="186"/>
      <c r="C50" s="187" t="s">
        <v>121</v>
      </c>
      <c r="D50" s="187"/>
      <c r="E50" s="187"/>
      <c r="F50" s="187"/>
      <c r="G50" s="187"/>
      <c r="H50" s="187"/>
      <c r="I50" s="187"/>
      <c r="J50" s="187"/>
      <c r="K50" s="187"/>
      <c r="L50" s="187"/>
      <c r="M50" s="187"/>
    </row>
    <row r="51" spans="1:22" s="78" customFormat="1" ht="15.5" x14ac:dyDescent="0.3">
      <c r="A51" s="193" t="s">
        <v>38</v>
      </c>
      <c r="B51" s="193"/>
      <c r="C51" s="187" t="s">
        <v>122</v>
      </c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39"/>
    </row>
    <row r="52" spans="1:22" ht="192" customHeight="1" x14ac:dyDescent="0.3">
      <c r="A52" s="193" t="s">
        <v>142</v>
      </c>
      <c r="B52" s="193"/>
      <c r="C52" s="187" t="s">
        <v>123</v>
      </c>
      <c r="D52" s="187"/>
      <c r="E52" s="187"/>
      <c r="F52" s="187"/>
      <c r="G52" s="187"/>
      <c r="H52" s="187"/>
      <c r="I52" s="187"/>
      <c r="J52" s="187"/>
      <c r="K52" s="187"/>
      <c r="L52" s="187"/>
      <c r="M52" s="187"/>
    </row>
    <row r="53" spans="1:22" s="36" customFormat="1" ht="65.25" customHeight="1" x14ac:dyDescent="0.3">
      <c r="A53" s="193" t="s">
        <v>63</v>
      </c>
      <c r="B53" s="193"/>
      <c r="C53" s="187" t="s">
        <v>146</v>
      </c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45"/>
    </row>
    <row r="54" spans="1:22" s="36" customFormat="1" ht="162" customHeight="1" x14ac:dyDescent="0.3">
      <c r="A54" s="193" t="s">
        <v>143</v>
      </c>
      <c r="B54" s="193"/>
      <c r="C54" s="187" t="s">
        <v>144</v>
      </c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45"/>
    </row>
    <row r="55" spans="1:22" ht="381" customHeight="1" x14ac:dyDescent="0.3">
      <c r="A55" s="186" t="s">
        <v>20</v>
      </c>
      <c r="B55" s="186"/>
      <c r="C55" s="187" t="s">
        <v>145</v>
      </c>
      <c r="D55" s="187"/>
      <c r="E55" s="187"/>
      <c r="F55" s="187"/>
      <c r="G55" s="187"/>
      <c r="H55" s="187"/>
      <c r="I55" s="187"/>
      <c r="J55" s="187"/>
      <c r="K55" s="187"/>
      <c r="L55" s="187"/>
      <c r="M55" s="187"/>
    </row>
    <row r="56" spans="1:22" ht="319.5" customHeight="1" x14ac:dyDescent="0.3">
      <c r="A56" s="186" t="s">
        <v>40</v>
      </c>
      <c r="B56" s="186"/>
      <c r="C56" s="187" t="s">
        <v>147</v>
      </c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N56" s="104"/>
      <c r="O56" s="42"/>
      <c r="P56" s="42"/>
      <c r="Q56" s="42"/>
      <c r="R56" s="42"/>
      <c r="S56" s="42"/>
      <c r="T56" s="42"/>
      <c r="U56" s="42"/>
      <c r="V56" s="42"/>
    </row>
    <row r="57" spans="1:22" ht="125.5" customHeight="1" x14ac:dyDescent="0.3">
      <c r="A57" s="186" t="s">
        <v>23</v>
      </c>
      <c r="B57" s="186"/>
      <c r="C57" s="187" t="s">
        <v>148</v>
      </c>
      <c r="D57" s="187"/>
      <c r="E57" s="187"/>
      <c r="F57" s="187"/>
      <c r="G57" s="187"/>
      <c r="H57" s="187"/>
      <c r="I57" s="187"/>
      <c r="J57" s="187"/>
      <c r="K57" s="187"/>
      <c r="L57" s="187"/>
      <c r="M57" s="187"/>
      <c r="N57" s="104"/>
      <c r="O57" s="42"/>
      <c r="P57" s="42"/>
      <c r="Q57" s="42"/>
      <c r="R57" s="42"/>
      <c r="S57" s="42"/>
      <c r="T57" s="42"/>
      <c r="U57" s="42"/>
      <c r="V57" s="42"/>
    </row>
    <row r="58" spans="1:22" ht="50.5" customHeight="1" x14ac:dyDescent="0.3">
      <c r="A58" s="193" t="s">
        <v>98</v>
      </c>
      <c r="B58" s="193"/>
      <c r="C58" s="187" t="s">
        <v>149</v>
      </c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20"/>
      <c r="O58" s="37"/>
      <c r="P58" s="37"/>
      <c r="Q58" s="37"/>
      <c r="R58" s="37"/>
      <c r="S58" s="37"/>
      <c r="T58" s="37"/>
      <c r="U58" s="37"/>
      <c r="V58" s="37"/>
    </row>
    <row r="59" spans="1:22" ht="165.65" customHeight="1" x14ac:dyDescent="0.3">
      <c r="A59" s="185" t="s">
        <v>150</v>
      </c>
      <c r="B59" s="185"/>
      <c r="C59" s="185"/>
      <c r="D59" s="185"/>
      <c r="E59" s="185"/>
      <c r="F59" s="185"/>
      <c r="G59" s="185"/>
      <c r="H59" s="185"/>
      <c r="I59" s="185"/>
      <c r="J59" s="185"/>
      <c r="K59" s="185"/>
      <c r="L59" s="185"/>
      <c r="M59" s="185"/>
    </row>
    <row r="60" spans="1:22" s="51" customFormat="1" x14ac:dyDescent="0.3">
      <c r="A60" s="47"/>
      <c r="B60" s="47"/>
      <c r="C60" s="47"/>
      <c r="D60" s="48"/>
      <c r="E60" s="49"/>
      <c r="F60" s="49"/>
      <c r="G60" s="49"/>
      <c r="H60" s="49"/>
      <c r="I60" s="49"/>
      <c r="J60" s="49"/>
      <c r="K60" s="49"/>
      <c r="L60" s="49"/>
      <c r="M60" s="47"/>
      <c r="N60" s="50"/>
    </row>
    <row r="61" spans="1:22" s="56" customFormat="1" ht="15" customHeight="1" x14ac:dyDescent="0.3">
      <c r="A61" s="53"/>
      <c r="B61" s="69"/>
      <c r="C61" s="69"/>
      <c r="D61" s="70"/>
      <c r="E61" s="71"/>
      <c r="F61" s="71"/>
      <c r="G61" s="71"/>
      <c r="H61" s="89"/>
      <c r="I61" s="72"/>
      <c r="J61" s="72"/>
      <c r="K61" s="72"/>
      <c r="L61" s="54"/>
      <c r="M61" s="53"/>
      <c r="N61" s="55"/>
    </row>
    <row r="62" spans="1:22" s="56" customFormat="1" ht="15" customHeight="1" x14ac:dyDescent="0.3">
      <c r="A62" s="53"/>
      <c r="B62" s="69"/>
      <c r="C62" s="69"/>
      <c r="D62" s="70"/>
      <c r="E62" s="71"/>
      <c r="F62" s="71"/>
      <c r="G62" s="71"/>
      <c r="H62" s="89"/>
      <c r="I62" s="72"/>
      <c r="J62" s="72"/>
      <c r="K62" s="72"/>
      <c r="L62" s="54"/>
      <c r="M62" s="53"/>
      <c r="N62" s="55"/>
    </row>
    <row r="63" spans="1:22" s="56" customFormat="1" ht="15" customHeight="1" x14ac:dyDescent="0.3">
      <c r="A63" s="43"/>
      <c r="B63" s="72"/>
      <c r="C63" s="72"/>
      <c r="D63" s="73"/>
      <c r="E63" s="74"/>
      <c r="F63" s="74"/>
      <c r="G63" s="74"/>
      <c r="H63" s="89"/>
      <c r="I63" s="72"/>
      <c r="J63" s="72"/>
      <c r="K63" s="72"/>
      <c r="L63" s="57"/>
      <c r="M63" s="43"/>
      <c r="N63" s="55"/>
    </row>
    <row r="64" spans="1:22" s="56" customFormat="1" ht="15" customHeight="1" x14ac:dyDescent="0.3">
      <c r="A64" s="43"/>
      <c r="B64" s="72"/>
      <c r="C64" s="72"/>
      <c r="D64" s="73"/>
      <c r="E64" s="74"/>
      <c r="F64" s="74"/>
      <c r="G64" s="74"/>
      <c r="H64" s="89"/>
      <c r="I64" s="72"/>
      <c r="J64" s="72"/>
      <c r="K64" s="72"/>
      <c r="L64" s="57"/>
      <c r="M64" s="43"/>
      <c r="N64" s="55"/>
    </row>
    <row r="65" spans="1:14" s="56" customFormat="1" ht="15" customHeight="1" x14ac:dyDescent="0.3">
      <c r="A65" s="43"/>
      <c r="B65" s="72"/>
      <c r="C65" s="72"/>
      <c r="D65" s="73"/>
      <c r="E65" s="74"/>
      <c r="F65" s="74"/>
      <c r="G65" s="74"/>
      <c r="H65" s="89"/>
      <c r="I65" s="72"/>
      <c r="J65" s="72"/>
      <c r="K65" s="72"/>
      <c r="L65" s="57"/>
      <c r="M65" s="43"/>
      <c r="N65" s="55"/>
    </row>
    <row r="66" spans="1:14" s="56" customFormat="1" ht="15" customHeight="1" x14ac:dyDescent="0.3">
      <c r="A66" s="43"/>
      <c r="B66" s="72"/>
      <c r="C66" s="72"/>
      <c r="D66" s="73"/>
      <c r="E66" s="74"/>
      <c r="F66" s="74"/>
      <c r="G66" s="74"/>
      <c r="H66" s="89"/>
      <c r="I66" s="72"/>
      <c r="J66" s="72"/>
      <c r="K66" s="72"/>
      <c r="L66" s="57"/>
      <c r="M66" s="43"/>
      <c r="N66" s="55"/>
    </row>
    <row r="67" spans="1:14" s="56" customFormat="1" ht="15" customHeight="1" x14ac:dyDescent="0.3">
      <c r="A67" s="43"/>
      <c r="B67" s="72"/>
      <c r="C67" s="72"/>
      <c r="D67" s="73"/>
      <c r="E67" s="74"/>
      <c r="F67" s="74"/>
      <c r="G67" s="74"/>
      <c r="H67" s="89"/>
      <c r="I67" s="72"/>
      <c r="J67" s="72"/>
      <c r="K67" s="72"/>
      <c r="L67" s="57"/>
      <c r="M67" s="43"/>
      <c r="N67" s="55"/>
    </row>
    <row r="68" spans="1:14" s="56" customFormat="1" ht="15" customHeight="1" x14ac:dyDescent="0.3">
      <c r="A68" s="43"/>
      <c r="B68" s="72"/>
      <c r="C68" s="72"/>
      <c r="D68" s="73"/>
      <c r="E68" s="74"/>
      <c r="F68" s="74"/>
      <c r="G68" s="74"/>
      <c r="H68" s="89"/>
      <c r="I68" s="72"/>
      <c r="J68" s="72"/>
      <c r="K68" s="72"/>
      <c r="L68" s="57"/>
      <c r="M68" s="43"/>
      <c r="N68" s="58"/>
    </row>
    <row r="69" spans="1:14" s="56" customFormat="1" ht="15" customHeight="1" x14ac:dyDescent="0.3">
      <c r="A69" s="43"/>
      <c r="B69" s="72"/>
      <c r="C69" s="72"/>
      <c r="D69" s="73"/>
      <c r="E69" s="74"/>
      <c r="F69" s="74"/>
      <c r="G69" s="74"/>
      <c r="H69" s="89"/>
      <c r="I69" s="72"/>
      <c r="J69" s="72"/>
      <c r="K69" s="72"/>
      <c r="L69" s="57"/>
      <c r="M69" s="43"/>
      <c r="N69" s="58"/>
    </row>
    <row r="70" spans="1:14" s="56" customFormat="1" ht="15" customHeight="1" x14ac:dyDescent="0.3">
      <c r="A70" s="43"/>
      <c r="B70" s="72"/>
      <c r="C70" s="72"/>
      <c r="D70" s="73"/>
      <c r="E70" s="74"/>
      <c r="F70" s="74"/>
      <c r="G70" s="74"/>
      <c r="H70" s="89"/>
      <c r="I70" s="72"/>
      <c r="J70" s="72"/>
      <c r="K70" s="72"/>
      <c r="L70" s="57"/>
      <c r="M70" s="43"/>
      <c r="N70" s="58"/>
    </row>
    <row r="71" spans="1:14" s="56" customFormat="1" ht="15" customHeight="1" x14ac:dyDescent="0.3">
      <c r="A71" s="43"/>
      <c r="B71" s="72"/>
      <c r="C71" s="72"/>
      <c r="D71" s="73"/>
      <c r="E71" s="74"/>
      <c r="F71" s="74"/>
      <c r="G71" s="74"/>
      <c r="H71" s="90"/>
      <c r="I71" s="75"/>
      <c r="J71" s="75"/>
      <c r="K71" s="72"/>
      <c r="L71" s="57"/>
      <c r="M71" s="43"/>
      <c r="N71" s="58"/>
    </row>
    <row r="72" spans="1:14" s="56" customFormat="1" ht="15" customHeight="1" x14ac:dyDescent="0.3">
      <c r="A72" s="43"/>
      <c r="B72" s="72"/>
      <c r="C72" s="72"/>
      <c r="D72" s="73"/>
      <c r="E72" s="74"/>
      <c r="F72" s="74"/>
      <c r="G72" s="74"/>
      <c r="H72" s="90"/>
      <c r="I72" s="75"/>
      <c r="J72" s="75"/>
      <c r="K72" s="72"/>
      <c r="L72" s="57"/>
      <c r="M72" s="43"/>
      <c r="N72" s="58"/>
    </row>
    <row r="73" spans="1:14" s="56" customFormat="1" ht="15" customHeight="1" x14ac:dyDescent="0.3">
      <c r="A73" s="43"/>
      <c r="B73" s="72"/>
      <c r="C73" s="72"/>
      <c r="D73" s="73"/>
      <c r="E73" s="74"/>
      <c r="F73" s="74"/>
      <c r="G73" s="74"/>
      <c r="H73" s="90"/>
      <c r="I73" s="75"/>
      <c r="J73" s="75"/>
      <c r="K73" s="74"/>
      <c r="L73" s="57"/>
      <c r="M73" s="43"/>
      <c r="N73" s="58"/>
    </row>
    <row r="74" spans="1:14" s="56" customFormat="1" ht="15" customHeight="1" x14ac:dyDescent="0.3">
      <c r="A74" s="43"/>
      <c r="B74" s="72"/>
      <c r="C74" s="72"/>
      <c r="D74" s="73"/>
      <c r="E74" s="74"/>
      <c r="F74" s="74"/>
      <c r="G74" s="74"/>
      <c r="H74" s="90"/>
      <c r="I74" s="75"/>
      <c r="J74" s="75"/>
      <c r="K74" s="74"/>
      <c r="L74" s="57"/>
      <c r="M74" s="43"/>
      <c r="N74" s="58"/>
    </row>
    <row r="75" spans="1:14" s="56" customFormat="1" ht="15" customHeight="1" x14ac:dyDescent="0.3">
      <c r="A75" s="43"/>
      <c r="B75" s="72"/>
      <c r="C75" s="72"/>
      <c r="D75" s="73"/>
      <c r="E75" s="74"/>
      <c r="F75" s="74"/>
      <c r="G75" s="74"/>
      <c r="H75" s="90"/>
      <c r="I75" s="75"/>
      <c r="J75" s="75"/>
      <c r="K75" s="76"/>
      <c r="L75" s="57"/>
      <c r="M75" s="43"/>
      <c r="N75" s="58"/>
    </row>
    <row r="76" spans="1:14" s="56" customFormat="1" ht="15" customHeight="1" x14ac:dyDescent="0.3">
      <c r="A76" s="43"/>
      <c r="B76" s="72"/>
      <c r="C76" s="72"/>
      <c r="D76" s="73"/>
      <c r="E76" s="74"/>
      <c r="F76" s="74"/>
      <c r="G76" s="74"/>
      <c r="H76" s="90"/>
      <c r="I76" s="75"/>
      <c r="J76" s="75"/>
      <c r="K76" s="76"/>
      <c r="L76" s="57"/>
      <c r="M76" s="43"/>
      <c r="N76" s="58"/>
    </row>
    <row r="77" spans="1:14" s="56" customFormat="1" ht="15" customHeight="1" x14ac:dyDescent="0.3">
      <c r="A77" s="43"/>
      <c r="B77" s="72"/>
      <c r="C77" s="72"/>
      <c r="D77" s="73"/>
      <c r="E77" s="74"/>
      <c r="F77" s="74"/>
      <c r="G77" s="74"/>
      <c r="H77" s="90"/>
      <c r="I77" s="75"/>
      <c r="J77" s="75"/>
      <c r="K77" s="76"/>
      <c r="L77" s="57"/>
      <c r="M77" s="43"/>
      <c r="N77" s="58"/>
    </row>
    <row r="78" spans="1:14" s="56" customFormat="1" ht="15" customHeight="1" x14ac:dyDescent="0.3">
      <c r="A78" s="43"/>
      <c r="B78" s="72"/>
      <c r="C78" s="72"/>
      <c r="D78" s="73"/>
      <c r="E78" s="74"/>
      <c r="F78" s="74"/>
      <c r="G78" s="74"/>
      <c r="H78" s="90"/>
      <c r="I78" s="75"/>
      <c r="J78" s="75"/>
      <c r="K78" s="76"/>
      <c r="L78" s="57"/>
      <c r="M78" s="43"/>
      <c r="N78" s="58"/>
    </row>
    <row r="79" spans="1:14" s="56" customFormat="1" ht="15" customHeight="1" x14ac:dyDescent="0.3">
      <c r="A79" s="43"/>
      <c r="B79" s="72"/>
      <c r="C79" s="72"/>
      <c r="D79" s="73"/>
      <c r="E79" s="74"/>
      <c r="F79" s="74"/>
      <c r="G79" s="74"/>
      <c r="H79" s="91"/>
      <c r="I79" s="77"/>
      <c r="J79" s="77"/>
      <c r="K79" s="76"/>
      <c r="L79" s="57"/>
      <c r="M79" s="43"/>
      <c r="N79" s="58"/>
    </row>
    <row r="80" spans="1:14" s="56" customFormat="1" ht="15" customHeight="1" x14ac:dyDescent="0.3">
      <c r="A80" s="43"/>
      <c r="B80" s="72"/>
      <c r="C80" s="72"/>
      <c r="D80" s="73"/>
      <c r="E80" s="74"/>
      <c r="F80" s="74"/>
      <c r="G80" s="74"/>
      <c r="H80" s="90"/>
      <c r="I80" s="75"/>
      <c r="J80" s="75"/>
      <c r="K80" s="76"/>
      <c r="L80" s="57"/>
      <c r="M80" s="43"/>
      <c r="N80" s="58"/>
    </row>
    <row r="81" spans="1:14" s="56" customFormat="1" ht="15" customHeight="1" x14ac:dyDescent="0.3">
      <c r="A81" s="43"/>
      <c r="B81" s="72"/>
      <c r="C81" s="72"/>
      <c r="D81" s="73"/>
      <c r="E81" s="74"/>
      <c r="F81" s="74"/>
      <c r="G81" s="74"/>
      <c r="H81" s="91"/>
      <c r="I81" s="77"/>
      <c r="J81" s="77"/>
      <c r="K81" s="76"/>
      <c r="L81" s="57"/>
      <c r="M81" s="43"/>
      <c r="N81" s="58"/>
    </row>
    <row r="82" spans="1:14" s="56" customFormat="1" ht="15" customHeight="1" x14ac:dyDescent="0.3">
      <c r="A82" s="43"/>
      <c r="B82" s="72"/>
      <c r="C82" s="72"/>
      <c r="D82" s="73"/>
      <c r="E82" s="74"/>
      <c r="F82" s="74"/>
      <c r="G82" s="74"/>
      <c r="H82" s="90"/>
      <c r="I82" s="75"/>
      <c r="J82" s="75"/>
      <c r="K82" s="76"/>
      <c r="L82" s="57"/>
      <c r="M82" s="43"/>
      <c r="N82" s="58"/>
    </row>
    <row r="83" spans="1:14" s="56" customFormat="1" ht="15" customHeight="1" x14ac:dyDescent="0.3">
      <c r="A83" s="43"/>
      <c r="B83" s="72"/>
      <c r="C83" s="72"/>
      <c r="D83" s="73"/>
      <c r="E83" s="74"/>
      <c r="F83" s="74"/>
      <c r="G83" s="74"/>
      <c r="H83" s="91"/>
      <c r="I83" s="77"/>
      <c r="J83" s="77"/>
      <c r="K83" s="74"/>
      <c r="L83" s="57"/>
      <c r="M83" s="43"/>
      <c r="N83" s="58"/>
    </row>
    <row r="84" spans="1:14" s="56" customFormat="1" ht="15" customHeight="1" x14ac:dyDescent="0.3">
      <c r="A84" s="43"/>
      <c r="B84" s="72"/>
      <c r="C84" s="72"/>
      <c r="D84" s="73"/>
      <c r="E84" s="74"/>
      <c r="F84" s="74"/>
      <c r="G84" s="74"/>
      <c r="H84" s="90"/>
      <c r="I84" s="75"/>
      <c r="J84" s="75"/>
      <c r="K84" s="76"/>
      <c r="L84" s="57"/>
      <c r="M84" s="43"/>
      <c r="N84" s="58"/>
    </row>
    <row r="85" spans="1:14" s="56" customFormat="1" x14ac:dyDescent="0.3">
      <c r="A85" s="43"/>
      <c r="B85" s="72"/>
      <c r="C85" s="72"/>
      <c r="D85" s="73"/>
      <c r="E85" s="74"/>
      <c r="F85" s="74"/>
      <c r="G85" s="74"/>
      <c r="H85" s="90"/>
      <c r="I85" s="75"/>
      <c r="J85" s="75"/>
      <c r="K85" s="74"/>
      <c r="L85" s="57"/>
      <c r="M85" s="43"/>
      <c r="N85" s="58"/>
    </row>
    <row r="86" spans="1:14" s="56" customFormat="1" x14ac:dyDescent="0.3">
      <c r="A86" s="43"/>
      <c r="B86" s="72"/>
      <c r="C86" s="72"/>
      <c r="D86" s="73"/>
      <c r="E86" s="74"/>
      <c r="F86" s="74"/>
      <c r="G86" s="74"/>
      <c r="H86" s="90"/>
      <c r="I86" s="75"/>
      <c r="J86" s="75"/>
      <c r="K86" s="74"/>
      <c r="L86" s="57"/>
      <c r="M86" s="43"/>
      <c r="N86" s="58"/>
    </row>
    <row r="87" spans="1:14" s="56" customFormat="1" x14ac:dyDescent="0.3">
      <c r="A87" s="43"/>
      <c r="B87" s="72"/>
      <c r="C87" s="72"/>
      <c r="D87" s="73"/>
      <c r="E87" s="74"/>
      <c r="F87" s="74"/>
      <c r="G87" s="74"/>
      <c r="H87" s="90"/>
      <c r="I87" s="75"/>
      <c r="J87" s="75"/>
      <c r="K87" s="74"/>
      <c r="L87" s="57"/>
      <c r="M87" s="43"/>
      <c r="N87" s="58"/>
    </row>
    <row r="88" spans="1:14" s="56" customFormat="1" x14ac:dyDescent="0.3">
      <c r="A88" s="43"/>
      <c r="B88" s="72"/>
      <c r="C88" s="72"/>
      <c r="D88" s="73"/>
      <c r="E88" s="74"/>
      <c r="F88" s="74"/>
      <c r="G88" s="74"/>
      <c r="H88" s="78"/>
      <c r="I88" s="78"/>
      <c r="J88" s="78"/>
      <c r="K88" s="74"/>
      <c r="L88" s="57"/>
      <c r="M88" s="43"/>
      <c r="N88" s="58"/>
    </row>
    <row r="89" spans="1:14" s="51" customFormat="1" x14ac:dyDescent="0.3">
      <c r="A89" s="47"/>
      <c r="B89" s="47"/>
      <c r="C89" s="47"/>
      <c r="D89" s="48"/>
      <c r="E89" s="49"/>
      <c r="F89" s="49"/>
      <c r="G89" s="49"/>
      <c r="H89" s="49"/>
      <c r="I89" s="49"/>
      <c r="J89" s="49"/>
      <c r="K89" s="49"/>
      <c r="L89" s="49"/>
      <c r="M89" s="47"/>
      <c r="N89" s="52"/>
    </row>
    <row r="90" spans="1:14" s="51" customFormat="1" x14ac:dyDescent="0.3">
      <c r="A90" s="47"/>
      <c r="B90" s="47"/>
      <c r="C90" s="47"/>
      <c r="D90" s="48"/>
      <c r="E90" s="49"/>
      <c r="F90" s="49"/>
      <c r="G90" s="49"/>
      <c r="H90" s="49"/>
      <c r="I90" s="49"/>
      <c r="J90" s="49"/>
      <c r="K90" s="49"/>
      <c r="L90" s="49"/>
      <c r="M90" s="47"/>
      <c r="N90" s="52"/>
    </row>
    <row r="91" spans="1:14" x14ac:dyDescent="0.3">
      <c r="A91" s="16"/>
      <c r="B91" s="16"/>
      <c r="C91" s="16"/>
      <c r="D91" s="17"/>
      <c r="E91" s="18"/>
      <c r="F91" s="18"/>
      <c r="G91" s="18"/>
      <c r="H91" s="18"/>
      <c r="I91" s="18"/>
      <c r="J91" s="18"/>
      <c r="K91" s="18"/>
      <c r="L91" s="18"/>
      <c r="M91" s="16"/>
      <c r="N91" s="46"/>
    </row>
    <row r="92" spans="1:14" x14ac:dyDescent="0.3">
      <c r="A92" s="16"/>
      <c r="B92" s="16"/>
      <c r="C92" s="16"/>
      <c r="D92" s="17"/>
      <c r="E92" s="18"/>
      <c r="F92" s="18"/>
      <c r="G92" s="18"/>
      <c r="H92" s="18"/>
      <c r="I92" s="18"/>
      <c r="J92" s="18"/>
      <c r="K92" s="18"/>
      <c r="L92" s="18"/>
      <c r="M92" s="16"/>
      <c r="N92" s="46"/>
    </row>
    <row r="93" spans="1:14" x14ac:dyDescent="0.3">
      <c r="A93" s="16"/>
      <c r="B93" s="16"/>
      <c r="C93" s="16"/>
      <c r="D93" s="17"/>
      <c r="E93" s="18"/>
      <c r="F93" s="18"/>
      <c r="G93" s="18"/>
      <c r="H93" s="18"/>
      <c r="I93" s="18"/>
      <c r="J93" s="18"/>
      <c r="K93" s="18"/>
      <c r="L93" s="18"/>
      <c r="M93" s="16"/>
      <c r="N93" s="46"/>
    </row>
    <row r="94" spans="1:14" x14ac:dyDescent="0.3">
      <c r="A94" s="16"/>
      <c r="B94" s="16"/>
      <c r="C94" s="16"/>
      <c r="D94" s="17"/>
      <c r="E94" s="18"/>
      <c r="F94" s="18"/>
      <c r="G94" s="18"/>
      <c r="H94" s="18"/>
      <c r="I94" s="18"/>
      <c r="J94" s="18"/>
      <c r="K94" s="18"/>
      <c r="L94" s="18"/>
      <c r="M94" s="16"/>
      <c r="N94" s="46"/>
    </row>
    <row r="95" spans="1:14" x14ac:dyDescent="0.3">
      <c r="A95" s="16"/>
      <c r="B95" s="16"/>
      <c r="C95" s="16"/>
      <c r="D95" s="17"/>
      <c r="E95" s="18"/>
      <c r="F95" s="18"/>
      <c r="G95" s="18"/>
      <c r="H95" s="18"/>
      <c r="I95" s="18"/>
      <c r="J95" s="18"/>
      <c r="K95" s="18"/>
      <c r="L95" s="18"/>
      <c r="M95" s="16"/>
      <c r="N95" s="46"/>
    </row>
    <row r="96" spans="1:14" x14ac:dyDescent="0.3">
      <c r="A96" s="16"/>
      <c r="B96" s="16"/>
      <c r="C96" s="16"/>
      <c r="D96" s="17"/>
      <c r="E96" s="18"/>
      <c r="F96" s="18"/>
      <c r="G96" s="18"/>
      <c r="H96" s="18"/>
      <c r="I96" s="18"/>
      <c r="J96" s="18"/>
      <c r="K96" s="18"/>
      <c r="L96" s="18"/>
      <c r="M96" s="16"/>
      <c r="N96" s="46"/>
    </row>
    <row r="97" spans="1:14" x14ac:dyDescent="0.3">
      <c r="A97" s="16"/>
      <c r="B97" s="16"/>
      <c r="C97" s="16"/>
      <c r="D97" s="17"/>
      <c r="E97" s="18"/>
      <c r="F97" s="18"/>
      <c r="G97" s="18"/>
      <c r="H97" s="18"/>
      <c r="I97" s="18"/>
      <c r="J97" s="18"/>
      <c r="K97" s="18"/>
      <c r="L97" s="18"/>
      <c r="M97" s="16"/>
      <c r="N97" s="46"/>
    </row>
    <row r="98" spans="1:14" x14ac:dyDescent="0.3">
      <c r="A98" s="16"/>
      <c r="B98" s="16"/>
      <c r="C98" s="16"/>
      <c r="D98" s="17"/>
      <c r="E98" s="18"/>
      <c r="F98" s="18"/>
      <c r="G98" s="18"/>
      <c r="H98" s="18"/>
      <c r="I98" s="18"/>
      <c r="J98" s="18"/>
      <c r="K98" s="18"/>
      <c r="L98" s="18"/>
      <c r="M98" s="16"/>
      <c r="N98" s="46"/>
    </row>
    <row r="99" spans="1:14" x14ac:dyDescent="0.3">
      <c r="A99" s="16"/>
      <c r="B99" s="16"/>
      <c r="C99" s="16"/>
      <c r="D99" s="17"/>
      <c r="E99" s="18"/>
      <c r="F99" s="18"/>
      <c r="G99" s="18"/>
      <c r="H99" s="18"/>
      <c r="I99" s="18"/>
      <c r="J99" s="18"/>
      <c r="K99" s="18"/>
      <c r="L99" s="18"/>
      <c r="M99" s="16"/>
      <c r="N99" s="46"/>
    </row>
    <row r="100" spans="1:14" x14ac:dyDescent="0.3">
      <c r="A100" s="16"/>
      <c r="B100" s="16"/>
      <c r="C100" s="16"/>
      <c r="D100" s="17"/>
      <c r="E100" s="18"/>
      <c r="F100" s="18"/>
      <c r="G100" s="18"/>
      <c r="H100" s="18"/>
      <c r="I100" s="18"/>
      <c r="J100" s="18"/>
      <c r="K100" s="18"/>
      <c r="L100" s="18"/>
      <c r="M100" s="16"/>
      <c r="N100" s="46"/>
    </row>
    <row r="101" spans="1:14" x14ac:dyDescent="0.3">
      <c r="A101" s="16"/>
      <c r="B101" s="16"/>
      <c r="C101" s="16"/>
      <c r="D101" s="17"/>
      <c r="E101" s="18"/>
      <c r="F101" s="18"/>
      <c r="G101" s="18"/>
      <c r="H101" s="18"/>
      <c r="I101" s="18"/>
      <c r="J101" s="18"/>
      <c r="K101" s="18"/>
      <c r="L101" s="18"/>
      <c r="M101" s="16"/>
      <c r="N101" s="46"/>
    </row>
    <row r="102" spans="1:14" x14ac:dyDescent="0.3">
      <c r="A102" s="16"/>
      <c r="B102" s="16"/>
      <c r="C102" s="16"/>
      <c r="D102" s="17"/>
      <c r="E102" s="18"/>
      <c r="F102" s="18"/>
      <c r="G102" s="18"/>
      <c r="H102" s="18"/>
      <c r="I102" s="18"/>
      <c r="J102" s="18"/>
      <c r="K102" s="18"/>
      <c r="L102" s="18"/>
      <c r="M102" s="16"/>
      <c r="N102" s="46"/>
    </row>
    <row r="103" spans="1:14" x14ac:dyDescent="0.3">
      <c r="A103" s="16"/>
      <c r="B103" s="16"/>
      <c r="C103" s="16"/>
      <c r="D103" s="17"/>
      <c r="E103" s="18"/>
      <c r="F103" s="18"/>
      <c r="G103" s="18"/>
      <c r="H103" s="18"/>
      <c r="I103" s="18"/>
      <c r="J103" s="18"/>
      <c r="K103" s="18"/>
      <c r="L103" s="18"/>
      <c r="M103" s="16"/>
      <c r="N103" s="46"/>
    </row>
    <row r="104" spans="1:14" x14ac:dyDescent="0.3">
      <c r="A104" s="16"/>
      <c r="B104" s="16"/>
      <c r="C104" s="16"/>
      <c r="D104" s="17"/>
      <c r="E104" s="18"/>
      <c r="F104" s="18"/>
      <c r="G104" s="18"/>
      <c r="H104" s="18"/>
      <c r="I104" s="18"/>
      <c r="J104" s="18"/>
      <c r="K104" s="18"/>
      <c r="L104" s="18"/>
      <c r="M104" s="16"/>
      <c r="N104" s="46"/>
    </row>
    <row r="105" spans="1:14" x14ac:dyDescent="0.3">
      <c r="A105" s="16"/>
      <c r="B105" s="16"/>
      <c r="C105" s="16"/>
      <c r="D105" s="17"/>
      <c r="E105" s="18"/>
      <c r="F105" s="18"/>
      <c r="G105" s="18"/>
      <c r="H105" s="18"/>
      <c r="I105" s="18"/>
      <c r="J105" s="18"/>
      <c r="K105" s="18"/>
      <c r="L105" s="18"/>
      <c r="M105" s="16"/>
      <c r="N105" s="46"/>
    </row>
    <row r="106" spans="1:14" x14ac:dyDescent="0.3">
      <c r="A106" s="16"/>
      <c r="B106" s="16"/>
      <c r="C106" s="16"/>
      <c r="D106" s="17"/>
      <c r="E106" s="18"/>
      <c r="F106" s="18"/>
      <c r="G106" s="18"/>
      <c r="H106" s="18"/>
      <c r="I106" s="18"/>
      <c r="J106" s="18"/>
      <c r="K106" s="18"/>
      <c r="L106" s="18"/>
      <c r="M106" s="16"/>
      <c r="N106" s="46"/>
    </row>
    <row r="107" spans="1:14" x14ac:dyDescent="0.3">
      <c r="A107" s="16"/>
      <c r="B107" s="16"/>
      <c r="C107" s="16"/>
      <c r="D107" s="17"/>
      <c r="E107" s="18"/>
      <c r="F107" s="18"/>
      <c r="G107" s="18"/>
      <c r="H107" s="18"/>
      <c r="I107" s="18"/>
      <c r="J107" s="18"/>
      <c r="K107" s="18"/>
      <c r="L107" s="18"/>
      <c r="M107" s="16"/>
      <c r="N107" s="46"/>
    </row>
    <row r="108" spans="1:14" x14ac:dyDescent="0.3">
      <c r="H108" s="18"/>
      <c r="I108" s="18"/>
      <c r="J108" s="18"/>
    </row>
    <row r="109" spans="1:14" x14ac:dyDescent="0.3">
      <c r="H109" s="18"/>
      <c r="I109" s="18"/>
      <c r="J109" s="18"/>
    </row>
  </sheetData>
  <sheetProtection formatCells="0" formatColumns="0" formatRows="0" insertRows="0" selectLockedCells="1" autoFilter="0" pivotTables="0"/>
  <protectedRanges>
    <protectedRange sqref="L18:L27" name="Rozsah4"/>
    <protectedRange sqref="B18:C27" name="Rozsah3"/>
    <protectedRange sqref="E18:K27" name="Rozsah2"/>
  </protectedRanges>
  <dataConsolidate/>
  <mergeCells count="87">
    <mergeCell ref="A50:B50"/>
    <mergeCell ref="C49:M49"/>
    <mergeCell ref="A46:B46"/>
    <mergeCell ref="C46:M46"/>
    <mergeCell ref="A47:B47"/>
    <mergeCell ref="C47:M47"/>
    <mergeCell ref="A48:B48"/>
    <mergeCell ref="C48:M48"/>
    <mergeCell ref="C50:M50"/>
    <mergeCell ref="A49:B49"/>
    <mergeCell ref="A2:M2"/>
    <mergeCell ref="I33:J33"/>
    <mergeCell ref="G39:H39"/>
    <mergeCell ref="G38:H38"/>
    <mergeCell ref="G37:H37"/>
    <mergeCell ref="G36:H36"/>
    <mergeCell ref="G35:H35"/>
    <mergeCell ref="G34:H34"/>
    <mergeCell ref="I34:J34"/>
    <mergeCell ref="G16:H16"/>
    <mergeCell ref="C11:M11"/>
    <mergeCell ref="A15:B15"/>
    <mergeCell ref="C15:M15"/>
    <mergeCell ref="I16:J16"/>
    <mergeCell ref="K16:K17"/>
    <mergeCell ref="L16:L17"/>
    <mergeCell ref="A1:M1"/>
    <mergeCell ref="A30:L30"/>
    <mergeCell ref="K31:K32"/>
    <mergeCell ref="L31:L32"/>
    <mergeCell ref="G31:J31"/>
    <mergeCell ref="G32:H32"/>
    <mergeCell ref="I32:J32"/>
    <mergeCell ref="F16:F17"/>
    <mergeCell ref="M16:M17"/>
    <mergeCell ref="D13:M13"/>
    <mergeCell ref="A31:A32"/>
    <mergeCell ref="B31:B32"/>
    <mergeCell ref="C31:C32"/>
    <mergeCell ref="D31:D32"/>
    <mergeCell ref="A7:M7"/>
    <mergeCell ref="C10:M10"/>
    <mergeCell ref="A53:B53"/>
    <mergeCell ref="C53:M53"/>
    <mergeCell ref="A58:B58"/>
    <mergeCell ref="C58:M58"/>
    <mergeCell ref="A54:B54"/>
    <mergeCell ref="C54:M54"/>
    <mergeCell ref="A52:B52"/>
    <mergeCell ref="C52:M52"/>
    <mergeCell ref="G33:H33"/>
    <mergeCell ref="I39:J39"/>
    <mergeCell ref="I38:J38"/>
    <mergeCell ref="I37:J37"/>
    <mergeCell ref="I36:J36"/>
    <mergeCell ref="I35:J35"/>
    <mergeCell ref="K33:K39"/>
    <mergeCell ref="A51:B51"/>
    <mergeCell ref="C51:M51"/>
    <mergeCell ref="G40:H40"/>
    <mergeCell ref="I40:J40"/>
    <mergeCell ref="G41:H41"/>
    <mergeCell ref="I41:J41"/>
    <mergeCell ref="A44:M44"/>
    <mergeCell ref="A59:M59"/>
    <mergeCell ref="A55:B55"/>
    <mergeCell ref="C55:M55"/>
    <mergeCell ref="A56:B56"/>
    <mergeCell ref="C56:M56"/>
    <mergeCell ref="A57:B57"/>
    <mergeCell ref="C57:M57"/>
    <mergeCell ref="A10:B10"/>
    <mergeCell ref="A11:B11"/>
    <mergeCell ref="A12:B12"/>
    <mergeCell ref="A13:B13"/>
    <mergeCell ref="A45:B45"/>
    <mergeCell ref="A41:F41"/>
    <mergeCell ref="A28:F28"/>
    <mergeCell ref="A40:F40"/>
    <mergeCell ref="E31:E32"/>
    <mergeCell ref="F31:F32"/>
    <mergeCell ref="C45:M45"/>
    <mergeCell ref="E16:E17"/>
    <mergeCell ref="A16:A17"/>
    <mergeCell ref="B16:B17"/>
    <mergeCell ref="C16:C17"/>
    <mergeCell ref="D16:D17"/>
  </mergeCells>
  <dataValidations xWindow="450" yWindow="696" count="13">
    <dataValidation allowBlank="1" showInputMessage="1" showErrorMessage="1" prompt="V prípade potreby doplňte ďalšie typy oprávnených výdavkov." sqref="B27"/>
    <dataValidation allowBlank="1" showErrorMessage="1" prompt="Je potrebné vybrať relevantnú hlavnú aktivitu." sqref="A15 C15:M15"/>
    <dataValidation allowBlank="1" showInputMessage="1" showErrorMessage="1" prompt="Popíšte výdavok z hľadiska jeho predmetu, resp. rozsahu. Ak výdavok pozostáva z viacerých položiek, je potrebné ich bližšie špecifikovať." sqref="L18:L27 L33:L39"/>
    <dataValidation allowBlank="1" showInputMessage="1" showErrorMessage="1" prompt="Zdôvodnite nevyhnutnosť tohto výdavku pre realizáciu hlavnej aktivity projektu." sqref="M18:M27"/>
    <dataValidation allowBlank="1" showInputMessage="1" showErrorMessage="1" prompt="V prípade výberu:_x000a_a) individuálny výpočet, uveďte hodnotu z bunky B67, hárku &quot;Peňažné toky&quot;,_x000a_b) paušálna sadzba, uveďte hodnotu z bunky C3 (80 %), hárku &quot;Paušálne sadzby&quot;,_x000a_prílohy č. 7 ŽoNFP - Finančná analýza projektu." sqref="C13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36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9"/>
    <dataValidation allowBlank="1" showErrorMessage="1" sqref="B18:B26 K33:K39 F33:F39"/>
    <dataValidation allowBlank="1" showInputMessage="1" showErrorMessage="1" prompt="Povinný nástroj pre IKV iba pri projektoch, na ktoré sa nevzťahuje povinnosť osadenia dočasného (veľkoplošného) pútača a vyvesenia stálej tabule (t. j. pri projektoch neinvestičného charakteru, resp. pri projektoch s celkovou výškou NFP pod 500 000 EUR)." sqref="B38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37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K18:K27">
      <formula1>$O$1:$O$8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" sqref="C18:C27">
      <formula1>$N$1:$N$8</formula1>
    </dataValidation>
    <dataValidation type="list" allowBlank="1" showInputMessage="1" showErrorMessage="1" prompt="Z roletového menu vyberte príslušnú metódu zohľadnenia čistého príjmu:_x000a_a) individuálny výpočet,_x000a_b) paušálna sadzba." sqref="C12">
      <formula1>$N$10:$N$11</formula1>
    </dataValidation>
  </dataValidations>
  <pageMargins left="0.39370078740157483" right="0.39370078740157483" top="0.39370078740157483" bottom="0.39370078740157483" header="0.31496062992125984" footer="0.31496062992125984"/>
  <pageSetup paperSize="9" scale="60" fitToHeight="0" orientation="landscape" r:id="rId1"/>
  <rowBreaks count="1" manualBreakCount="1">
    <brk id="42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7"/>
  <sheetViews>
    <sheetView view="pageBreakPreview" topLeftCell="A98" zoomScale="70" zoomScaleNormal="100" zoomScaleSheetLayoutView="70" workbookViewId="0">
      <selection activeCell="A120" sqref="A120:H120"/>
    </sheetView>
  </sheetViews>
  <sheetFormatPr defaultRowHeight="14" x14ac:dyDescent="0.3"/>
  <cols>
    <col min="1" max="1" width="35.81640625" style="6" bestFit="1" customWidth="1"/>
    <col min="2" max="2" width="7.54296875" style="6" customWidth="1"/>
    <col min="3" max="3" width="40.54296875" style="6" customWidth="1"/>
    <col min="4" max="4" width="32.1796875" style="6" customWidth="1"/>
    <col min="5" max="5" width="18.54296875" style="130" customWidth="1"/>
    <col min="6" max="6" width="23.453125" style="6" customWidth="1"/>
    <col min="7" max="7" width="12.453125" style="107" customWidth="1"/>
    <col min="8" max="8" width="42.1796875" style="6" customWidth="1"/>
    <col min="9" max="9" width="14" style="117" bestFit="1" customWidth="1"/>
    <col min="10" max="10" width="8.81640625" style="117"/>
    <col min="11" max="11" width="35.81640625" style="6" bestFit="1" customWidth="1"/>
    <col min="12" max="12" width="13.453125" style="6" bestFit="1" customWidth="1"/>
    <col min="13" max="13" width="12.81640625" style="6" bestFit="1" customWidth="1"/>
    <col min="14" max="14" width="4.54296875" style="6" customWidth="1"/>
    <col min="15" max="15" width="96.453125" style="6" customWidth="1"/>
    <col min="16" max="255" width="8.81640625" style="6"/>
    <col min="256" max="256" width="35.81640625" style="6" bestFit="1" customWidth="1"/>
    <col min="257" max="257" width="7.54296875" style="6" customWidth="1"/>
    <col min="258" max="258" width="40.54296875" style="6" customWidth="1"/>
    <col min="259" max="259" width="32.1796875" style="6" customWidth="1"/>
    <col min="260" max="260" width="18.54296875" style="6" customWidth="1"/>
    <col min="261" max="261" width="11.54296875" style="6" customWidth="1"/>
    <col min="262" max="262" width="23.453125" style="6" customWidth="1"/>
    <col min="263" max="263" width="12.453125" style="6" customWidth="1"/>
    <col min="264" max="264" width="42.1796875" style="6" customWidth="1"/>
    <col min="265" max="265" width="14" style="6" bestFit="1" customWidth="1"/>
    <col min="266" max="266" width="8.81640625" style="6"/>
    <col min="267" max="267" width="35.81640625" style="6" bestFit="1" customWidth="1"/>
    <col min="268" max="268" width="13.453125" style="6" bestFit="1" customWidth="1"/>
    <col min="269" max="269" width="12.81640625" style="6" bestFit="1" customWidth="1"/>
    <col min="270" max="511" width="8.81640625" style="6"/>
    <col min="512" max="512" width="35.81640625" style="6" bestFit="1" customWidth="1"/>
    <col min="513" max="513" width="7.54296875" style="6" customWidth="1"/>
    <col min="514" max="514" width="40.54296875" style="6" customWidth="1"/>
    <col min="515" max="515" width="32.1796875" style="6" customWidth="1"/>
    <col min="516" max="516" width="18.54296875" style="6" customWidth="1"/>
    <col min="517" max="517" width="11.54296875" style="6" customWidth="1"/>
    <col min="518" max="518" width="23.453125" style="6" customWidth="1"/>
    <col min="519" max="519" width="12.453125" style="6" customWidth="1"/>
    <col min="520" max="520" width="42.1796875" style="6" customWidth="1"/>
    <col min="521" max="521" width="14" style="6" bestFit="1" customWidth="1"/>
    <col min="522" max="522" width="8.81640625" style="6"/>
    <col min="523" max="523" width="35.81640625" style="6" bestFit="1" customWidth="1"/>
    <col min="524" max="524" width="13.453125" style="6" bestFit="1" customWidth="1"/>
    <col min="525" max="525" width="12.81640625" style="6" bestFit="1" customWidth="1"/>
    <col min="526" max="767" width="8.81640625" style="6"/>
    <col min="768" max="768" width="35.81640625" style="6" bestFit="1" customWidth="1"/>
    <col min="769" max="769" width="7.54296875" style="6" customWidth="1"/>
    <col min="770" max="770" width="40.54296875" style="6" customWidth="1"/>
    <col min="771" max="771" width="32.1796875" style="6" customWidth="1"/>
    <col min="772" max="772" width="18.54296875" style="6" customWidth="1"/>
    <col min="773" max="773" width="11.54296875" style="6" customWidth="1"/>
    <col min="774" max="774" width="23.453125" style="6" customWidth="1"/>
    <col min="775" max="775" width="12.453125" style="6" customWidth="1"/>
    <col min="776" max="776" width="42.1796875" style="6" customWidth="1"/>
    <col min="777" max="777" width="14" style="6" bestFit="1" customWidth="1"/>
    <col min="778" max="778" width="8.81640625" style="6"/>
    <col min="779" max="779" width="35.81640625" style="6" bestFit="1" customWidth="1"/>
    <col min="780" max="780" width="13.453125" style="6" bestFit="1" customWidth="1"/>
    <col min="781" max="781" width="12.81640625" style="6" bestFit="1" customWidth="1"/>
    <col min="782" max="1023" width="8.81640625" style="6"/>
    <col min="1024" max="1024" width="35.81640625" style="6" bestFit="1" customWidth="1"/>
    <col min="1025" max="1025" width="7.54296875" style="6" customWidth="1"/>
    <col min="1026" max="1026" width="40.54296875" style="6" customWidth="1"/>
    <col min="1027" max="1027" width="32.1796875" style="6" customWidth="1"/>
    <col min="1028" max="1028" width="18.54296875" style="6" customWidth="1"/>
    <col min="1029" max="1029" width="11.54296875" style="6" customWidth="1"/>
    <col min="1030" max="1030" width="23.453125" style="6" customWidth="1"/>
    <col min="1031" max="1031" width="12.453125" style="6" customWidth="1"/>
    <col min="1032" max="1032" width="42.1796875" style="6" customWidth="1"/>
    <col min="1033" max="1033" width="14" style="6" bestFit="1" customWidth="1"/>
    <col min="1034" max="1034" width="8.81640625" style="6"/>
    <col min="1035" max="1035" width="35.81640625" style="6" bestFit="1" customWidth="1"/>
    <col min="1036" max="1036" width="13.453125" style="6" bestFit="1" customWidth="1"/>
    <col min="1037" max="1037" width="12.81640625" style="6" bestFit="1" customWidth="1"/>
    <col min="1038" max="1279" width="8.81640625" style="6"/>
    <col min="1280" max="1280" width="35.81640625" style="6" bestFit="1" customWidth="1"/>
    <col min="1281" max="1281" width="7.54296875" style="6" customWidth="1"/>
    <col min="1282" max="1282" width="40.54296875" style="6" customWidth="1"/>
    <col min="1283" max="1283" width="32.1796875" style="6" customWidth="1"/>
    <col min="1284" max="1284" width="18.54296875" style="6" customWidth="1"/>
    <col min="1285" max="1285" width="11.54296875" style="6" customWidth="1"/>
    <col min="1286" max="1286" width="23.453125" style="6" customWidth="1"/>
    <col min="1287" max="1287" width="12.453125" style="6" customWidth="1"/>
    <col min="1288" max="1288" width="42.1796875" style="6" customWidth="1"/>
    <col min="1289" max="1289" width="14" style="6" bestFit="1" customWidth="1"/>
    <col min="1290" max="1290" width="8.81640625" style="6"/>
    <col min="1291" max="1291" width="35.81640625" style="6" bestFit="1" customWidth="1"/>
    <col min="1292" max="1292" width="13.453125" style="6" bestFit="1" customWidth="1"/>
    <col min="1293" max="1293" width="12.81640625" style="6" bestFit="1" customWidth="1"/>
    <col min="1294" max="1535" width="8.81640625" style="6"/>
    <col min="1536" max="1536" width="35.81640625" style="6" bestFit="1" customWidth="1"/>
    <col min="1537" max="1537" width="7.54296875" style="6" customWidth="1"/>
    <col min="1538" max="1538" width="40.54296875" style="6" customWidth="1"/>
    <col min="1539" max="1539" width="32.1796875" style="6" customWidth="1"/>
    <col min="1540" max="1540" width="18.54296875" style="6" customWidth="1"/>
    <col min="1541" max="1541" width="11.54296875" style="6" customWidth="1"/>
    <col min="1542" max="1542" width="23.453125" style="6" customWidth="1"/>
    <col min="1543" max="1543" width="12.453125" style="6" customWidth="1"/>
    <col min="1544" max="1544" width="42.1796875" style="6" customWidth="1"/>
    <col min="1545" max="1545" width="14" style="6" bestFit="1" customWidth="1"/>
    <col min="1546" max="1546" width="8.81640625" style="6"/>
    <col min="1547" max="1547" width="35.81640625" style="6" bestFit="1" customWidth="1"/>
    <col min="1548" max="1548" width="13.453125" style="6" bestFit="1" customWidth="1"/>
    <col min="1549" max="1549" width="12.81640625" style="6" bestFit="1" customWidth="1"/>
    <col min="1550" max="1791" width="8.81640625" style="6"/>
    <col min="1792" max="1792" width="35.81640625" style="6" bestFit="1" customWidth="1"/>
    <col min="1793" max="1793" width="7.54296875" style="6" customWidth="1"/>
    <col min="1794" max="1794" width="40.54296875" style="6" customWidth="1"/>
    <col min="1795" max="1795" width="32.1796875" style="6" customWidth="1"/>
    <col min="1796" max="1796" width="18.54296875" style="6" customWidth="1"/>
    <col min="1797" max="1797" width="11.54296875" style="6" customWidth="1"/>
    <col min="1798" max="1798" width="23.453125" style="6" customWidth="1"/>
    <col min="1799" max="1799" width="12.453125" style="6" customWidth="1"/>
    <col min="1800" max="1800" width="42.1796875" style="6" customWidth="1"/>
    <col min="1801" max="1801" width="14" style="6" bestFit="1" customWidth="1"/>
    <col min="1802" max="1802" width="8.81640625" style="6"/>
    <col min="1803" max="1803" width="35.81640625" style="6" bestFit="1" customWidth="1"/>
    <col min="1804" max="1804" width="13.453125" style="6" bestFit="1" customWidth="1"/>
    <col min="1805" max="1805" width="12.81640625" style="6" bestFit="1" customWidth="1"/>
    <col min="1806" max="2047" width="8.81640625" style="6"/>
    <col min="2048" max="2048" width="35.81640625" style="6" bestFit="1" customWidth="1"/>
    <col min="2049" max="2049" width="7.54296875" style="6" customWidth="1"/>
    <col min="2050" max="2050" width="40.54296875" style="6" customWidth="1"/>
    <col min="2051" max="2051" width="32.1796875" style="6" customWidth="1"/>
    <col min="2052" max="2052" width="18.54296875" style="6" customWidth="1"/>
    <col min="2053" max="2053" width="11.54296875" style="6" customWidth="1"/>
    <col min="2054" max="2054" width="23.453125" style="6" customWidth="1"/>
    <col min="2055" max="2055" width="12.453125" style="6" customWidth="1"/>
    <col min="2056" max="2056" width="42.1796875" style="6" customWidth="1"/>
    <col min="2057" max="2057" width="14" style="6" bestFit="1" customWidth="1"/>
    <col min="2058" max="2058" width="8.81640625" style="6"/>
    <col min="2059" max="2059" width="35.81640625" style="6" bestFit="1" customWidth="1"/>
    <col min="2060" max="2060" width="13.453125" style="6" bestFit="1" customWidth="1"/>
    <col min="2061" max="2061" width="12.81640625" style="6" bestFit="1" customWidth="1"/>
    <col min="2062" max="2303" width="8.81640625" style="6"/>
    <col min="2304" max="2304" width="35.81640625" style="6" bestFit="1" customWidth="1"/>
    <col min="2305" max="2305" width="7.54296875" style="6" customWidth="1"/>
    <col min="2306" max="2306" width="40.54296875" style="6" customWidth="1"/>
    <col min="2307" max="2307" width="32.1796875" style="6" customWidth="1"/>
    <col min="2308" max="2308" width="18.54296875" style="6" customWidth="1"/>
    <col min="2309" max="2309" width="11.54296875" style="6" customWidth="1"/>
    <col min="2310" max="2310" width="23.453125" style="6" customWidth="1"/>
    <col min="2311" max="2311" width="12.453125" style="6" customWidth="1"/>
    <col min="2312" max="2312" width="42.1796875" style="6" customWidth="1"/>
    <col min="2313" max="2313" width="14" style="6" bestFit="1" customWidth="1"/>
    <col min="2314" max="2314" width="8.81640625" style="6"/>
    <col min="2315" max="2315" width="35.81640625" style="6" bestFit="1" customWidth="1"/>
    <col min="2316" max="2316" width="13.453125" style="6" bestFit="1" customWidth="1"/>
    <col min="2317" max="2317" width="12.81640625" style="6" bestFit="1" customWidth="1"/>
    <col min="2318" max="2559" width="8.81640625" style="6"/>
    <col min="2560" max="2560" width="35.81640625" style="6" bestFit="1" customWidth="1"/>
    <col min="2561" max="2561" width="7.54296875" style="6" customWidth="1"/>
    <col min="2562" max="2562" width="40.54296875" style="6" customWidth="1"/>
    <col min="2563" max="2563" width="32.1796875" style="6" customWidth="1"/>
    <col min="2564" max="2564" width="18.54296875" style="6" customWidth="1"/>
    <col min="2565" max="2565" width="11.54296875" style="6" customWidth="1"/>
    <col min="2566" max="2566" width="23.453125" style="6" customWidth="1"/>
    <col min="2567" max="2567" width="12.453125" style="6" customWidth="1"/>
    <col min="2568" max="2568" width="42.1796875" style="6" customWidth="1"/>
    <col min="2569" max="2569" width="14" style="6" bestFit="1" customWidth="1"/>
    <col min="2570" max="2570" width="8.81640625" style="6"/>
    <col min="2571" max="2571" width="35.81640625" style="6" bestFit="1" customWidth="1"/>
    <col min="2572" max="2572" width="13.453125" style="6" bestFit="1" customWidth="1"/>
    <col min="2573" max="2573" width="12.81640625" style="6" bestFit="1" customWidth="1"/>
    <col min="2574" max="2815" width="8.81640625" style="6"/>
    <col min="2816" max="2816" width="35.81640625" style="6" bestFit="1" customWidth="1"/>
    <col min="2817" max="2817" width="7.54296875" style="6" customWidth="1"/>
    <col min="2818" max="2818" width="40.54296875" style="6" customWidth="1"/>
    <col min="2819" max="2819" width="32.1796875" style="6" customWidth="1"/>
    <col min="2820" max="2820" width="18.54296875" style="6" customWidth="1"/>
    <col min="2821" max="2821" width="11.54296875" style="6" customWidth="1"/>
    <col min="2822" max="2822" width="23.453125" style="6" customWidth="1"/>
    <col min="2823" max="2823" width="12.453125" style="6" customWidth="1"/>
    <col min="2824" max="2824" width="42.1796875" style="6" customWidth="1"/>
    <col min="2825" max="2825" width="14" style="6" bestFit="1" customWidth="1"/>
    <col min="2826" max="2826" width="8.81640625" style="6"/>
    <col min="2827" max="2827" width="35.81640625" style="6" bestFit="1" customWidth="1"/>
    <col min="2828" max="2828" width="13.453125" style="6" bestFit="1" customWidth="1"/>
    <col min="2829" max="2829" width="12.81640625" style="6" bestFit="1" customWidth="1"/>
    <col min="2830" max="3071" width="8.81640625" style="6"/>
    <col min="3072" max="3072" width="35.81640625" style="6" bestFit="1" customWidth="1"/>
    <col min="3073" max="3073" width="7.54296875" style="6" customWidth="1"/>
    <col min="3074" max="3074" width="40.54296875" style="6" customWidth="1"/>
    <col min="3075" max="3075" width="32.1796875" style="6" customWidth="1"/>
    <col min="3076" max="3076" width="18.54296875" style="6" customWidth="1"/>
    <col min="3077" max="3077" width="11.54296875" style="6" customWidth="1"/>
    <col min="3078" max="3078" width="23.453125" style="6" customWidth="1"/>
    <col min="3079" max="3079" width="12.453125" style="6" customWidth="1"/>
    <col min="3080" max="3080" width="42.1796875" style="6" customWidth="1"/>
    <col min="3081" max="3081" width="14" style="6" bestFit="1" customWidth="1"/>
    <col min="3082" max="3082" width="8.81640625" style="6"/>
    <col min="3083" max="3083" width="35.81640625" style="6" bestFit="1" customWidth="1"/>
    <col min="3084" max="3084" width="13.453125" style="6" bestFit="1" customWidth="1"/>
    <col min="3085" max="3085" width="12.81640625" style="6" bestFit="1" customWidth="1"/>
    <col min="3086" max="3327" width="8.81640625" style="6"/>
    <col min="3328" max="3328" width="35.81640625" style="6" bestFit="1" customWidth="1"/>
    <col min="3329" max="3329" width="7.54296875" style="6" customWidth="1"/>
    <col min="3330" max="3330" width="40.54296875" style="6" customWidth="1"/>
    <col min="3331" max="3331" width="32.1796875" style="6" customWidth="1"/>
    <col min="3332" max="3332" width="18.54296875" style="6" customWidth="1"/>
    <col min="3333" max="3333" width="11.54296875" style="6" customWidth="1"/>
    <col min="3334" max="3334" width="23.453125" style="6" customWidth="1"/>
    <col min="3335" max="3335" width="12.453125" style="6" customWidth="1"/>
    <col min="3336" max="3336" width="42.1796875" style="6" customWidth="1"/>
    <col min="3337" max="3337" width="14" style="6" bestFit="1" customWidth="1"/>
    <col min="3338" max="3338" width="8.81640625" style="6"/>
    <col min="3339" max="3339" width="35.81640625" style="6" bestFit="1" customWidth="1"/>
    <col min="3340" max="3340" width="13.453125" style="6" bestFit="1" customWidth="1"/>
    <col min="3341" max="3341" width="12.81640625" style="6" bestFit="1" customWidth="1"/>
    <col min="3342" max="3583" width="8.81640625" style="6"/>
    <col min="3584" max="3584" width="35.81640625" style="6" bestFit="1" customWidth="1"/>
    <col min="3585" max="3585" width="7.54296875" style="6" customWidth="1"/>
    <col min="3586" max="3586" width="40.54296875" style="6" customWidth="1"/>
    <col min="3587" max="3587" width="32.1796875" style="6" customWidth="1"/>
    <col min="3588" max="3588" width="18.54296875" style="6" customWidth="1"/>
    <col min="3589" max="3589" width="11.54296875" style="6" customWidth="1"/>
    <col min="3590" max="3590" width="23.453125" style="6" customWidth="1"/>
    <col min="3591" max="3591" width="12.453125" style="6" customWidth="1"/>
    <col min="3592" max="3592" width="42.1796875" style="6" customWidth="1"/>
    <col min="3593" max="3593" width="14" style="6" bestFit="1" customWidth="1"/>
    <col min="3594" max="3594" width="8.81640625" style="6"/>
    <col min="3595" max="3595" width="35.81640625" style="6" bestFit="1" customWidth="1"/>
    <col min="3596" max="3596" width="13.453125" style="6" bestFit="1" customWidth="1"/>
    <col min="3597" max="3597" width="12.81640625" style="6" bestFit="1" customWidth="1"/>
    <col min="3598" max="3839" width="8.81640625" style="6"/>
    <col min="3840" max="3840" width="35.81640625" style="6" bestFit="1" customWidth="1"/>
    <col min="3841" max="3841" width="7.54296875" style="6" customWidth="1"/>
    <col min="3842" max="3842" width="40.54296875" style="6" customWidth="1"/>
    <col min="3843" max="3843" width="32.1796875" style="6" customWidth="1"/>
    <col min="3844" max="3844" width="18.54296875" style="6" customWidth="1"/>
    <col min="3845" max="3845" width="11.54296875" style="6" customWidth="1"/>
    <col min="3846" max="3846" width="23.453125" style="6" customWidth="1"/>
    <col min="3847" max="3847" width="12.453125" style="6" customWidth="1"/>
    <col min="3848" max="3848" width="42.1796875" style="6" customWidth="1"/>
    <col min="3849" max="3849" width="14" style="6" bestFit="1" customWidth="1"/>
    <col min="3850" max="3850" width="8.81640625" style="6"/>
    <col min="3851" max="3851" width="35.81640625" style="6" bestFit="1" customWidth="1"/>
    <col min="3852" max="3852" width="13.453125" style="6" bestFit="1" customWidth="1"/>
    <col min="3853" max="3853" width="12.81640625" style="6" bestFit="1" customWidth="1"/>
    <col min="3854" max="4095" width="8.81640625" style="6"/>
    <col min="4096" max="4096" width="35.81640625" style="6" bestFit="1" customWidth="1"/>
    <col min="4097" max="4097" width="7.54296875" style="6" customWidth="1"/>
    <col min="4098" max="4098" width="40.54296875" style="6" customWidth="1"/>
    <col min="4099" max="4099" width="32.1796875" style="6" customWidth="1"/>
    <col min="4100" max="4100" width="18.54296875" style="6" customWidth="1"/>
    <col min="4101" max="4101" width="11.54296875" style="6" customWidth="1"/>
    <col min="4102" max="4102" width="23.453125" style="6" customWidth="1"/>
    <col min="4103" max="4103" width="12.453125" style="6" customWidth="1"/>
    <col min="4104" max="4104" width="42.1796875" style="6" customWidth="1"/>
    <col min="4105" max="4105" width="14" style="6" bestFit="1" customWidth="1"/>
    <col min="4106" max="4106" width="8.81640625" style="6"/>
    <col min="4107" max="4107" width="35.81640625" style="6" bestFit="1" customWidth="1"/>
    <col min="4108" max="4108" width="13.453125" style="6" bestFit="1" customWidth="1"/>
    <col min="4109" max="4109" width="12.81640625" style="6" bestFit="1" customWidth="1"/>
    <col min="4110" max="4351" width="8.81640625" style="6"/>
    <col min="4352" max="4352" width="35.81640625" style="6" bestFit="1" customWidth="1"/>
    <col min="4353" max="4353" width="7.54296875" style="6" customWidth="1"/>
    <col min="4354" max="4354" width="40.54296875" style="6" customWidth="1"/>
    <col min="4355" max="4355" width="32.1796875" style="6" customWidth="1"/>
    <col min="4356" max="4356" width="18.54296875" style="6" customWidth="1"/>
    <col min="4357" max="4357" width="11.54296875" style="6" customWidth="1"/>
    <col min="4358" max="4358" width="23.453125" style="6" customWidth="1"/>
    <col min="4359" max="4359" width="12.453125" style="6" customWidth="1"/>
    <col min="4360" max="4360" width="42.1796875" style="6" customWidth="1"/>
    <col min="4361" max="4361" width="14" style="6" bestFit="1" customWidth="1"/>
    <col min="4362" max="4362" width="8.81640625" style="6"/>
    <col min="4363" max="4363" width="35.81640625" style="6" bestFit="1" customWidth="1"/>
    <col min="4364" max="4364" width="13.453125" style="6" bestFit="1" customWidth="1"/>
    <col min="4365" max="4365" width="12.81640625" style="6" bestFit="1" customWidth="1"/>
    <col min="4366" max="4607" width="8.81640625" style="6"/>
    <col min="4608" max="4608" width="35.81640625" style="6" bestFit="1" customWidth="1"/>
    <col min="4609" max="4609" width="7.54296875" style="6" customWidth="1"/>
    <col min="4610" max="4610" width="40.54296875" style="6" customWidth="1"/>
    <col min="4611" max="4611" width="32.1796875" style="6" customWidth="1"/>
    <col min="4612" max="4612" width="18.54296875" style="6" customWidth="1"/>
    <col min="4613" max="4613" width="11.54296875" style="6" customWidth="1"/>
    <col min="4614" max="4614" width="23.453125" style="6" customWidth="1"/>
    <col min="4615" max="4615" width="12.453125" style="6" customWidth="1"/>
    <col min="4616" max="4616" width="42.1796875" style="6" customWidth="1"/>
    <col min="4617" max="4617" width="14" style="6" bestFit="1" customWidth="1"/>
    <col min="4618" max="4618" width="8.81640625" style="6"/>
    <col min="4619" max="4619" width="35.81640625" style="6" bestFit="1" customWidth="1"/>
    <col min="4620" max="4620" width="13.453125" style="6" bestFit="1" customWidth="1"/>
    <col min="4621" max="4621" width="12.81640625" style="6" bestFit="1" customWidth="1"/>
    <col min="4622" max="4863" width="8.81640625" style="6"/>
    <col min="4864" max="4864" width="35.81640625" style="6" bestFit="1" customWidth="1"/>
    <col min="4865" max="4865" width="7.54296875" style="6" customWidth="1"/>
    <col min="4866" max="4866" width="40.54296875" style="6" customWidth="1"/>
    <col min="4867" max="4867" width="32.1796875" style="6" customWidth="1"/>
    <col min="4868" max="4868" width="18.54296875" style="6" customWidth="1"/>
    <col min="4869" max="4869" width="11.54296875" style="6" customWidth="1"/>
    <col min="4870" max="4870" width="23.453125" style="6" customWidth="1"/>
    <col min="4871" max="4871" width="12.453125" style="6" customWidth="1"/>
    <col min="4872" max="4872" width="42.1796875" style="6" customWidth="1"/>
    <col min="4873" max="4873" width="14" style="6" bestFit="1" customWidth="1"/>
    <col min="4874" max="4874" width="8.81640625" style="6"/>
    <col min="4875" max="4875" width="35.81640625" style="6" bestFit="1" customWidth="1"/>
    <col min="4876" max="4876" width="13.453125" style="6" bestFit="1" customWidth="1"/>
    <col min="4877" max="4877" width="12.81640625" style="6" bestFit="1" customWidth="1"/>
    <col min="4878" max="5119" width="8.81640625" style="6"/>
    <col min="5120" max="5120" width="35.81640625" style="6" bestFit="1" customWidth="1"/>
    <col min="5121" max="5121" width="7.54296875" style="6" customWidth="1"/>
    <col min="5122" max="5122" width="40.54296875" style="6" customWidth="1"/>
    <col min="5123" max="5123" width="32.1796875" style="6" customWidth="1"/>
    <col min="5124" max="5124" width="18.54296875" style="6" customWidth="1"/>
    <col min="5125" max="5125" width="11.54296875" style="6" customWidth="1"/>
    <col min="5126" max="5126" width="23.453125" style="6" customWidth="1"/>
    <col min="5127" max="5127" width="12.453125" style="6" customWidth="1"/>
    <col min="5128" max="5128" width="42.1796875" style="6" customWidth="1"/>
    <col min="5129" max="5129" width="14" style="6" bestFit="1" customWidth="1"/>
    <col min="5130" max="5130" width="8.81640625" style="6"/>
    <col min="5131" max="5131" width="35.81640625" style="6" bestFit="1" customWidth="1"/>
    <col min="5132" max="5132" width="13.453125" style="6" bestFit="1" customWidth="1"/>
    <col min="5133" max="5133" width="12.81640625" style="6" bestFit="1" customWidth="1"/>
    <col min="5134" max="5375" width="8.81640625" style="6"/>
    <col min="5376" max="5376" width="35.81640625" style="6" bestFit="1" customWidth="1"/>
    <col min="5377" max="5377" width="7.54296875" style="6" customWidth="1"/>
    <col min="5378" max="5378" width="40.54296875" style="6" customWidth="1"/>
    <col min="5379" max="5379" width="32.1796875" style="6" customWidth="1"/>
    <col min="5380" max="5380" width="18.54296875" style="6" customWidth="1"/>
    <col min="5381" max="5381" width="11.54296875" style="6" customWidth="1"/>
    <col min="5382" max="5382" width="23.453125" style="6" customWidth="1"/>
    <col min="5383" max="5383" width="12.453125" style="6" customWidth="1"/>
    <col min="5384" max="5384" width="42.1796875" style="6" customWidth="1"/>
    <col min="5385" max="5385" width="14" style="6" bestFit="1" customWidth="1"/>
    <col min="5386" max="5386" width="8.81640625" style="6"/>
    <col min="5387" max="5387" width="35.81640625" style="6" bestFit="1" customWidth="1"/>
    <col min="5388" max="5388" width="13.453125" style="6" bestFit="1" customWidth="1"/>
    <col min="5389" max="5389" width="12.81640625" style="6" bestFit="1" customWidth="1"/>
    <col min="5390" max="5631" width="8.81640625" style="6"/>
    <col min="5632" max="5632" width="35.81640625" style="6" bestFit="1" customWidth="1"/>
    <col min="5633" max="5633" width="7.54296875" style="6" customWidth="1"/>
    <col min="5634" max="5634" width="40.54296875" style="6" customWidth="1"/>
    <col min="5635" max="5635" width="32.1796875" style="6" customWidth="1"/>
    <col min="5636" max="5636" width="18.54296875" style="6" customWidth="1"/>
    <col min="5637" max="5637" width="11.54296875" style="6" customWidth="1"/>
    <col min="5638" max="5638" width="23.453125" style="6" customWidth="1"/>
    <col min="5639" max="5639" width="12.453125" style="6" customWidth="1"/>
    <col min="5640" max="5640" width="42.1796875" style="6" customWidth="1"/>
    <col min="5641" max="5641" width="14" style="6" bestFit="1" customWidth="1"/>
    <col min="5642" max="5642" width="8.81640625" style="6"/>
    <col min="5643" max="5643" width="35.81640625" style="6" bestFit="1" customWidth="1"/>
    <col min="5644" max="5644" width="13.453125" style="6" bestFit="1" customWidth="1"/>
    <col min="5645" max="5645" width="12.81640625" style="6" bestFit="1" customWidth="1"/>
    <col min="5646" max="5887" width="8.81640625" style="6"/>
    <col min="5888" max="5888" width="35.81640625" style="6" bestFit="1" customWidth="1"/>
    <col min="5889" max="5889" width="7.54296875" style="6" customWidth="1"/>
    <col min="5890" max="5890" width="40.54296875" style="6" customWidth="1"/>
    <col min="5891" max="5891" width="32.1796875" style="6" customWidth="1"/>
    <col min="5892" max="5892" width="18.54296875" style="6" customWidth="1"/>
    <col min="5893" max="5893" width="11.54296875" style="6" customWidth="1"/>
    <col min="5894" max="5894" width="23.453125" style="6" customWidth="1"/>
    <col min="5895" max="5895" width="12.453125" style="6" customWidth="1"/>
    <col min="5896" max="5896" width="42.1796875" style="6" customWidth="1"/>
    <col min="5897" max="5897" width="14" style="6" bestFit="1" customWidth="1"/>
    <col min="5898" max="5898" width="8.81640625" style="6"/>
    <col min="5899" max="5899" width="35.81640625" style="6" bestFit="1" customWidth="1"/>
    <col min="5900" max="5900" width="13.453125" style="6" bestFit="1" customWidth="1"/>
    <col min="5901" max="5901" width="12.81640625" style="6" bestFit="1" customWidth="1"/>
    <col min="5902" max="6143" width="8.81640625" style="6"/>
    <col min="6144" max="6144" width="35.81640625" style="6" bestFit="1" customWidth="1"/>
    <col min="6145" max="6145" width="7.54296875" style="6" customWidth="1"/>
    <col min="6146" max="6146" width="40.54296875" style="6" customWidth="1"/>
    <col min="6147" max="6147" width="32.1796875" style="6" customWidth="1"/>
    <col min="6148" max="6148" width="18.54296875" style="6" customWidth="1"/>
    <col min="6149" max="6149" width="11.54296875" style="6" customWidth="1"/>
    <col min="6150" max="6150" width="23.453125" style="6" customWidth="1"/>
    <col min="6151" max="6151" width="12.453125" style="6" customWidth="1"/>
    <col min="6152" max="6152" width="42.1796875" style="6" customWidth="1"/>
    <col min="6153" max="6153" width="14" style="6" bestFit="1" customWidth="1"/>
    <col min="6154" max="6154" width="8.81640625" style="6"/>
    <col min="6155" max="6155" width="35.81640625" style="6" bestFit="1" customWidth="1"/>
    <col min="6156" max="6156" width="13.453125" style="6" bestFit="1" customWidth="1"/>
    <col min="6157" max="6157" width="12.81640625" style="6" bestFit="1" customWidth="1"/>
    <col min="6158" max="6399" width="8.81640625" style="6"/>
    <col min="6400" max="6400" width="35.81640625" style="6" bestFit="1" customWidth="1"/>
    <col min="6401" max="6401" width="7.54296875" style="6" customWidth="1"/>
    <col min="6402" max="6402" width="40.54296875" style="6" customWidth="1"/>
    <col min="6403" max="6403" width="32.1796875" style="6" customWidth="1"/>
    <col min="6404" max="6404" width="18.54296875" style="6" customWidth="1"/>
    <col min="6405" max="6405" width="11.54296875" style="6" customWidth="1"/>
    <col min="6406" max="6406" width="23.453125" style="6" customWidth="1"/>
    <col min="6407" max="6407" width="12.453125" style="6" customWidth="1"/>
    <col min="6408" max="6408" width="42.1796875" style="6" customWidth="1"/>
    <col min="6409" max="6409" width="14" style="6" bestFit="1" customWidth="1"/>
    <col min="6410" max="6410" width="8.81640625" style="6"/>
    <col min="6411" max="6411" width="35.81640625" style="6" bestFit="1" customWidth="1"/>
    <col min="6412" max="6412" width="13.453125" style="6" bestFit="1" customWidth="1"/>
    <col min="6413" max="6413" width="12.81640625" style="6" bestFit="1" customWidth="1"/>
    <col min="6414" max="6655" width="8.81640625" style="6"/>
    <col min="6656" max="6656" width="35.81640625" style="6" bestFit="1" customWidth="1"/>
    <col min="6657" max="6657" width="7.54296875" style="6" customWidth="1"/>
    <col min="6658" max="6658" width="40.54296875" style="6" customWidth="1"/>
    <col min="6659" max="6659" width="32.1796875" style="6" customWidth="1"/>
    <col min="6660" max="6660" width="18.54296875" style="6" customWidth="1"/>
    <col min="6661" max="6661" width="11.54296875" style="6" customWidth="1"/>
    <col min="6662" max="6662" width="23.453125" style="6" customWidth="1"/>
    <col min="6663" max="6663" width="12.453125" style="6" customWidth="1"/>
    <col min="6664" max="6664" width="42.1796875" style="6" customWidth="1"/>
    <col min="6665" max="6665" width="14" style="6" bestFit="1" customWidth="1"/>
    <col min="6666" max="6666" width="8.81640625" style="6"/>
    <col min="6667" max="6667" width="35.81640625" style="6" bestFit="1" customWidth="1"/>
    <col min="6668" max="6668" width="13.453125" style="6" bestFit="1" customWidth="1"/>
    <col min="6669" max="6669" width="12.81640625" style="6" bestFit="1" customWidth="1"/>
    <col min="6670" max="6911" width="8.81640625" style="6"/>
    <col min="6912" max="6912" width="35.81640625" style="6" bestFit="1" customWidth="1"/>
    <col min="6913" max="6913" width="7.54296875" style="6" customWidth="1"/>
    <col min="6914" max="6914" width="40.54296875" style="6" customWidth="1"/>
    <col min="6915" max="6915" width="32.1796875" style="6" customWidth="1"/>
    <col min="6916" max="6916" width="18.54296875" style="6" customWidth="1"/>
    <col min="6917" max="6917" width="11.54296875" style="6" customWidth="1"/>
    <col min="6918" max="6918" width="23.453125" style="6" customWidth="1"/>
    <col min="6919" max="6919" width="12.453125" style="6" customWidth="1"/>
    <col min="6920" max="6920" width="42.1796875" style="6" customWidth="1"/>
    <col min="6921" max="6921" width="14" style="6" bestFit="1" customWidth="1"/>
    <col min="6922" max="6922" width="8.81640625" style="6"/>
    <col min="6923" max="6923" width="35.81640625" style="6" bestFit="1" customWidth="1"/>
    <col min="6924" max="6924" width="13.453125" style="6" bestFit="1" customWidth="1"/>
    <col min="6925" max="6925" width="12.81640625" style="6" bestFit="1" customWidth="1"/>
    <col min="6926" max="7167" width="8.81640625" style="6"/>
    <col min="7168" max="7168" width="35.81640625" style="6" bestFit="1" customWidth="1"/>
    <col min="7169" max="7169" width="7.54296875" style="6" customWidth="1"/>
    <col min="7170" max="7170" width="40.54296875" style="6" customWidth="1"/>
    <col min="7171" max="7171" width="32.1796875" style="6" customWidth="1"/>
    <col min="7172" max="7172" width="18.54296875" style="6" customWidth="1"/>
    <col min="7173" max="7173" width="11.54296875" style="6" customWidth="1"/>
    <col min="7174" max="7174" width="23.453125" style="6" customWidth="1"/>
    <col min="7175" max="7175" width="12.453125" style="6" customWidth="1"/>
    <col min="7176" max="7176" width="42.1796875" style="6" customWidth="1"/>
    <col min="7177" max="7177" width="14" style="6" bestFit="1" customWidth="1"/>
    <col min="7178" max="7178" width="8.81640625" style="6"/>
    <col min="7179" max="7179" width="35.81640625" style="6" bestFit="1" customWidth="1"/>
    <col min="7180" max="7180" width="13.453125" style="6" bestFit="1" customWidth="1"/>
    <col min="7181" max="7181" width="12.81640625" style="6" bestFit="1" customWidth="1"/>
    <col min="7182" max="7423" width="8.81640625" style="6"/>
    <col min="7424" max="7424" width="35.81640625" style="6" bestFit="1" customWidth="1"/>
    <col min="7425" max="7425" width="7.54296875" style="6" customWidth="1"/>
    <col min="7426" max="7426" width="40.54296875" style="6" customWidth="1"/>
    <col min="7427" max="7427" width="32.1796875" style="6" customWidth="1"/>
    <col min="7428" max="7428" width="18.54296875" style="6" customWidth="1"/>
    <col min="7429" max="7429" width="11.54296875" style="6" customWidth="1"/>
    <col min="7430" max="7430" width="23.453125" style="6" customWidth="1"/>
    <col min="7431" max="7431" width="12.453125" style="6" customWidth="1"/>
    <col min="7432" max="7432" width="42.1796875" style="6" customWidth="1"/>
    <col min="7433" max="7433" width="14" style="6" bestFit="1" customWidth="1"/>
    <col min="7434" max="7434" width="8.81640625" style="6"/>
    <col min="7435" max="7435" width="35.81640625" style="6" bestFit="1" customWidth="1"/>
    <col min="7436" max="7436" width="13.453125" style="6" bestFit="1" customWidth="1"/>
    <col min="7437" max="7437" width="12.81640625" style="6" bestFit="1" customWidth="1"/>
    <col min="7438" max="7679" width="8.81640625" style="6"/>
    <col min="7680" max="7680" width="35.81640625" style="6" bestFit="1" customWidth="1"/>
    <col min="7681" max="7681" width="7.54296875" style="6" customWidth="1"/>
    <col min="7682" max="7682" width="40.54296875" style="6" customWidth="1"/>
    <col min="7683" max="7683" width="32.1796875" style="6" customWidth="1"/>
    <col min="7684" max="7684" width="18.54296875" style="6" customWidth="1"/>
    <col min="7685" max="7685" width="11.54296875" style="6" customWidth="1"/>
    <col min="7686" max="7686" width="23.453125" style="6" customWidth="1"/>
    <col min="7687" max="7687" width="12.453125" style="6" customWidth="1"/>
    <col min="7688" max="7688" width="42.1796875" style="6" customWidth="1"/>
    <col min="7689" max="7689" width="14" style="6" bestFit="1" customWidth="1"/>
    <col min="7690" max="7690" width="8.81640625" style="6"/>
    <col min="7691" max="7691" width="35.81640625" style="6" bestFit="1" customWidth="1"/>
    <col min="7692" max="7692" width="13.453125" style="6" bestFit="1" customWidth="1"/>
    <col min="7693" max="7693" width="12.81640625" style="6" bestFit="1" customWidth="1"/>
    <col min="7694" max="7935" width="8.81640625" style="6"/>
    <col min="7936" max="7936" width="35.81640625" style="6" bestFit="1" customWidth="1"/>
    <col min="7937" max="7937" width="7.54296875" style="6" customWidth="1"/>
    <col min="7938" max="7938" width="40.54296875" style="6" customWidth="1"/>
    <col min="7939" max="7939" width="32.1796875" style="6" customWidth="1"/>
    <col min="7940" max="7940" width="18.54296875" style="6" customWidth="1"/>
    <col min="7941" max="7941" width="11.54296875" style="6" customWidth="1"/>
    <col min="7942" max="7942" width="23.453125" style="6" customWidth="1"/>
    <col min="7943" max="7943" width="12.453125" style="6" customWidth="1"/>
    <col min="7944" max="7944" width="42.1796875" style="6" customWidth="1"/>
    <col min="7945" max="7945" width="14" style="6" bestFit="1" customWidth="1"/>
    <col min="7946" max="7946" width="8.81640625" style="6"/>
    <col min="7947" max="7947" width="35.81640625" style="6" bestFit="1" customWidth="1"/>
    <col min="7948" max="7948" width="13.453125" style="6" bestFit="1" customWidth="1"/>
    <col min="7949" max="7949" width="12.81640625" style="6" bestFit="1" customWidth="1"/>
    <col min="7950" max="8191" width="8.81640625" style="6"/>
    <col min="8192" max="8192" width="35.81640625" style="6" bestFit="1" customWidth="1"/>
    <col min="8193" max="8193" width="7.54296875" style="6" customWidth="1"/>
    <col min="8194" max="8194" width="40.54296875" style="6" customWidth="1"/>
    <col min="8195" max="8195" width="32.1796875" style="6" customWidth="1"/>
    <col min="8196" max="8196" width="18.54296875" style="6" customWidth="1"/>
    <col min="8197" max="8197" width="11.54296875" style="6" customWidth="1"/>
    <col min="8198" max="8198" width="23.453125" style="6" customWidth="1"/>
    <col min="8199" max="8199" width="12.453125" style="6" customWidth="1"/>
    <col min="8200" max="8200" width="42.1796875" style="6" customWidth="1"/>
    <col min="8201" max="8201" width="14" style="6" bestFit="1" customWidth="1"/>
    <col min="8202" max="8202" width="8.81640625" style="6"/>
    <col min="8203" max="8203" width="35.81640625" style="6" bestFit="1" customWidth="1"/>
    <col min="8204" max="8204" width="13.453125" style="6" bestFit="1" customWidth="1"/>
    <col min="8205" max="8205" width="12.81640625" style="6" bestFit="1" customWidth="1"/>
    <col min="8206" max="8447" width="8.81640625" style="6"/>
    <col min="8448" max="8448" width="35.81640625" style="6" bestFit="1" customWidth="1"/>
    <col min="8449" max="8449" width="7.54296875" style="6" customWidth="1"/>
    <col min="8450" max="8450" width="40.54296875" style="6" customWidth="1"/>
    <col min="8451" max="8451" width="32.1796875" style="6" customWidth="1"/>
    <col min="8452" max="8452" width="18.54296875" style="6" customWidth="1"/>
    <col min="8453" max="8453" width="11.54296875" style="6" customWidth="1"/>
    <col min="8454" max="8454" width="23.453125" style="6" customWidth="1"/>
    <col min="8455" max="8455" width="12.453125" style="6" customWidth="1"/>
    <col min="8456" max="8456" width="42.1796875" style="6" customWidth="1"/>
    <col min="8457" max="8457" width="14" style="6" bestFit="1" customWidth="1"/>
    <col min="8458" max="8458" width="8.81640625" style="6"/>
    <col min="8459" max="8459" width="35.81640625" style="6" bestFit="1" customWidth="1"/>
    <col min="8460" max="8460" width="13.453125" style="6" bestFit="1" customWidth="1"/>
    <col min="8461" max="8461" width="12.81640625" style="6" bestFit="1" customWidth="1"/>
    <col min="8462" max="8703" width="8.81640625" style="6"/>
    <col min="8704" max="8704" width="35.81640625" style="6" bestFit="1" customWidth="1"/>
    <col min="8705" max="8705" width="7.54296875" style="6" customWidth="1"/>
    <col min="8706" max="8706" width="40.54296875" style="6" customWidth="1"/>
    <col min="8707" max="8707" width="32.1796875" style="6" customWidth="1"/>
    <col min="8708" max="8708" width="18.54296875" style="6" customWidth="1"/>
    <col min="8709" max="8709" width="11.54296875" style="6" customWidth="1"/>
    <col min="8710" max="8710" width="23.453125" style="6" customWidth="1"/>
    <col min="8711" max="8711" width="12.453125" style="6" customWidth="1"/>
    <col min="8712" max="8712" width="42.1796875" style="6" customWidth="1"/>
    <col min="8713" max="8713" width="14" style="6" bestFit="1" customWidth="1"/>
    <col min="8714" max="8714" width="8.81640625" style="6"/>
    <col min="8715" max="8715" width="35.81640625" style="6" bestFit="1" customWidth="1"/>
    <col min="8716" max="8716" width="13.453125" style="6" bestFit="1" customWidth="1"/>
    <col min="8717" max="8717" width="12.81640625" style="6" bestFit="1" customWidth="1"/>
    <col min="8718" max="8959" width="8.81640625" style="6"/>
    <col min="8960" max="8960" width="35.81640625" style="6" bestFit="1" customWidth="1"/>
    <col min="8961" max="8961" width="7.54296875" style="6" customWidth="1"/>
    <col min="8962" max="8962" width="40.54296875" style="6" customWidth="1"/>
    <col min="8963" max="8963" width="32.1796875" style="6" customWidth="1"/>
    <col min="8964" max="8964" width="18.54296875" style="6" customWidth="1"/>
    <col min="8965" max="8965" width="11.54296875" style="6" customWidth="1"/>
    <col min="8966" max="8966" width="23.453125" style="6" customWidth="1"/>
    <col min="8967" max="8967" width="12.453125" style="6" customWidth="1"/>
    <col min="8968" max="8968" width="42.1796875" style="6" customWidth="1"/>
    <col min="8969" max="8969" width="14" style="6" bestFit="1" customWidth="1"/>
    <col min="8970" max="8970" width="8.81640625" style="6"/>
    <col min="8971" max="8971" width="35.81640625" style="6" bestFit="1" customWidth="1"/>
    <col min="8972" max="8972" width="13.453125" style="6" bestFit="1" customWidth="1"/>
    <col min="8973" max="8973" width="12.81640625" style="6" bestFit="1" customWidth="1"/>
    <col min="8974" max="9215" width="8.81640625" style="6"/>
    <col min="9216" max="9216" width="35.81640625" style="6" bestFit="1" customWidth="1"/>
    <col min="9217" max="9217" width="7.54296875" style="6" customWidth="1"/>
    <col min="9218" max="9218" width="40.54296875" style="6" customWidth="1"/>
    <col min="9219" max="9219" width="32.1796875" style="6" customWidth="1"/>
    <col min="9220" max="9220" width="18.54296875" style="6" customWidth="1"/>
    <col min="9221" max="9221" width="11.54296875" style="6" customWidth="1"/>
    <col min="9222" max="9222" width="23.453125" style="6" customWidth="1"/>
    <col min="9223" max="9223" width="12.453125" style="6" customWidth="1"/>
    <col min="9224" max="9224" width="42.1796875" style="6" customWidth="1"/>
    <col min="9225" max="9225" width="14" style="6" bestFit="1" customWidth="1"/>
    <col min="9226" max="9226" width="8.81640625" style="6"/>
    <col min="9227" max="9227" width="35.81640625" style="6" bestFit="1" customWidth="1"/>
    <col min="9228" max="9228" width="13.453125" style="6" bestFit="1" customWidth="1"/>
    <col min="9229" max="9229" width="12.81640625" style="6" bestFit="1" customWidth="1"/>
    <col min="9230" max="9471" width="8.81640625" style="6"/>
    <col min="9472" max="9472" width="35.81640625" style="6" bestFit="1" customWidth="1"/>
    <col min="9473" max="9473" width="7.54296875" style="6" customWidth="1"/>
    <col min="9474" max="9474" width="40.54296875" style="6" customWidth="1"/>
    <col min="9475" max="9475" width="32.1796875" style="6" customWidth="1"/>
    <col min="9476" max="9476" width="18.54296875" style="6" customWidth="1"/>
    <col min="9477" max="9477" width="11.54296875" style="6" customWidth="1"/>
    <col min="9478" max="9478" width="23.453125" style="6" customWidth="1"/>
    <col min="9479" max="9479" width="12.453125" style="6" customWidth="1"/>
    <col min="9480" max="9480" width="42.1796875" style="6" customWidth="1"/>
    <col min="9481" max="9481" width="14" style="6" bestFit="1" customWidth="1"/>
    <col min="9482" max="9482" width="8.81640625" style="6"/>
    <col min="9483" max="9483" width="35.81640625" style="6" bestFit="1" customWidth="1"/>
    <col min="9484" max="9484" width="13.453125" style="6" bestFit="1" customWidth="1"/>
    <col min="9485" max="9485" width="12.81640625" style="6" bestFit="1" customWidth="1"/>
    <col min="9486" max="9727" width="8.81640625" style="6"/>
    <col min="9728" max="9728" width="35.81640625" style="6" bestFit="1" customWidth="1"/>
    <col min="9729" max="9729" width="7.54296875" style="6" customWidth="1"/>
    <col min="9730" max="9730" width="40.54296875" style="6" customWidth="1"/>
    <col min="9731" max="9731" width="32.1796875" style="6" customWidth="1"/>
    <col min="9732" max="9732" width="18.54296875" style="6" customWidth="1"/>
    <col min="9733" max="9733" width="11.54296875" style="6" customWidth="1"/>
    <col min="9734" max="9734" width="23.453125" style="6" customWidth="1"/>
    <col min="9735" max="9735" width="12.453125" style="6" customWidth="1"/>
    <col min="9736" max="9736" width="42.1796875" style="6" customWidth="1"/>
    <col min="9737" max="9737" width="14" style="6" bestFit="1" customWidth="1"/>
    <col min="9738" max="9738" width="8.81640625" style="6"/>
    <col min="9739" max="9739" width="35.81640625" style="6" bestFit="1" customWidth="1"/>
    <col min="9740" max="9740" width="13.453125" style="6" bestFit="1" customWidth="1"/>
    <col min="9741" max="9741" width="12.81640625" style="6" bestFit="1" customWidth="1"/>
    <col min="9742" max="9983" width="8.81640625" style="6"/>
    <col min="9984" max="9984" width="35.81640625" style="6" bestFit="1" customWidth="1"/>
    <col min="9985" max="9985" width="7.54296875" style="6" customWidth="1"/>
    <col min="9986" max="9986" width="40.54296875" style="6" customWidth="1"/>
    <col min="9987" max="9987" width="32.1796875" style="6" customWidth="1"/>
    <col min="9988" max="9988" width="18.54296875" style="6" customWidth="1"/>
    <col min="9989" max="9989" width="11.54296875" style="6" customWidth="1"/>
    <col min="9990" max="9990" width="23.453125" style="6" customWidth="1"/>
    <col min="9991" max="9991" width="12.453125" style="6" customWidth="1"/>
    <col min="9992" max="9992" width="42.1796875" style="6" customWidth="1"/>
    <col min="9993" max="9993" width="14" style="6" bestFit="1" customWidth="1"/>
    <col min="9994" max="9994" width="8.81640625" style="6"/>
    <col min="9995" max="9995" width="35.81640625" style="6" bestFit="1" customWidth="1"/>
    <col min="9996" max="9996" width="13.453125" style="6" bestFit="1" customWidth="1"/>
    <col min="9997" max="9997" width="12.81640625" style="6" bestFit="1" customWidth="1"/>
    <col min="9998" max="10239" width="8.81640625" style="6"/>
    <col min="10240" max="10240" width="35.81640625" style="6" bestFit="1" customWidth="1"/>
    <col min="10241" max="10241" width="7.54296875" style="6" customWidth="1"/>
    <col min="10242" max="10242" width="40.54296875" style="6" customWidth="1"/>
    <col min="10243" max="10243" width="32.1796875" style="6" customWidth="1"/>
    <col min="10244" max="10244" width="18.54296875" style="6" customWidth="1"/>
    <col min="10245" max="10245" width="11.54296875" style="6" customWidth="1"/>
    <col min="10246" max="10246" width="23.453125" style="6" customWidth="1"/>
    <col min="10247" max="10247" width="12.453125" style="6" customWidth="1"/>
    <col min="10248" max="10248" width="42.1796875" style="6" customWidth="1"/>
    <col min="10249" max="10249" width="14" style="6" bestFit="1" customWidth="1"/>
    <col min="10250" max="10250" width="8.81640625" style="6"/>
    <col min="10251" max="10251" width="35.81640625" style="6" bestFit="1" customWidth="1"/>
    <col min="10252" max="10252" width="13.453125" style="6" bestFit="1" customWidth="1"/>
    <col min="10253" max="10253" width="12.81640625" style="6" bestFit="1" customWidth="1"/>
    <col min="10254" max="10495" width="8.81640625" style="6"/>
    <col min="10496" max="10496" width="35.81640625" style="6" bestFit="1" customWidth="1"/>
    <col min="10497" max="10497" width="7.54296875" style="6" customWidth="1"/>
    <col min="10498" max="10498" width="40.54296875" style="6" customWidth="1"/>
    <col min="10499" max="10499" width="32.1796875" style="6" customWidth="1"/>
    <col min="10500" max="10500" width="18.54296875" style="6" customWidth="1"/>
    <col min="10501" max="10501" width="11.54296875" style="6" customWidth="1"/>
    <col min="10502" max="10502" width="23.453125" style="6" customWidth="1"/>
    <col min="10503" max="10503" width="12.453125" style="6" customWidth="1"/>
    <col min="10504" max="10504" width="42.1796875" style="6" customWidth="1"/>
    <col min="10505" max="10505" width="14" style="6" bestFit="1" customWidth="1"/>
    <col min="10506" max="10506" width="8.81640625" style="6"/>
    <col min="10507" max="10507" width="35.81640625" style="6" bestFit="1" customWidth="1"/>
    <col min="10508" max="10508" width="13.453125" style="6" bestFit="1" customWidth="1"/>
    <col min="10509" max="10509" width="12.81640625" style="6" bestFit="1" customWidth="1"/>
    <col min="10510" max="10751" width="8.81640625" style="6"/>
    <col min="10752" max="10752" width="35.81640625" style="6" bestFit="1" customWidth="1"/>
    <col min="10753" max="10753" width="7.54296875" style="6" customWidth="1"/>
    <col min="10754" max="10754" width="40.54296875" style="6" customWidth="1"/>
    <col min="10755" max="10755" width="32.1796875" style="6" customWidth="1"/>
    <col min="10756" max="10756" width="18.54296875" style="6" customWidth="1"/>
    <col min="10757" max="10757" width="11.54296875" style="6" customWidth="1"/>
    <col min="10758" max="10758" width="23.453125" style="6" customWidth="1"/>
    <col min="10759" max="10759" width="12.453125" style="6" customWidth="1"/>
    <col min="10760" max="10760" width="42.1796875" style="6" customWidth="1"/>
    <col min="10761" max="10761" width="14" style="6" bestFit="1" customWidth="1"/>
    <col min="10762" max="10762" width="8.81640625" style="6"/>
    <col min="10763" max="10763" width="35.81640625" style="6" bestFit="1" customWidth="1"/>
    <col min="10764" max="10764" width="13.453125" style="6" bestFit="1" customWidth="1"/>
    <col min="10765" max="10765" width="12.81640625" style="6" bestFit="1" customWidth="1"/>
    <col min="10766" max="11007" width="8.81640625" style="6"/>
    <col min="11008" max="11008" width="35.81640625" style="6" bestFit="1" customWidth="1"/>
    <col min="11009" max="11009" width="7.54296875" style="6" customWidth="1"/>
    <col min="11010" max="11010" width="40.54296875" style="6" customWidth="1"/>
    <col min="11011" max="11011" width="32.1796875" style="6" customWidth="1"/>
    <col min="11012" max="11012" width="18.54296875" style="6" customWidth="1"/>
    <col min="11013" max="11013" width="11.54296875" style="6" customWidth="1"/>
    <col min="11014" max="11014" width="23.453125" style="6" customWidth="1"/>
    <col min="11015" max="11015" width="12.453125" style="6" customWidth="1"/>
    <col min="11016" max="11016" width="42.1796875" style="6" customWidth="1"/>
    <col min="11017" max="11017" width="14" style="6" bestFit="1" customWidth="1"/>
    <col min="11018" max="11018" width="8.81640625" style="6"/>
    <col min="11019" max="11019" width="35.81640625" style="6" bestFit="1" customWidth="1"/>
    <col min="11020" max="11020" width="13.453125" style="6" bestFit="1" customWidth="1"/>
    <col min="11021" max="11021" width="12.81640625" style="6" bestFit="1" customWidth="1"/>
    <col min="11022" max="11263" width="8.81640625" style="6"/>
    <col min="11264" max="11264" width="35.81640625" style="6" bestFit="1" customWidth="1"/>
    <col min="11265" max="11265" width="7.54296875" style="6" customWidth="1"/>
    <col min="11266" max="11266" width="40.54296875" style="6" customWidth="1"/>
    <col min="11267" max="11267" width="32.1796875" style="6" customWidth="1"/>
    <col min="11268" max="11268" width="18.54296875" style="6" customWidth="1"/>
    <col min="11269" max="11269" width="11.54296875" style="6" customWidth="1"/>
    <col min="11270" max="11270" width="23.453125" style="6" customWidth="1"/>
    <col min="11271" max="11271" width="12.453125" style="6" customWidth="1"/>
    <col min="11272" max="11272" width="42.1796875" style="6" customWidth="1"/>
    <col min="11273" max="11273" width="14" style="6" bestFit="1" customWidth="1"/>
    <col min="11274" max="11274" width="8.81640625" style="6"/>
    <col min="11275" max="11275" width="35.81640625" style="6" bestFit="1" customWidth="1"/>
    <col min="11276" max="11276" width="13.453125" style="6" bestFit="1" customWidth="1"/>
    <col min="11277" max="11277" width="12.81640625" style="6" bestFit="1" customWidth="1"/>
    <col min="11278" max="11519" width="8.81640625" style="6"/>
    <col min="11520" max="11520" width="35.81640625" style="6" bestFit="1" customWidth="1"/>
    <col min="11521" max="11521" width="7.54296875" style="6" customWidth="1"/>
    <col min="11522" max="11522" width="40.54296875" style="6" customWidth="1"/>
    <col min="11523" max="11523" width="32.1796875" style="6" customWidth="1"/>
    <col min="11524" max="11524" width="18.54296875" style="6" customWidth="1"/>
    <col min="11525" max="11525" width="11.54296875" style="6" customWidth="1"/>
    <col min="11526" max="11526" width="23.453125" style="6" customWidth="1"/>
    <col min="11527" max="11527" width="12.453125" style="6" customWidth="1"/>
    <col min="11528" max="11528" width="42.1796875" style="6" customWidth="1"/>
    <col min="11529" max="11529" width="14" style="6" bestFit="1" customWidth="1"/>
    <col min="11530" max="11530" width="8.81640625" style="6"/>
    <col min="11531" max="11531" width="35.81640625" style="6" bestFit="1" customWidth="1"/>
    <col min="11532" max="11532" width="13.453125" style="6" bestFit="1" customWidth="1"/>
    <col min="11533" max="11533" width="12.81640625" style="6" bestFit="1" customWidth="1"/>
    <col min="11534" max="11775" width="8.81640625" style="6"/>
    <col min="11776" max="11776" width="35.81640625" style="6" bestFit="1" customWidth="1"/>
    <col min="11777" max="11777" width="7.54296875" style="6" customWidth="1"/>
    <col min="11778" max="11778" width="40.54296875" style="6" customWidth="1"/>
    <col min="11779" max="11779" width="32.1796875" style="6" customWidth="1"/>
    <col min="11780" max="11780" width="18.54296875" style="6" customWidth="1"/>
    <col min="11781" max="11781" width="11.54296875" style="6" customWidth="1"/>
    <col min="11782" max="11782" width="23.453125" style="6" customWidth="1"/>
    <col min="11783" max="11783" width="12.453125" style="6" customWidth="1"/>
    <col min="11784" max="11784" width="42.1796875" style="6" customWidth="1"/>
    <col min="11785" max="11785" width="14" style="6" bestFit="1" customWidth="1"/>
    <col min="11786" max="11786" width="8.81640625" style="6"/>
    <col min="11787" max="11787" width="35.81640625" style="6" bestFit="1" customWidth="1"/>
    <col min="11788" max="11788" width="13.453125" style="6" bestFit="1" customWidth="1"/>
    <col min="11789" max="11789" width="12.81640625" style="6" bestFit="1" customWidth="1"/>
    <col min="11790" max="12031" width="8.81640625" style="6"/>
    <col min="12032" max="12032" width="35.81640625" style="6" bestFit="1" customWidth="1"/>
    <col min="12033" max="12033" width="7.54296875" style="6" customWidth="1"/>
    <col min="12034" max="12034" width="40.54296875" style="6" customWidth="1"/>
    <col min="12035" max="12035" width="32.1796875" style="6" customWidth="1"/>
    <col min="12036" max="12036" width="18.54296875" style="6" customWidth="1"/>
    <col min="12037" max="12037" width="11.54296875" style="6" customWidth="1"/>
    <col min="12038" max="12038" width="23.453125" style="6" customWidth="1"/>
    <col min="12039" max="12039" width="12.453125" style="6" customWidth="1"/>
    <col min="12040" max="12040" width="42.1796875" style="6" customWidth="1"/>
    <col min="12041" max="12041" width="14" style="6" bestFit="1" customWidth="1"/>
    <col min="12042" max="12042" width="8.81640625" style="6"/>
    <col min="12043" max="12043" width="35.81640625" style="6" bestFit="1" customWidth="1"/>
    <col min="12044" max="12044" width="13.453125" style="6" bestFit="1" customWidth="1"/>
    <col min="12045" max="12045" width="12.81640625" style="6" bestFit="1" customWidth="1"/>
    <col min="12046" max="12287" width="8.81640625" style="6"/>
    <col min="12288" max="12288" width="35.81640625" style="6" bestFit="1" customWidth="1"/>
    <col min="12289" max="12289" width="7.54296875" style="6" customWidth="1"/>
    <col min="12290" max="12290" width="40.54296875" style="6" customWidth="1"/>
    <col min="12291" max="12291" width="32.1796875" style="6" customWidth="1"/>
    <col min="12292" max="12292" width="18.54296875" style="6" customWidth="1"/>
    <col min="12293" max="12293" width="11.54296875" style="6" customWidth="1"/>
    <col min="12294" max="12294" width="23.453125" style="6" customWidth="1"/>
    <col min="12295" max="12295" width="12.453125" style="6" customWidth="1"/>
    <col min="12296" max="12296" width="42.1796875" style="6" customWidth="1"/>
    <col min="12297" max="12297" width="14" style="6" bestFit="1" customWidth="1"/>
    <col min="12298" max="12298" width="8.81640625" style="6"/>
    <col min="12299" max="12299" width="35.81640625" style="6" bestFit="1" customWidth="1"/>
    <col min="12300" max="12300" width="13.453125" style="6" bestFit="1" customWidth="1"/>
    <col min="12301" max="12301" width="12.81640625" style="6" bestFit="1" customWidth="1"/>
    <col min="12302" max="12543" width="8.81640625" style="6"/>
    <col min="12544" max="12544" width="35.81640625" style="6" bestFit="1" customWidth="1"/>
    <col min="12545" max="12545" width="7.54296875" style="6" customWidth="1"/>
    <col min="12546" max="12546" width="40.54296875" style="6" customWidth="1"/>
    <col min="12547" max="12547" width="32.1796875" style="6" customWidth="1"/>
    <col min="12548" max="12548" width="18.54296875" style="6" customWidth="1"/>
    <col min="12549" max="12549" width="11.54296875" style="6" customWidth="1"/>
    <col min="12550" max="12550" width="23.453125" style="6" customWidth="1"/>
    <col min="12551" max="12551" width="12.453125" style="6" customWidth="1"/>
    <col min="12552" max="12552" width="42.1796875" style="6" customWidth="1"/>
    <col min="12553" max="12553" width="14" style="6" bestFit="1" customWidth="1"/>
    <col min="12554" max="12554" width="8.81640625" style="6"/>
    <col min="12555" max="12555" width="35.81640625" style="6" bestFit="1" customWidth="1"/>
    <col min="12556" max="12556" width="13.453125" style="6" bestFit="1" customWidth="1"/>
    <col min="12557" max="12557" width="12.81640625" style="6" bestFit="1" customWidth="1"/>
    <col min="12558" max="12799" width="8.81640625" style="6"/>
    <col min="12800" max="12800" width="35.81640625" style="6" bestFit="1" customWidth="1"/>
    <col min="12801" max="12801" width="7.54296875" style="6" customWidth="1"/>
    <col min="12802" max="12802" width="40.54296875" style="6" customWidth="1"/>
    <col min="12803" max="12803" width="32.1796875" style="6" customWidth="1"/>
    <col min="12804" max="12804" width="18.54296875" style="6" customWidth="1"/>
    <col min="12805" max="12805" width="11.54296875" style="6" customWidth="1"/>
    <col min="12806" max="12806" width="23.453125" style="6" customWidth="1"/>
    <col min="12807" max="12807" width="12.453125" style="6" customWidth="1"/>
    <col min="12808" max="12808" width="42.1796875" style="6" customWidth="1"/>
    <col min="12809" max="12809" width="14" style="6" bestFit="1" customWidth="1"/>
    <col min="12810" max="12810" width="8.81640625" style="6"/>
    <col min="12811" max="12811" width="35.81640625" style="6" bestFit="1" customWidth="1"/>
    <col min="12812" max="12812" width="13.453125" style="6" bestFit="1" customWidth="1"/>
    <col min="12813" max="12813" width="12.81640625" style="6" bestFit="1" customWidth="1"/>
    <col min="12814" max="13055" width="8.81640625" style="6"/>
    <col min="13056" max="13056" width="35.81640625" style="6" bestFit="1" customWidth="1"/>
    <col min="13057" max="13057" width="7.54296875" style="6" customWidth="1"/>
    <col min="13058" max="13058" width="40.54296875" style="6" customWidth="1"/>
    <col min="13059" max="13059" width="32.1796875" style="6" customWidth="1"/>
    <col min="13060" max="13060" width="18.54296875" style="6" customWidth="1"/>
    <col min="13061" max="13061" width="11.54296875" style="6" customWidth="1"/>
    <col min="13062" max="13062" width="23.453125" style="6" customWidth="1"/>
    <col min="13063" max="13063" width="12.453125" style="6" customWidth="1"/>
    <col min="13064" max="13064" width="42.1796875" style="6" customWidth="1"/>
    <col min="13065" max="13065" width="14" style="6" bestFit="1" customWidth="1"/>
    <col min="13066" max="13066" width="8.81640625" style="6"/>
    <col min="13067" max="13067" width="35.81640625" style="6" bestFit="1" customWidth="1"/>
    <col min="13068" max="13068" width="13.453125" style="6" bestFit="1" customWidth="1"/>
    <col min="13069" max="13069" width="12.81640625" style="6" bestFit="1" customWidth="1"/>
    <col min="13070" max="13311" width="8.81640625" style="6"/>
    <col min="13312" max="13312" width="35.81640625" style="6" bestFit="1" customWidth="1"/>
    <col min="13313" max="13313" width="7.54296875" style="6" customWidth="1"/>
    <col min="13314" max="13314" width="40.54296875" style="6" customWidth="1"/>
    <col min="13315" max="13315" width="32.1796875" style="6" customWidth="1"/>
    <col min="13316" max="13316" width="18.54296875" style="6" customWidth="1"/>
    <col min="13317" max="13317" width="11.54296875" style="6" customWidth="1"/>
    <col min="13318" max="13318" width="23.453125" style="6" customWidth="1"/>
    <col min="13319" max="13319" width="12.453125" style="6" customWidth="1"/>
    <col min="13320" max="13320" width="42.1796875" style="6" customWidth="1"/>
    <col min="13321" max="13321" width="14" style="6" bestFit="1" customWidth="1"/>
    <col min="13322" max="13322" width="8.81640625" style="6"/>
    <col min="13323" max="13323" width="35.81640625" style="6" bestFit="1" customWidth="1"/>
    <col min="13324" max="13324" width="13.453125" style="6" bestFit="1" customWidth="1"/>
    <col min="13325" max="13325" width="12.81640625" style="6" bestFit="1" customWidth="1"/>
    <col min="13326" max="13567" width="8.81640625" style="6"/>
    <col min="13568" max="13568" width="35.81640625" style="6" bestFit="1" customWidth="1"/>
    <col min="13569" max="13569" width="7.54296875" style="6" customWidth="1"/>
    <col min="13570" max="13570" width="40.54296875" style="6" customWidth="1"/>
    <col min="13571" max="13571" width="32.1796875" style="6" customWidth="1"/>
    <col min="13572" max="13572" width="18.54296875" style="6" customWidth="1"/>
    <col min="13573" max="13573" width="11.54296875" style="6" customWidth="1"/>
    <col min="13574" max="13574" width="23.453125" style="6" customWidth="1"/>
    <col min="13575" max="13575" width="12.453125" style="6" customWidth="1"/>
    <col min="13576" max="13576" width="42.1796875" style="6" customWidth="1"/>
    <col min="13577" max="13577" width="14" style="6" bestFit="1" customWidth="1"/>
    <col min="13578" max="13578" width="8.81640625" style="6"/>
    <col min="13579" max="13579" width="35.81640625" style="6" bestFit="1" customWidth="1"/>
    <col min="13580" max="13580" width="13.453125" style="6" bestFit="1" customWidth="1"/>
    <col min="13581" max="13581" width="12.81640625" style="6" bestFit="1" customWidth="1"/>
    <col min="13582" max="13823" width="8.81640625" style="6"/>
    <col min="13824" max="13824" width="35.81640625" style="6" bestFit="1" customWidth="1"/>
    <col min="13825" max="13825" width="7.54296875" style="6" customWidth="1"/>
    <col min="13826" max="13826" width="40.54296875" style="6" customWidth="1"/>
    <col min="13827" max="13827" width="32.1796875" style="6" customWidth="1"/>
    <col min="13828" max="13828" width="18.54296875" style="6" customWidth="1"/>
    <col min="13829" max="13829" width="11.54296875" style="6" customWidth="1"/>
    <col min="13830" max="13830" width="23.453125" style="6" customWidth="1"/>
    <col min="13831" max="13831" width="12.453125" style="6" customWidth="1"/>
    <col min="13832" max="13832" width="42.1796875" style="6" customWidth="1"/>
    <col min="13833" max="13833" width="14" style="6" bestFit="1" customWidth="1"/>
    <col min="13834" max="13834" width="8.81640625" style="6"/>
    <col min="13835" max="13835" width="35.81640625" style="6" bestFit="1" customWidth="1"/>
    <col min="13836" max="13836" width="13.453125" style="6" bestFit="1" customWidth="1"/>
    <col min="13837" max="13837" width="12.81640625" style="6" bestFit="1" customWidth="1"/>
    <col min="13838" max="14079" width="8.81640625" style="6"/>
    <col min="14080" max="14080" width="35.81640625" style="6" bestFit="1" customWidth="1"/>
    <col min="14081" max="14081" width="7.54296875" style="6" customWidth="1"/>
    <col min="14082" max="14082" width="40.54296875" style="6" customWidth="1"/>
    <col min="14083" max="14083" width="32.1796875" style="6" customWidth="1"/>
    <col min="14084" max="14084" width="18.54296875" style="6" customWidth="1"/>
    <col min="14085" max="14085" width="11.54296875" style="6" customWidth="1"/>
    <col min="14086" max="14086" width="23.453125" style="6" customWidth="1"/>
    <col min="14087" max="14087" width="12.453125" style="6" customWidth="1"/>
    <col min="14088" max="14088" width="42.1796875" style="6" customWidth="1"/>
    <col min="14089" max="14089" width="14" style="6" bestFit="1" customWidth="1"/>
    <col min="14090" max="14090" width="8.81640625" style="6"/>
    <col min="14091" max="14091" width="35.81640625" style="6" bestFit="1" customWidth="1"/>
    <col min="14092" max="14092" width="13.453125" style="6" bestFit="1" customWidth="1"/>
    <col min="14093" max="14093" width="12.81640625" style="6" bestFit="1" customWidth="1"/>
    <col min="14094" max="14335" width="8.81640625" style="6"/>
    <col min="14336" max="14336" width="35.81640625" style="6" bestFit="1" customWidth="1"/>
    <col min="14337" max="14337" width="7.54296875" style="6" customWidth="1"/>
    <col min="14338" max="14338" width="40.54296875" style="6" customWidth="1"/>
    <col min="14339" max="14339" width="32.1796875" style="6" customWidth="1"/>
    <col min="14340" max="14340" width="18.54296875" style="6" customWidth="1"/>
    <col min="14341" max="14341" width="11.54296875" style="6" customWidth="1"/>
    <col min="14342" max="14342" width="23.453125" style="6" customWidth="1"/>
    <col min="14343" max="14343" width="12.453125" style="6" customWidth="1"/>
    <col min="14344" max="14344" width="42.1796875" style="6" customWidth="1"/>
    <col min="14345" max="14345" width="14" style="6" bestFit="1" customWidth="1"/>
    <col min="14346" max="14346" width="8.81640625" style="6"/>
    <col min="14347" max="14347" width="35.81640625" style="6" bestFit="1" customWidth="1"/>
    <col min="14348" max="14348" width="13.453125" style="6" bestFit="1" customWidth="1"/>
    <col min="14349" max="14349" width="12.81640625" style="6" bestFit="1" customWidth="1"/>
    <col min="14350" max="14591" width="8.81640625" style="6"/>
    <col min="14592" max="14592" width="35.81640625" style="6" bestFit="1" customWidth="1"/>
    <col min="14593" max="14593" width="7.54296875" style="6" customWidth="1"/>
    <col min="14594" max="14594" width="40.54296875" style="6" customWidth="1"/>
    <col min="14595" max="14595" width="32.1796875" style="6" customWidth="1"/>
    <col min="14596" max="14596" width="18.54296875" style="6" customWidth="1"/>
    <col min="14597" max="14597" width="11.54296875" style="6" customWidth="1"/>
    <col min="14598" max="14598" width="23.453125" style="6" customWidth="1"/>
    <col min="14599" max="14599" width="12.453125" style="6" customWidth="1"/>
    <col min="14600" max="14600" width="42.1796875" style="6" customWidth="1"/>
    <col min="14601" max="14601" width="14" style="6" bestFit="1" customWidth="1"/>
    <col min="14602" max="14602" width="8.81640625" style="6"/>
    <col min="14603" max="14603" width="35.81640625" style="6" bestFit="1" customWidth="1"/>
    <col min="14604" max="14604" width="13.453125" style="6" bestFit="1" customWidth="1"/>
    <col min="14605" max="14605" width="12.81640625" style="6" bestFit="1" customWidth="1"/>
    <col min="14606" max="14847" width="8.81640625" style="6"/>
    <col min="14848" max="14848" width="35.81640625" style="6" bestFit="1" customWidth="1"/>
    <col min="14849" max="14849" width="7.54296875" style="6" customWidth="1"/>
    <col min="14850" max="14850" width="40.54296875" style="6" customWidth="1"/>
    <col min="14851" max="14851" width="32.1796875" style="6" customWidth="1"/>
    <col min="14852" max="14852" width="18.54296875" style="6" customWidth="1"/>
    <col min="14853" max="14853" width="11.54296875" style="6" customWidth="1"/>
    <col min="14854" max="14854" width="23.453125" style="6" customWidth="1"/>
    <col min="14855" max="14855" width="12.453125" style="6" customWidth="1"/>
    <col min="14856" max="14856" width="42.1796875" style="6" customWidth="1"/>
    <col min="14857" max="14857" width="14" style="6" bestFit="1" customWidth="1"/>
    <col min="14858" max="14858" width="8.81640625" style="6"/>
    <col min="14859" max="14859" width="35.81640625" style="6" bestFit="1" customWidth="1"/>
    <col min="14860" max="14860" width="13.453125" style="6" bestFit="1" customWidth="1"/>
    <col min="14861" max="14861" width="12.81640625" style="6" bestFit="1" customWidth="1"/>
    <col min="14862" max="15103" width="8.81640625" style="6"/>
    <col min="15104" max="15104" width="35.81640625" style="6" bestFit="1" customWidth="1"/>
    <col min="15105" max="15105" width="7.54296875" style="6" customWidth="1"/>
    <col min="15106" max="15106" width="40.54296875" style="6" customWidth="1"/>
    <col min="15107" max="15107" width="32.1796875" style="6" customWidth="1"/>
    <col min="15108" max="15108" width="18.54296875" style="6" customWidth="1"/>
    <col min="15109" max="15109" width="11.54296875" style="6" customWidth="1"/>
    <col min="15110" max="15110" width="23.453125" style="6" customWidth="1"/>
    <col min="15111" max="15111" width="12.453125" style="6" customWidth="1"/>
    <col min="15112" max="15112" width="42.1796875" style="6" customWidth="1"/>
    <col min="15113" max="15113" width="14" style="6" bestFit="1" customWidth="1"/>
    <col min="15114" max="15114" width="8.81640625" style="6"/>
    <col min="15115" max="15115" width="35.81640625" style="6" bestFit="1" customWidth="1"/>
    <col min="15116" max="15116" width="13.453125" style="6" bestFit="1" customWidth="1"/>
    <col min="15117" max="15117" width="12.81640625" style="6" bestFit="1" customWidth="1"/>
    <col min="15118" max="15359" width="8.81640625" style="6"/>
    <col min="15360" max="15360" width="35.81640625" style="6" bestFit="1" customWidth="1"/>
    <col min="15361" max="15361" width="7.54296875" style="6" customWidth="1"/>
    <col min="15362" max="15362" width="40.54296875" style="6" customWidth="1"/>
    <col min="15363" max="15363" width="32.1796875" style="6" customWidth="1"/>
    <col min="15364" max="15364" width="18.54296875" style="6" customWidth="1"/>
    <col min="15365" max="15365" width="11.54296875" style="6" customWidth="1"/>
    <col min="15366" max="15366" width="23.453125" style="6" customWidth="1"/>
    <col min="15367" max="15367" width="12.453125" style="6" customWidth="1"/>
    <col min="15368" max="15368" width="42.1796875" style="6" customWidth="1"/>
    <col min="15369" max="15369" width="14" style="6" bestFit="1" customWidth="1"/>
    <col min="15370" max="15370" width="8.81640625" style="6"/>
    <col min="15371" max="15371" width="35.81640625" style="6" bestFit="1" customWidth="1"/>
    <col min="15372" max="15372" width="13.453125" style="6" bestFit="1" customWidth="1"/>
    <col min="15373" max="15373" width="12.81640625" style="6" bestFit="1" customWidth="1"/>
    <col min="15374" max="15615" width="8.81640625" style="6"/>
    <col min="15616" max="15616" width="35.81640625" style="6" bestFit="1" customWidth="1"/>
    <col min="15617" max="15617" width="7.54296875" style="6" customWidth="1"/>
    <col min="15618" max="15618" width="40.54296875" style="6" customWidth="1"/>
    <col min="15619" max="15619" width="32.1796875" style="6" customWidth="1"/>
    <col min="15620" max="15620" width="18.54296875" style="6" customWidth="1"/>
    <col min="15621" max="15621" width="11.54296875" style="6" customWidth="1"/>
    <col min="15622" max="15622" width="23.453125" style="6" customWidth="1"/>
    <col min="15623" max="15623" width="12.453125" style="6" customWidth="1"/>
    <col min="15624" max="15624" width="42.1796875" style="6" customWidth="1"/>
    <col min="15625" max="15625" width="14" style="6" bestFit="1" customWidth="1"/>
    <col min="15626" max="15626" width="8.81640625" style="6"/>
    <col min="15627" max="15627" width="35.81640625" style="6" bestFit="1" customWidth="1"/>
    <col min="15628" max="15628" width="13.453125" style="6" bestFit="1" customWidth="1"/>
    <col min="15629" max="15629" width="12.81640625" style="6" bestFit="1" customWidth="1"/>
    <col min="15630" max="15871" width="8.81640625" style="6"/>
    <col min="15872" max="15872" width="35.81640625" style="6" bestFit="1" customWidth="1"/>
    <col min="15873" max="15873" width="7.54296875" style="6" customWidth="1"/>
    <col min="15874" max="15874" width="40.54296875" style="6" customWidth="1"/>
    <col min="15875" max="15875" width="32.1796875" style="6" customWidth="1"/>
    <col min="15876" max="15876" width="18.54296875" style="6" customWidth="1"/>
    <col min="15877" max="15877" width="11.54296875" style="6" customWidth="1"/>
    <col min="15878" max="15878" width="23.453125" style="6" customWidth="1"/>
    <col min="15879" max="15879" width="12.453125" style="6" customWidth="1"/>
    <col min="15880" max="15880" width="42.1796875" style="6" customWidth="1"/>
    <col min="15881" max="15881" width="14" style="6" bestFit="1" customWidth="1"/>
    <col min="15882" max="15882" width="8.81640625" style="6"/>
    <col min="15883" max="15883" width="35.81640625" style="6" bestFit="1" customWidth="1"/>
    <col min="15884" max="15884" width="13.453125" style="6" bestFit="1" customWidth="1"/>
    <col min="15885" max="15885" width="12.81640625" style="6" bestFit="1" customWidth="1"/>
    <col min="15886" max="16127" width="8.81640625" style="6"/>
    <col min="16128" max="16128" width="35.81640625" style="6" bestFit="1" customWidth="1"/>
    <col min="16129" max="16129" width="7.54296875" style="6" customWidth="1"/>
    <col min="16130" max="16130" width="40.54296875" style="6" customWidth="1"/>
    <col min="16131" max="16131" width="32.1796875" style="6" customWidth="1"/>
    <col min="16132" max="16132" width="18.54296875" style="6" customWidth="1"/>
    <col min="16133" max="16133" width="11.54296875" style="6" customWidth="1"/>
    <col min="16134" max="16134" width="23.453125" style="6" customWidth="1"/>
    <col min="16135" max="16135" width="12.453125" style="6" customWidth="1"/>
    <col min="16136" max="16136" width="42.1796875" style="6" customWidth="1"/>
    <col min="16137" max="16137" width="14" style="6" bestFit="1" customWidth="1"/>
    <col min="16138" max="16138" width="8.81640625" style="6"/>
    <col min="16139" max="16139" width="35.81640625" style="6" bestFit="1" customWidth="1"/>
    <col min="16140" max="16140" width="13.453125" style="6" bestFit="1" customWidth="1"/>
    <col min="16141" max="16141" width="12.81640625" style="6" bestFit="1" customWidth="1"/>
    <col min="16142" max="16384" width="8.81640625" style="6"/>
  </cols>
  <sheetData>
    <row r="1" spans="1:10" s="1" customFormat="1" ht="14.5" x14ac:dyDescent="0.35">
      <c r="A1" s="239" t="s">
        <v>127</v>
      </c>
      <c r="B1" s="239"/>
      <c r="C1" s="239"/>
      <c r="D1" s="239"/>
      <c r="E1" s="239"/>
      <c r="F1" s="239"/>
      <c r="G1" s="239"/>
      <c r="H1" s="239"/>
      <c r="I1" s="109" t="s">
        <v>105</v>
      </c>
      <c r="J1" s="110" t="s">
        <v>106</v>
      </c>
    </row>
    <row r="2" spans="1:10" s="1" customFormat="1" ht="14.5" x14ac:dyDescent="0.35">
      <c r="A2" s="2"/>
      <c r="B2" s="2"/>
      <c r="C2" s="2"/>
      <c r="D2" s="2"/>
      <c r="E2" s="111"/>
      <c r="F2" s="2"/>
      <c r="G2" s="34"/>
      <c r="H2" s="2"/>
      <c r="I2" s="109" t="s">
        <v>107</v>
      </c>
      <c r="J2" s="110" t="s">
        <v>108</v>
      </c>
    </row>
    <row r="3" spans="1:10" s="1" customFormat="1" ht="14.5" x14ac:dyDescent="0.35">
      <c r="E3" s="112"/>
      <c r="G3" s="34"/>
      <c r="I3" s="109" t="s">
        <v>109</v>
      </c>
      <c r="J3" s="110"/>
    </row>
    <row r="4" spans="1:10" s="1" customFormat="1" x14ac:dyDescent="0.3">
      <c r="E4" s="112"/>
      <c r="G4" s="34"/>
      <c r="I4" s="110"/>
      <c r="J4" s="110"/>
    </row>
    <row r="5" spans="1:10" s="1" customFormat="1" x14ac:dyDescent="0.3">
      <c r="E5" s="112"/>
      <c r="G5" s="34"/>
      <c r="I5" s="110"/>
      <c r="J5" s="110"/>
    </row>
    <row r="6" spans="1:10" s="1" customFormat="1" x14ac:dyDescent="0.3">
      <c r="E6" s="112"/>
      <c r="G6" s="34"/>
      <c r="I6" s="110"/>
      <c r="J6" s="110"/>
    </row>
    <row r="7" spans="1:10" s="1" customFormat="1" x14ac:dyDescent="0.3">
      <c r="A7" s="3"/>
      <c r="B7" s="3"/>
      <c r="C7" s="4"/>
      <c r="D7" s="4"/>
      <c r="E7" s="113"/>
      <c r="F7" s="4"/>
      <c r="G7" s="4"/>
      <c r="H7" s="4"/>
      <c r="I7" s="110"/>
      <c r="J7" s="110"/>
    </row>
    <row r="8" spans="1:10" s="1" customFormat="1" x14ac:dyDescent="0.3">
      <c r="A8" s="3"/>
      <c r="B8" s="3"/>
      <c r="C8" s="4"/>
      <c r="D8" s="4"/>
      <c r="E8" s="113"/>
      <c r="F8" s="4"/>
      <c r="G8" s="4"/>
      <c r="H8" s="4"/>
      <c r="I8" s="110"/>
      <c r="J8" s="110"/>
    </row>
    <row r="9" spans="1:10" s="1" customFormat="1" ht="22.5" x14ac:dyDescent="0.3">
      <c r="A9" s="238" t="s">
        <v>110</v>
      </c>
      <c r="B9" s="238"/>
      <c r="C9" s="238"/>
      <c r="D9" s="238"/>
      <c r="E9" s="238"/>
      <c r="F9" s="238"/>
      <c r="G9" s="238"/>
      <c r="H9" s="238"/>
      <c r="I9" s="110"/>
      <c r="J9" s="110"/>
    </row>
    <row r="10" spans="1:10" s="1" customFormat="1" x14ac:dyDescent="0.3">
      <c r="A10" s="3"/>
      <c r="B10" s="3"/>
      <c r="C10" s="4"/>
      <c r="D10" s="4"/>
      <c r="E10" s="113"/>
      <c r="F10" s="4"/>
      <c r="G10" s="4"/>
      <c r="H10" s="4"/>
      <c r="I10" s="110"/>
      <c r="J10" s="110"/>
    </row>
    <row r="11" spans="1:10" s="1" customFormat="1" x14ac:dyDescent="0.3">
      <c r="A11" s="3"/>
      <c r="B11" s="3"/>
      <c r="C11" s="4"/>
      <c r="D11" s="4"/>
      <c r="E11" s="113"/>
      <c r="F11" s="4"/>
      <c r="G11" s="4"/>
      <c r="H11" s="4"/>
      <c r="I11" s="110"/>
      <c r="J11" s="110"/>
    </row>
    <row r="12" spans="1:10" s="115" customFormat="1" ht="18" customHeight="1" x14ac:dyDescent="0.4">
      <c r="A12" s="234" t="s">
        <v>111</v>
      </c>
      <c r="B12" s="234"/>
      <c r="C12" s="235">
        <f>'Podrobný rozpočet projektu'!C10</f>
        <v>0</v>
      </c>
      <c r="D12" s="235"/>
      <c r="E12" s="235"/>
      <c r="F12" s="235"/>
      <c r="G12" s="235"/>
      <c r="H12" s="235"/>
      <c r="I12" s="114"/>
      <c r="J12" s="114"/>
    </row>
    <row r="13" spans="1:10" s="115" customFormat="1" ht="18" customHeight="1" x14ac:dyDescent="0.4">
      <c r="A13" s="234" t="s">
        <v>27</v>
      </c>
      <c r="B13" s="234"/>
      <c r="C13" s="240"/>
      <c r="D13" s="240"/>
      <c r="E13" s="240"/>
      <c r="F13" s="240"/>
      <c r="G13" s="240"/>
      <c r="H13" s="240"/>
      <c r="I13" s="114"/>
      <c r="J13" s="114"/>
    </row>
    <row r="14" spans="1:10" s="1" customFormat="1" ht="15" customHeight="1" x14ac:dyDescent="0.3">
      <c r="E14" s="112"/>
      <c r="G14" s="34"/>
      <c r="I14" s="110"/>
      <c r="J14" s="110"/>
    </row>
    <row r="15" spans="1:10" s="1" customFormat="1" ht="18" customHeight="1" x14ac:dyDescent="0.4">
      <c r="A15" s="236" t="s">
        <v>28</v>
      </c>
      <c r="B15" s="236"/>
      <c r="C15" s="237"/>
      <c r="D15" s="237"/>
      <c r="E15" s="237"/>
      <c r="F15" s="237"/>
      <c r="G15" s="237"/>
      <c r="H15" s="237"/>
      <c r="I15" s="110"/>
      <c r="J15" s="110"/>
    </row>
    <row r="16" spans="1:10" s="1" customFormat="1" ht="18" customHeight="1" x14ac:dyDescent="0.4">
      <c r="A16" s="236" t="s">
        <v>50</v>
      </c>
      <c r="B16" s="236"/>
      <c r="C16" s="237"/>
      <c r="D16" s="237"/>
      <c r="E16" s="237"/>
      <c r="F16" s="237"/>
      <c r="G16" s="237"/>
      <c r="H16" s="237"/>
      <c r="I16" s="110"/>
      <c r="J16" s="110"/>
    </row>
    <row r="17" spans="1:15" ht="15" customHeight="1" x14ac:dyDescent="0.45">
      <c r="A17" s="5"/>
      <c r="E17" s="116"/>
      <c r="F17" s="67"/>
      <c r="G17" s="68"/>
    </row>
    <row r="18" spans="1:15" ht="18.5" thickBot="1" x14ac:dyDescent="0.45">
      <c r="A18" s="231" t="s">
        <v>29</v>
      </c>
      <c r="B18" s="231"/>
      <c r="C18" s="231"/>
      <c r="D18" s="231"/>
      <c r="E18" s="231"/>
      <c r="F18" s="231"/>
      <c r="G18" s="231"/>
      <c r="H18" s="231"/>
    </row>
    <row r="19" spans="1:15" s="121" customFormat="1" ht="66" customHeight="1" thickBot="1" x14ac:dyDescent="0.4">
      <c r="A19" s="62" t="s">
        <v>64</v>
      </c>
      <c r="B19" s="62" t="s">
        <v>30</v>
      </c>
      <c r="C19" s="62" t="s">
        <v>65</v>
      </c>
      <c r="D19" s="62" t="s">
        <v>66</v>
      </c>
      <c r="E19" s="118" t="s">
        <v>67</v>
      </c>
      <c r="F19" s="119" t="s">
        <v>68</v>
      </c>
      <c r="G19" s="232" t="s">
        <v>15</v>
      </c>
      <c r="H19" s="233"/>
      <c r="I19" s="120"/>
      <c r="J19" s="120"/>
      <c r="O19" s="122"/>
    </row>
    <row r="20" spans="1:15" ht="33" customHeight="1" x14ac:dyDescent="0.3">
      <c r="A20" s="221" t="s">
        <v>69</v>
      </c>
      <c r="B20" s="8">
        <v>1</v>
      </c>
      <c r="C20" s="9"/>
      <c r="D20" s="9"/>
      <c r="E20" s="123"/>
      <c r="F20" s="124"/>
      <c r="G20" s="223"/>
      <c r="H20" s="224"/>
    </row>
    <row r="21" spans="1:15" ht="14.5" x14ac:dyDescent="0.35">
      <c r="A21" s="222"/>
      <c r="B21" s="10">
        <v>2</v>
      </c>
      <c r="C21" s="11"/>
      <c r="D21" s="11"/>
      <c r="E21" s="125"/>
      <c r="F21" s="126"/>
      <c r="G21" s="225"/>
      <c r="H21" s="226"/>
    </row>
    <row r="22" spans="1:15" ht="14.5" x14ac:dyDescent="0.35">
      <c r="A22" s="222"/>
      <c r="B22" s="12">
        <v>3</v>
      </c>
      <c r="C22" s="13"/>
      <c r="D22" s="13"/>
      <c r="E22" s="127"/>
      <c r="F22" s="126"/>
      <c r="G22" s="225"/>
      <c r="H22" s="226"/>
    </row>
    <row r="23" spans="1:15" ht="15" thickBot="1" x14ac:dyDescent="0.4">
      <c r="A23" s="230"/>
      <c r="B23" s="14" t="s">
        <v>31</v>
      </c>
      <c r="C23" s="15"/>
      <c r="D23" s="15"/>
      <c r="E23" s="128"/>
      <c r="F23" s="129"/>
      <c r="G23" s="227"/>
      <c r="H23" s="228"/>
    </row>
    <row r="24" spans="1:15" ht="33" customHeight="1" x14ac:dyDescent="0.3">
      <c r="A24" s="221" t="s">
        <v>70</v>
      </c>
      <c r="B24" s="8">
        <v>1</v>
      </c>
      <c r="C24" s="9"/>
      <c r="D24" s="9"/>
      <c r="E24" s="123"/>
      <c r="F24" s="124"/>
      <c r="G24" s="223"/>
      <c r="H24" s="224"/>
    </row>
    <row r="25" spans="1:15" ht="14.5" x14ac:dyDescent="0.35">
      <c r="A25" s="222"/>
      <c r="B25" s="10">
        <v>2</v>
      </c>
      <c r="C25" s="11"/>
      <c r="D25" s="11"/>
      <c r="E25" s="125"/>
      <c r="F25" s="126"/>
      <c r="G25" s="225"/>
      <c r="H25" s="226"/>
    </row>
    <row r="26" spans="1:15" ht="14.5" x14ac:dyDescent="0.35">
      <c r="A26" s="222"/>
      <c r="B26" s="12">
        <v>3</v>
      </c>
      <c r="C26" s="13"/>
      <c r="D26" s="13"/>
      <c r="E26" s="127"/>
      <c r="F26" s="126"/>
      <c r="G26" s="225"/>
      <c r="H26" s="226"/>
    </row>
    <row r="27" spans="1:15" ht="15" thickBot="1" x14ac:dyDescent="0.4">
      <c r="A27" s="230"/>
      <c r="B27" s="14" t="s">
        <v>31</v>
      </c>
      <c r="C27" s="15"/>
      <c r="D27" s="15"/>
      <c r="E27" s="128"/>
      <c r="F27" s="129"/>
      <c r="G27" s="227"/>
      <c r="H27" s="228"/>
    </row>
    <row r="28" spans="1:15" ht="33" customHeight="1" x14ac:dyDescent="0.3">
      <c r="A28" s="221" t="s">
        <v>71</v>
      </c>
      <c r="B28" s="8">
        <v>1</v>
      </c>
      <c r="C28" s="9"/>
      <c r="D28" s="9"/>
      <c r="E28" s="123"/>
      <c r="F28" s="124"/>
      <c r="G28" s="223"/>
      <c r="H28" s="224"/>
    </row>
    <row r="29" spans="1:15" ht="14.5" x14ac:dyDescent="0.35">
      <c r="A29" s="222"/>
      <c r="B29" s="10">
        <v>2</v>
      </c>
      <c r="C29" s="11"/>
      <c r="D29" s="11"/>
      <c r="E29" s="125"/>
      <c r="F29" s="126"/>
      <c r="G29" s="225"/>
      <c r="H29" s="226"/>
    </row>
    <row r="30" spans="1:15" ht="14.5" x14ac:dyDescent="0.35">
      <c r="A30" s="222"/>
      <c r="B30" s="12">
        <v>3</v>
      </c>
      <c r="C30" s="13"/>
      <c r="D30" s="13"/>
      <c r="E30" s="127"/>
      <c r="F30" s="126"/>
      <c r="G30" s="225"/>
      <c r="H30" s="226"/>
    </row>
    <row r="31" spans="1:15" ht="15" thickBot="1" x14ac:dyDescent="0.4">
      <c r="A31" s="230"/>
      <c r="B31" s="14" t="s">
        <v>31</v>
      </c>
      <c r="C31" s="15"/>
      <c r="D31" s="15"/>
      <c r="E31" s="128"/>
      <c r="F31" s="129"/>
      <c r="G31" s="227"/>
      <c r="H31" s="228"/>
    </row>
    <row r="32" spans="1:15" ht="33" customHeight="1" x14ac:dyDescent="0.3">
      <c r="A32" s="221" t="s">
        <v>72</v>
      </c>
      <c r="B32" s="8">
        <v>1</v>
      </c>
      <c r="C32" s="9"/>
      <c r="D32" s="9"/>
      <c r="E32" s="123"/>
      <c r="F32" s="124"/>
      <c r="G32" s="223"/>
      <c r="H32" s="224"/>
    </row>
    <row r="33" spans="1:10" ht="14.5" x14ac:dyDescent="0.35">
      <c r="A33" s="222"/>
      <c r="B33" s="10">
        <v>2</v>
      </c>
      <c r="C33" s="11"/>
      <c r="D33" s="11"/>
      <c r="E33" s="125"/>
      <c r="F33" s="126"/>
      <c r="G33" s="225"/>
      <c r="H33" s="226"/>
    </row>
    <row r="34" spans="1:10" ht="14.5" x14ac:dyDescent="0.35">
      <c r="A34" s="222"/>
      <c r="B34" s="12">
        <v>3</v>
      </c>
      <c r="C34" s="13"/>
      <c r="D34" s="13"/>
      <c r="E34" s="127"/>
      <c r="F34" s="126"/>
      <c r="G34" s="225"/>
      <c r="H34" s="226"/>
    </row>
    <row r="35" spans="1:10" ht="15" thickBot="1" x14ac:dyDescent="0.4">
      <c r="A35" s="222"/>
      <c r="B35" s="14" t="s">
        <v>31</v>
      </c>
      <c r="C35" s="15"/>
      <c r="D35" s="15"/>
      <c r="E35" s="128"/>
      <c r="F35" s="129"/>
      <c r="G35" s="227"/>
      <c r="H35" s="228"/>
    </row>
    <row r="37" spans="1:10" ht="18" x14ac:dyDescent="0.4">
      <c r="A37" s="229" t="s">
        <v>32</v>
      </c>
      <c r="B37" s="229"/>
      <c r="C37" s="229"/>
      <c r="D37" s="229"/>
      <c r="E37"/>
      <c r="F37"/>
      <c r="G37"/>
      <c r="H37"/>
    </row>
    <row r="38" spans="1:10" ht="17.25" customHeight="1" x14ac:dyDescent="0.3">
      <c r="A38" s="219" t="s">
        <v>73</v>
      </c>
      <c r="B38" s="219"/>
      <c r="C38" s="219"/>
      <c r="D38" s="219"/>
    </row>
    <row r="39" spans="1:10" ht="17.25" customHeight="1" x14ac:dyDescent="0.3">
      <c r="A39" s="219" t="s">
        <v>51</v>
      </c>
      <c r="B39" s="219"/>
      <c r="C39" s="219"/>
      <c r="D39" s="105" t="s">
        <v>33</v>
      </c>
    </row>
    <row r="40" spans="1:10" ht="15.5" x14ac:dyDescent="0.3">
      <c r="A40" s="220" t="s">
        <v>4</v>
      </c>
      <c r="B40" s="220"/>
      <c r="C40" s="220"/>
      <c r="D40" s="131" t="e">
        <f>ROUND(SUM(E20:E23)/COUNT(E20:E23),2)</f>
        <v>#DIV/0!</v>
      </c>
    </row>
    <row r="41" spans="1:10" ht="15.5" x14ac:dyDescent="0.3">
      <c r="A41" s="220" t="s">
        <v>5</v>
      </c>
      <c r="B41" s="220"/>
      <c r="C41" s="220"/>
      <c r="D41" s="131" t="e">
        <f>ROUND(SUM(E24:E27)/COUNT(E24:E27),2)</f>
        <v>#DIV/0!</v>
      </c>
    </row>
    <row r="42" spans="1:10" ht="15.5" x14ac:dyDescent="0.3">
      <c r="A42" s="220" t="s">
        <v>6</v>
      </c>
      <c r="B42" s="220"/>
      <c r="C42" s="220"/>
      <c r="D42" s="131" t="e">
        <f>ROUND(SUM(E28:E31)/COUNT(E28:E31),2)</f>
        <v>#DIV/0!</v>
      </c>
    </row>
    <row r="43" spans="1:10" ht="15.5" x14ac:dyDescent="0.3">
      <c r="A43" s="220" t="s">
        <v>31</v>
      </c>
      <c r="B43" s="220"/>
      <c r="C43" s="220"/>
      <c r="D43" s="131" t="e">
        <f>ROUND(SUM(E32:E35)/COUNT(E32:E35),2)</f>
        <v>#DIV/0!</v>
      </c>
    </row>
    <row r="44" spans="1:10" ht="15.5" x14ac:dyDescent="0.3">
      <c r="A44" s="63"/>
      <c r="B44" s="63"/>
      <c r="C44" s="63"/>
      <c r="D44" s="132"/>
    </row>
    <row r="46" spans="1:10" s="64" customFormat="1" ht="16.5" customHeight="1" x14ac:dyDescent="0.3">
      <c r="A46" s="216" t="s">
        <v>76</v>
      </c>
      <c r="B46" s="217"/>
      <c r="C46" s="217"/>
      <c r="D46" s="217"/>
      <c r="E46" s="217"/>
      <c r="F46" s="217"/>
      <c r="I46" s="133"/>
      <c r="J46" s="133"/>
    </row>
    <row r="47" spans="1:10" s="64" customFormat="1" x14ac:dyDescent="0.3">
      <c r="I47" s="133"/>
      <c r="J47" s="133"/>
    </row>
    <row r="49" spans="1:10" x14ac:dyDescent="0.3">
      <c r="A49" s="6" t="s">
        <v>34</v>
      </c>
      <c r="E49" s="116"/>
      <c r="F49" s="7"/>
      <c r="G49" s="68"/>
    </row>
    <row r="50" spans="1:10" ht="14.5" x14ac:dyDescent="0.35">
      <c r="A50" s="106"/>
      <c r="B50"/>
      <c r="C50"/>
      <c r="D50"/>
      <c r="E50"/>
      <c r="F50"/>
      <c r="G50"/>
      <c r="H50"/>
    </row>
    <row r="51" spans="1:10" x14ac:dyDescent="0.3">
      <c r="B51" s="65"/>
      <c r="C51" s="65"/>
      <c r="E51" s="134"/>
      <c r="F51" s="66" t="s">
        <v>35</v>
      </c>
      <c r="H51" s="65"/>
    </row>
    <row r="52" spans="1:10" ht="14.5" hidden="1" x14ac:dyDescent="0.35">
      <c r="A52" s="107"/>
      <c r="B52"/>
      <c r="C52"/>
      <c r="D52"/>
      <c r="E52"/>
      <c r="F52"/>
      <c r="G52"/>
      <c r="H52"/>
    </row>
    <row r="53" spans="1:10" ht="14.5" x14ac:dyDescent="0.35">
      <c r="A53" s="107"/>
      <c r="B53"/>
      <c r="C53"/>
      <c r="D53"/>
      <c r="E53"/>
      <c r="F53"/>
      <c r="G53"/>
      <c r="H53"/>
    </row>
    <row r="54" spans="1:10" ht="14.5" x14ac:dyDescent="0.35">
      <c r="A54" s="108" t="s">
        <v>56</v>
      </c>
      <c r="B54"/>
      <c r="C54"/>
      <c r="D54"/>
      <c r="E54"/>
      <c r="F54"/>
      <c r="G54"/>
      <c r="H54"/>
    </row>
    <row r="55" spans="1:10" x14ac:dyDescent="0.3">
      <c r="A55" s="38" t="s">
        <v>52</v>
      </c>
      <c r="B55" s="218" t="s">
        <v>74</v>
      </c>
      <c r="C55" s="218"/>
      <c r="D55" s="218"/>
      <c r="E55" s="218"/>
      <c r="F55" s="218"/>
      <c r="G55" s="218"/>
      <c r="H55" s="218"/>
    </row>
    <row r="56" spans="1:10" x14ac:dyDescent="0.3">
      <c r="A56" s="39" t="s">
        <v>33</v>
      </c>
      <c r="B56" s="218" t="s">
        <v>75</v>
      </c>
      <c r="C56" s="218"/>
      <c r="D56" s="218"/>
      <c r="E56" s="218"/>
      <c r="F56" s="218"/>
      <c r="G56" s="218"/>
      <c r="H56" s="218"/>
    </row>
    <row r="57" spans="1:10" x14ac:dyDescent="0.3">
      <c r="A57" s="61"/>
      <c r="B57" s="61"/>
      <c r="C57" s="61"/>
      <c r="D57" s="61"/>
      <c r="E57" s="135"/>
      <c r="F57" s="61"/>
      <c r="H57" s="61"/>
    </row>
    <row r="58" spans="1:10" s="1" customFormat="1" ht="14.5" x14ac:dyDescent="0.35">
      <c r="A58" s="2"/>
      <c r="B58" s="2"/>
      <c r="C58" s="2"/>
      <c r="D58" s="2"/>
      <c r="E58" s="111"/>
      <c r="F58" s="2"/>
      <c r="G58" s="34"/>
      <c r="H58" s="2"/>
      <c r="I58" s="109" t="s">
        <v>107</v>
      </c>
      <c r="J58" s="110" t="s">
        <v>108</v>
      </c>
    </row>
    <row r="59" spans="1:10" s="1" customFormat="1" ht="14.5" x14ac:dyDescent="0.35">
      <c r="E59" s="112"/>
      <c r="G59" s="34"/>
      <c r="I59" s="109" t="s">
        <v>109</v>
      </c>
      <c r="J59" s="110"/>
    </row>
    <row r="60" spans="1:10" s="1" customFormat="1" ht="14.5" x14ac:dyDescent="0.35">
      <c r="A60" s="273" t="s">
        <v>114</v>
      </c>
      <c r="B60" s="273"/>
      <c r="C60" s="273"/>
      <c r="D60" s="273"/>
      <c r="E60" s="273"/>
      <c r="F60" s="273"/>
      <c r="G60" s="273"/>
      <c r="H60" s="273"/>
      <c r="I60" s="109" t="s">
        <v>105</v>
      </c>
      <c r="J60" s="110" t="s">
        <v>106</v>
      </c>
    </row>
    <row r="61" spans="1:10" s="1" customFormat="1" ht="14.5" x14ac:dyDescent="0.35">
      <c r="A61" s="2"/>
      <c r="B61" s="2"/>
      <c r="C61" s="2"/>
      <c r="D61" s="2"/>
      <c r="E61" s="111"/>
      <c r="F61" s="2"/>
      <c r="G61" s="34"/>
      <c r="H61" s="2"/>
      <c r="I61" s="109" t="s">
        <v>107</v>
      </c>
      <c r="J61" s="110" t="s">
        <v>108</v>
      </c>
    </row>
    <row r="62" spans="1:10" s="1" customFormat="1" ht="14.5" x14ac:dyDescent="0.35">
      <c r="E62" s="112"/>
      <c r="G62" s="34"/>
      <c r="I62" s="109" t="s">
        <v>109</v>
      </c>
      <c r="J62" s="110"/>
    </row>
    <row r="63" spans="1:10" s="1" customFormat="1" x14ac:dyDescent="0.3">
      <c r="E63" s="112"/>
      <c r="G63" s="34"/>
      <c r="I63" s="110"/>
      <c r="J63" s="110"/>
    </row>
    <row r="64" spans="1:10" x14ac:dyDescent="0.3">
      <c r="A64" s="1"/>
      <c r="B64" s="1"/>
      <c r="C64" s="1"/>
      <c r="D64" s="1"/>
      <c r="E64" s="112"/>
      <c r="F64" s="1"/>
      <c r="G64" s="34"/>
      <c r="H64" s="1"/>
      <c r="I64" s="110"/>
      <c r="J64" s="110"/>
    </row>
    <row r="65" spans="1:10" x14ac:dyDescent="0.3">
      <c r="A65" s="1"/>
      <c r="B65" s="1"/>
      <c r="C65" s="1"/>
      <c r="D65" s="1"/>
      <c r="E65" s="112"/>
      <c r="F65" s="1"/>
      <c r="G65" s="34"/>
      <c r="H65" s="1"/>
      <c r="I65" s="110"/>
      <c r="J65" s="110"/>
    </row>
    <row r="66" spans="1:10" x14ac:dyDescent="0.3">
      <c r="A66" s="3"/>
      <c r="B66" s="3"/>
      <c r="C66" s="4"/>
      <c r="D66" s="4"/>
      <c r="E66" s="113"/>
      <c r="F66" s="4"/>
      <c r="G66" s="4"/>
      <c r="H66" s="4"/>
      <c r="I66" s="110"/>
      <c r="J66" s="110"/>
    </row>
    <row r="67" spans="1:10" x14ac:dyDescent="0.3">
      <c r="A67" s="3"/>
      <c r="B67" s="3"/>
      <c r="C67" s="4"/>
      <c r="D67" s="4"/>
      <c r="E67" s="113"/>
      <c r="F67" s="4"/>
      <c r="G67" s="4"/>
      <c r="H67" s="4"/>
      <c r="I67" s="110"/>
      <c r="J67" s="110"/>
    </row>
    <row r="68" spans="1:10" ht="22.5" x14ac:dyDescent="0.3">
      <c r="A68" s="238" t="s">
        <v>112</v>
      </c>
      <c r="B68" s="238"/>
      <c r="C68" s="238"/>
      <c r="D68" s="238"/>
      <c r="E68" s="238"/>
      <c r="F68" s="238"/>
      <c r="G68" s="238"/>
      <c r="H68" s="238"/>
      <c r="I68" s="110"/>
      <c r="J68" s="110"/>
    </row>
    <row r="69" spans="1:10" x14ac:dyDescent="0.3">
      <c r="A69" s="3"/>
      <c r="B69" s="3"/>
      <c r="C69" s="4"/>
      <c r="D69" s="4"/>
      <c r="E69" s="113"/>
      <c r="F69" s="4"/>
      <c r="G69" s="4"/>
      <c r="H69" s="4"/>
      <c r="I69" s="110"/>
      <c r="J69" s="110"/>
    </row>
    <row r="70" spans="1:10" x14ac:dyDescent="0.3">
      <c r="A70" s="3"/>
      <c r="B70" s="3"/>
      <c r="C70" s="4"/>
      <c r="D70" s="4"/>
      <c r="E70" s="113"/>
      <c r="F70" s="4"/>
      <c r="G70" s="4"/>
      <c r="H70" s="4"/>
      <c r="I70" s="110"/>
      <c r="J70" s="110"/>
    </row>
    <row r="71" spans="1:10" ht="18" x14ac:dyDescent="0.4">
      <c r="A71" s="234" t="s">
        <v>111</v>
      </c>
      <c r="B71" s="234"/>
      <c r="C71" s="235">
        <f>'Podrobný rozpočet projektu'!C10</f>
        <v>0</v>
      </c>
      <c r="D71" s="235"/>
      <c r="E71" s="235"/>
      <c r="F71" s="235"/>
      <c r="G71" s="235"/>
      <c r="H71" s="235"/>
      <c r="I71" s="114"/>
      <c r="J71" s="114"/>
    </row>
    <row r="72" spans="1:10" ht="18" x14ac:dyDescent="0.4">
      <c r="A72" s="234" t="s">
        <v>27</v>
      </c>
      <c r="B72" s="234"/>
      <c r="C72" s="235"/>
      <c r="D72" s="235"/>
      <c r="E72" s="235"/>
      <c r="F72" s="235"/>
      <c r="G72" s="235"/>
      <c r="H72" s="235"/>
      <c r="I72" s="114"/>
      <c r="J72" s="114"/>
    </row>
    <row r="73" spans="1:10" ht="15" customHeight="1" x14ac:dyDescent="0.3">
      <c r="A73" s="1"/>
      <c r="B73" s="1"/>
      <c r="C73" s="1"/>
      <c r="D73" s="1"/>
      <c r="E73" s="112"/>
      <c r="F73" s="1"/>
      <c r="G73" s="34"/>
      <c r="H73" s="1"/>
      <c r="I73" s="110"/>
      <c r="J73" s="110"/>
    </row>
    <row r="74" spans="1:10" ht="18" x14ac:dyDescent="0.4">
      <c r="A74" s="236" t="s">
        <v>28</v>
      </c>
      <c r="B74" s="236"/>
      <c r="C74" s="237"/>
      <c r="D74" s="237"/>
      <c r="E74" s="237"/>
      <c r="F74" s="237"/>
      <c r="G74" s="237"/>
      <c r="H74" s="237"/>
      <c r="I74" s="110"/>
      <c r="J74" s="110"/>
    </row>
    <row r="75" spans="1:10" ht="18" x14ac:dyDescent="0.4">
      <c r="A75" s="236" t="s">
        <v>50</v>
      </c>
      <c r="B75" s="236"/>
      <c r="C75" s="237"/>
      <c r="D75" s="237"/>
      <c r="E75" s="237"/>
      <c r="F75" s="237"/>
      <c r="G75" s="237"/>
      <c r="H75" s="237"/>
      <c r="I75" s="110"/>
      <c r="J75" s="110"/>
    </row>
    <row r="76" spans="1:10" ht="15" customHeight="1" x14ac:dyDescent="0.45">
      <c r="A76" s="5"/>
      <c r="E76" s="116"/>
      <c r="F76" s="67"/>
      <c r="G76" s="68"/>
    </row>
    <row r="77" spans="1:10" ht="18.5" thickBot="1" x14ac:dyDescent="0.45">
      <c r="A77" s="231" t="s">
        <v>29</v>
      </c>
      <c r="B77" s="231"/>
      <c r="C77" s="231"/>
      <c r="D77" s="231"/>
      <c r="E77" s="231"/>
      <c r="F77" s="231"/>
      <c r="G77" s="231"/>
      <c r="H77" s="231"/>
    </row>
    <row r="78" spans="1:10" ht="47" thickBot="1" x14ac:dyDescent="0.4">
      <c r="A78" s="62" t="s">
        <v>64</v>
      </c>
      <c r="B78" s="62" t="s">
        <v>30</v>
      </c>
      <c r="C78" s="62" t="s">
        <v>65</v>
      </c>
      <c r="D78" s="62" t="s">
        <v>66</v>
      </c>
      <c r="E78" s="118" t="s">
        <v>67</v>
      </c>
      <c r="F78" s="119" t="s">
        <v>68</v>
      </c>
      <c r="G78" s="232" t="s">
        <v>15</v>
      </c>
      <c r="H78" s="233"/>
      <c r="I78" s="120"/>
      <c r="J78" s="120"/>
    </row>
    <row r="79" spans="1:10" x14ac:dyDescent="0.3">
      <c r="A79" s="221" t="s">
        <v>69</v>
      </c>
      <c r="B79" s="8">
        <v>1</v>
      </c>
      <c r="C79" s="9"/>
      <c r="D79" s="9"/>
      <c r="E79" s="123"/>
      <c r="F79" s="124"/>
      <c r="G79" s="223"/>
      <c r="H79" s="224"/>
    </row>
    <row r="80" spans="1:10" ht="14.5" x14ac:dyDescent="0.35">
      <c r="A80" s="222"/>
      <c r="B80" s="10">
        <v>2</v>
      </c>
      <c r="C80" s="11"/>
      <c r="D80" s="11"/>
      <c r="E80" s="125"/>
      <c r="F80" s="126"/>
      <c r="G80" s="225"/>
      <c r="H80" s="226"/>
    </row>
    <row r="81" spans="1:8" ht="14.5" x14ac:dyDescent="0.35">
      <c r="A81" s="222"/>
      <c r="B81" s="12">
        <v>3</v>
      </c>
      <c r="C81" s="13"/>
      <c r="D81" s="13"/>
      <c r="E81" s="127"/>
      <c r="F81" s="126"/>
      <c r="G81" s="225"/>
      <c r="H81" s="226"/>
    </row>
    <row r="82" spans="1:8" ht="15" thickBot="1" x14ac:dyDescent="0.4">
      <c r="A82" s="230"/>
      <c r="B82" s="14" t="s">
        <v>31</v>
      </c>
      <c r="C82" s="15"/>
      <c r="D82" s="15"/>
      <c r="E82" s="128"/>
      <c r="F82" s="129"/>
      <c r="G82" s="227"/>
      <c r="H82" s="228"/>
    </row>
    <row r="83" spans="1:8" x14ac:dyDescent="0.3">
      <c r="A83" s="221" t="s">
        <v>70</v>
      </c>
      <c r="B83" s="8">
        <v>1</v>
      </c>
      <c r="C83" s="9"/>
      <c r="D83" s="9"/>
      <c r="E83" s="123"/>
      <c r="F83" s="124"/>
      <c r="G83" s="223"/>
      <c r="H83" s="224"/>
    </row>
    <row r="84" spans="1:8" ht="14.5" x14ac:dyDescent="0.35">
      <c r="A84" s="222"/>
      <c r="B84" s="10">
        <v>2</v>
      </c>
      <c r="C84" s="11"/>
      <c r="D84" s="11"/>
      <c r="E84" s="125"/>
      <c r="F84" s="126"/>
      <c r="G84" s="225"/>
      <c r="H84" s="226"/>
    </row>
    <row r="85" spans="1:8" ht="14.5" x14ac:dyDescent="0.35">
      <c r="A85" s="222"/>
      <c r="B85" s="12">
        <v>3</v>
      </c>
      <c r="C85" s="13"/>
      <c r="D85" s="13"/>
      <c r="E85" s="127"/>
      <c r="F85" s="126"/>
      <c r="G85" s="225"/>
      <c r="H85" s="226"/>
    </row>
    <row r="86" spans="1:8" ht="15" thickBot="1" x14ac:dyDescent="0.4">
      <c r="A86" s="230"/>
      <c r="B86" s="14" t="s">
        <v>31</v>
      </c>
      <c r="C86" s="15"/>
      <c r="D86" s="15"/>
      <c r="E86" s="128"/>
      <c r="F86" s="129"/>
      <c r="G86" s="227"/>
      <c r="H86" s="228"/>
    </row>
    <row r="87" spans="1:8" x14ac:dyDescent="0.3">
      <c r="A87" s="221" t="s">
        <v>71</v>
      </c>
      <c r="B87" s="8">
        <v>1</v>
      </c>
      <c r="C87" s="9"/>
      <c r="D87" s="9"/>
      <c r="E87" s="123"/>
      <c r="F87" s="124"/>
      <c r="G87" s="223"/>
      <c r="H87" s="224"/>
    </row>
    <row r="88" spans="1:8" ht="14.5" x14ac:dyDescent="0.35">
      <c r="A88" s="222"/>
      <c r="B88" s="10">
        <v>2</v>
      </c>
      <c r="C88" s="11"/>
      <c r="D88" s="11"/>
      <c r="E88" s="125"/>
      <c r="F88" s="126"/>
      <c r="G88" s="225"/>
      <c r="H88" s="226"/>
    </row>
    <row r="89" spans="1:8" ht="14.5" x14ac:dyDescent="0.35">
      <c r="A89" s="222"/>
      <c r="B89" s="12">
        <v>3</v>
      </c>
      <c r="C89" s="13"/>
      <c r="D89" s="13"/>
      <c r="E89" s="127"/>
      <c r="F89" s="126"/>
      <c r="G89" s="225"/>
      <c r="H89" s="226"/>
    </row>
    <row r="90" spans="1:8" ht="15" thickBot="1" x14ac:dyDescent="0.4">
      <c r="A90" s="230"/>
      <c r="B90" s="14" t="s">
        <v>31</v>
      </c>
      <c r="C90" s="15"/>
      <c r="D90" s="15"/>
      <c r="E90" s="128"/>
      <c r="F90" s="129"/>
      <c r="G90" s="227"/>
      <c r="H90" s="228"/>
    </row>
    <row r="91" spans="1:8" x14ac:dyDescent="0.3">
      <c r="A91" s="221" t="s">
        <v>72</v>
      </c>
      <c r="B91" s="8">
        <v>1</v>
      </c>
      <c r="C91" s="9"/>
      <c r="D91" s="9"/>
      <c r="E91" s="123"/>
      <c r="F91" s="124"/>
      <c r="G91" s="223"/>
      <c r="H91" s="224"/>
    </row>
    <row r="92" spans="1:8" ht="14.5" x14ac:dyDescent="0.35">
      <c r="A92" s="222"/>
      <c r="B92" s="10">
        <v>2</v>
      </c>
      <c r="C92" s="11"/>
      <c r="D92" s="11"/>
      <c r="E92" s="125"/>
      <c r="F92" s="126"/>
      <c r="G92" s="225"/>
      <c r="H92" s="226"/>
    </row>
    <row r="93" spans="1:8" ht="14.5" x14ac:dyDescent="0.35">
      <c r="A93" s="222"/>
      <c r="B93" s="12">
        <v>3</v>
      </c>
      <c r="C93" s="13"/>
      <c r="D93" s="13"/>
      <c r="E93" s="127"/>
      <c r="F93" s="126"/>
      <c r="G93" s="225"/>
      <c r="H93" s="226"/>
    </row>
    <row r="94" spans="1:8" ht="15" thickBot="1" x14ac:dyDescent="0.4">
      <c r="A94" s="222"/>
      <c r="B94" s="14" t="s">
        <v>31</v>
      </c>
      <c r="C94" s="15"/>
      <c r="D94" s="15"/>
      <c r="E94" s="128"/>
      <c r="F94" s="129"/>
      <c r="G94" s="227"/>
      <c r="H94" s="228"/>
    </row>
    <row r="96" spans="1:8" ht="18" x14ac:dyDescent="0.4">
      <c r="A96" s="229" t="s">
        <v>32</v>
      </c>
      <c r="B96" s="229"/>
      <c r="C96" s="229"/>
      <c r="D96" s="229"/>
      <c r="E96"/>
      <c r="F96"/>
      <c r="G96"/>
      <c r="H96"/>
    </row>
    <row r="97" spans="1:10" ht="15.5" x14ac:dyDescent="0.3">
      <c r="A97" s="219" t="s">
        <v>73</v>
      </c>
      <c r="B97" s="219"/>
      <c r="C97" s="219"/>
      <c r="D97" s="219"/>
    </row>
    <row r="98" spans="1:10" ht="15.5" x14ac:dyDescent="0.3">
      <c r="A98" s="219" t="s">
        <v>51</v>
      </c>
      <c r="B98" s="219"/>
      <c r="C98" s="219"/>
      <c r="D98" s="105" t="s">
        <v>33</v>
      </c>
    </row>
    <row r="99" spans="1:10" ht="15.5" x14ac:dyDescent="0.3">
      <c r="A99" s="220" t="s">
        <v>4</v>
      </c>
      <c r="B99" s="220"/>
      <c r="C99" s="220"/>
      <c r="D99" s="131" t="e">
        <f>ROUND(SUM(E79:E82)/COUNT(E79:E82),2)</f>
        <v>#DIV/0!</v>
      </c>
    </row>
    <row r="100" spans="1:10" ht="15.5" x14ac:dyDescent="0.3">
      <c r="A100" s="220" t="s">
        <v>5</v>
      </c>
      <c r="B100" s="220"/>
      <c r="C100" s="220"/>
      <c r="D100" s="131" t="e">
        <f>ROUND(SUM(E83:E86)/COUNT(E83:E86),2)</f>
        <v>#DIV/0!</v>
      </c>
    </row>
    <row r="101" spans="1:10" ht="15.5" x14ac:dyDescent="0.3">
      <c r="A101" s="220" t="s">
        <v>6</v>
      </c>
      <c r="B101" s="220"/>
      <c r="C101" s="220"/>
      <c r="D101" s="131" t="e">
        <f>ROUND(SUM(E87:E90)/COUNT(E87:E90),2)</f>
        <v>#DIV/0!</v>
      </c>
    </row>
    <row r="102" spans="1:10" ht="15.5" x14ac:dyDescent="0.3">
      <c r="A102" s="220" t="s">
        <v>31</v>
      </c>
      <c r="B102" s="220"/>
      <c r="C102" s="220"/>
      <c r="D102" s="131" t="e">
        <f>ROUND(SUM(E91:E94)/COUNT(E91:E94),2)</f>
        <v>#DIV/0!</v>
      </c>
    </row>
    <row r="103" spans="1:10" ht="15.5" x14ac:dyDescent="0.3">
      <c r="A103" s="63"/>
      <c r="B103" s="63"/>
      <c r="C103" s="63"/>
      <c r="D103" s="132"/>
    </row>
    <row r="105" spans="1:10" ht="15.5" x14ac:dyDescent="0.3">
      <c r="A105" s="216" t="s">
        <v>76</v>
      </c>
      <c r="B105" s="217"/>
      <c r="C105" s="217"/>
      <c r="D105" s="217"/>
      <c r="E105" s="217"/>
      <c r="F105" s="217"/>
      <c r="G105" s="64"/>
      <c r="H105" s="64"/>
      <c r="I105" s="133"/>
      <c r="J105" s="133"/>
    </row>
    <row r="106" spans="1:10" x14ac:dyDescent="0.3">
      <c r="A106" s="64"/>
      <c r="B106" s="64"/>
      <c r="C106" s="64"/>
      <c r="D106" s="64"/>
      <c r="E106" s="64"/>
      <c r="F106" s="64"/>
      <c r="G106" s="64"/>
      <c r="H106" s="64"/>
      <c r="I106" s="133"/>
      <c r="J106" s="133"/>
    </row>
    <row r="108" spans="1:10" x14ac:dyDescent="0.3">
      <c r="A108" s="6" t="s">
        <v>34</v>
      </c>
      <c r="E108" s="116"/>
      <c r="F108" s="7"/>
      <c r="G108" s="68"/>
    </row>
    <row r="109" spans="1:10" ht="14.5" x14ac:dyDescent="0.35">
      <c r="A109" s="106"/>
      <c r="B109"/>
      <c r="C109"/>
      <c r="D109"/>
      <c r="E109"/>
      <c r="F109"/>
      <c r="G109"/>
      <c r="H109"/>
    </row>
    <row r="110" spans="1:10" x14ac:dyDescent="0.3">
      <c r="B110" s="65"/>
      <c r="C110" s="65"/>
      <c r="E110" s="134"/>
      <c r="F110" s="66" t="s">
        <v>35</v>
      </c>
      <c r="H110" s="65"/>
    </row>
    <row r="111" spans="1:10" ht="14.5" x14ac:dyDescent="0.35">
      <c r="A111" s="107"/>
      <c r="B111"/>
      <c r="C111"/>
      <c r="D111"/>
      <c r="E111"/>
      <c r="F111"/>
      <c r="G111"/>
      <c r="H111"/>
    </row>
    <row r="112" spans="1:10" ht="14.5" x14ac:dyDescent="0.35">
      <c r="A112" s="107"/>
      <c r="B112"/>
      <c r="C112"/>
      <c r="D112"/>
      <c r="E112"/>
      <c r="F112"/>
      <c r="G112"/>
      <c r="H112"/>
    </row>
    <row r="113" spans="1:10" ht="14.5" x14ac:dyDescent="0.35">
      <c r="A113" s="108" t="s">
        <v>56</v>
      </c>
      <c r="B113"/>
      <c r="C113"/>
      <c r="D113"/>
      <c r="E113"/>
      <c r="F113"/>
      <c r="G113"/>
      <c r="H113"/>
    </row>
    <row r="114" spans="1:10" x14ac:dyDescent="0.3">
      <c r="A114" s="38" t="s">
        <v>52</v>
      </c>
      <c r="B114" s="218" t="s">
        <v>74</v>
      </c>
      <c r="C114" s="218"/>
      <c r="D114" s="218"/>
      <c r="E114" s="218"/>
      <c r="F114" s="218"/>
      <c r="G114" s="218"/>
      <c r="H114" s="218"/>
    </row>
    <row r="115" spans="1:10" x14ac:dyDescent="0.3">
      <c r="A115" s="39" t="s">
        <v>33</v>
      </c>
      <c r="B115" s="218" t="s">
        <v>75</v>
      </c>
      <c r="C115" s="218"/>
      <c r="D115" s="218"/>
      <c r="E115" s="218"/>
      <c r="F115" s="218"/>
      <c r="G115" s="218"/>
      <c r="H115" s="218"/>
    </row>
    <row r="116" spans="1:10" x14ac:dyDescent="0.3">
      <c r="A116" s="61"/>
      <c r="B116" s="61"/>
      <c r="C116" s="61"/>
      <c r="D116" s="61"/>
      <c r="E116" s="135"/>
      <c r="F116" s="61"/>
      <c r="H116" s="61"/>
    </row>
    <row r="117" spans="1:10" ht="14.5" x14ac:dyDescent="0.35">
      <c r="A117" s="2"/>
      <c r="B117" s="2"/>
      <c r="C117" s="2"/>
      <c r="D117" s="2"/>
      <c r="E117" s="111"/>
      <c r="F117" s="2"/>
      <c r="G117" s="34"/>
      <c r="H117" s="2"/>
      <c r="I117" s="109" t="s">
        <v>107</v>
      </c>
      <c r="J117" s="110" t="s">
        <v>108</v>
      </c>
    </row>
    <row r="120" spans="1:10" ht="14.5" x14ac:dyDescent="0.35">
      <c r="A120" s="274" t="s">
        <v>114</v>
      </c>
      <c r="B120" s="274"/>
      <c r="C120" s="274"/>
      <c r="D120" s="274"/>
      <c r="E120" s="274"/>
      <c r="F120" s="274"/>
      <c r="G120" s="274"/>
      <c r="H120" s="274"/>
      <c r="I120" s="109" t="s">
        <v>105</v>
      </c>
      <c r="J120" s="110" t="s">
        <v>106</v>
      </c>
    </row>
    <row r="121" spans="1:10" ht="14.5" x14ac:dyDescent="0.35">
      <c r="A121" s="2"/>
      <c r="B121" s="2"/>
      <c r="C121" s="2"/>
      <c r="D121" s="2"/>
      <c r="E121" s="111"/>
      <c r="F121" s="2"/>
      <c r="G121" s="34"/>
      <c r="H121" s="2"/>
      <c r="I121" s="109" t="s">
        <v>107</v>
      </c>
      <c r="J121" s="110" t="s">
        <v>108</v>
      </c>
    </row>
    <row r="122" spans="1:10" ht="14.5" x14ac:dyDescent="0.35">
      <c r="A122" s="1"/>
      <c r="B122" s="1"/>
      <c r="C122" s="1"/>
      <c r="D122" s="1"/>
      <c r="E122" s="112"/>
      <c r="F122" s="1"/>
      <c r="G122" s="34"/>
      <c r="H122" s="1"/>
      <c r="I122" s="109" t="s">
        <v>109</v>
      </c>
      <c r="J122" s="110"/>
    </row>
    <row r="123" spans="1:10" x14ac:dyDescent="0.3">
      <c r="A123" s="1"/>
      <c r="B123" s="1"/>
      <c r="C123" s="1"/>
      <c r="D123" s="1"/>
      <c r="E123" s="112"/>
      <c r="F123" s="1"/>
      <c r="G123" s="34"/>
      <c r="H123" s="1"/>
      <c r="I123" s="110"/>
      <c r="J123" s="110"/>
    </row>
    <row r="124" spans="1:10" x14ac:dyDescent="0.3">
      <c r="A124" s="1"/>
      <c r="B124" s="1"/>
      <c r="C124" s="1"/>
      <c r="D124" s="1"/>
      <c r="E124" s="112"/>
      <c r="F124" s="1"/>
      <c r="G124" s="34"/>
      <c r="H124" s="1"/>
      <c r="I124" s="110"/>
      <c r="J124" s="110"/>
    </row>
    <row r="125" spans="1:10" x14ac:dyDescent="0.3">
      <c r="A125" s="1"/>
      <c r="B125" s="1"/>
      <c r="C125" s="1"/>
      <c r="D125" s="1"/>
      <c r="E125" s="112"/>
      <c r="F125" s="1"/>
      <c r="G125" s="34"/>
      <c r="H125" s="1"/>
      <c r="I125" s="110"/>
      <c r="J125" s="110"/>
    </row>
    <row r="126" spans="1:10" x14ac:dyDescent="0.3">
      <c r="A126" s="3"/>
      <c r="B126" s="3"/>
      <c r="C126" s="4"/>
      <c r="D126" s="4"/>
      <c r="E126" s="113"/>
      <c r="F126" s="4"/>
      <c r="G126" s="4"/>
      <c r="H126" s="4"/>
      <c r="I126" s="110"/>
      <c r="J126" s="110"/>
    </row>
    <row r="127" spans="1:10" x14ac:dyDescent="0.3">
      <c r="A127" s="3"/>
      <c r="B127" s="3"/>
      <c r="C127" s="4"/>
      <c r="D127" s="4"/>
      <c r="E127" s="113"/>
      <c r="F127" s="4"/>
      <c r="G127" s="4"/>
      <c r="H127" s="4"/>
      <c r="I127" s="110"/>
      <c r="J127" s="110"/>
    </row>
    <row r="128" spans="1:10" ht="22.5" x14ac:dyDescent="0.3">
      <c r="A128" s="238" t="s">
        <v>113</v>
      </c>
      <c r="B128" s="238"/>
      <c r="C128" s="238"/>
      <c r="D128" s="238"/>
      <c r="E128" s="238"/>
      <c r="F128" s="238"/>
      <c r="G128" s="238"/>
      <c r="H128" s="238"/>
      <c r="I128" s="110"/>
      <c r="J128" s="110"/>
    </row>
    <row r="129" spans="1:10" x14ac:dyDescent="0.3">
      <c r="A129" s="3"/>
      <c r="B129" s="3"/>
      <c r="C129" s="4"/>
      <c r="D129" s="4"/>
      <c r="E129" s="113"/>
      <c r="F129" s="4"/>
      <c r="G129" s="4"/>
      <c r="H129" s="4"/>
      <c r="I129" s="110"/>
      <c r="J129" s="110"/>
    </row>
    <row r="130" spans="1:10" x14ac:dyDescent="0.3">
      <c r="A130" s="3"/>
      <c r="B130" s="3"/>
      <c r="C130" s="4"/>
      <c r="D130" s="4"/>
      <c r="E130" s="113"/>
      <c r="F130" s="4"/>
      <c r="G130" s="4"/>
      <c r="H130" s="4"/>
      <c r="I130" s="110"/>
      <c r="J130" s="110"/>
    </row>
    <row r="131" spans="1:10" ht="18" x14ac:dyDescent="0.4">
      <c r="A131" s="234" t="s">
        <v>111</v>
      </c>
      <c r="B131" s="234"/>
      <c r="C131" s="235">
        <f>'Podrobný rozpočet projektu'!C10</f>
        <v>0</v>
      </c>
      <c r="D131" s="235"/>
      <c r="E131" s="235"/>
      <c r="F131" s="235"/>
      <c r="G131" s="235"/>
      <c r="H131" s="235"/>
      <c r="I131" s="114"/>
      <c r="J131" s="114"/>
    </row>
    <row r="132" spans="1:10" ht="18" x14ac:dyDescent="0.4">
      <c r="A132" s="234" t="s">
        <v>27</v>
      </c>
      <c r="B132" s="234"/>
      <c r="C132" s="235"/>
      <c r="D132" s="235"/>
      <c r="E132" s="235"/>
      <c r="F132" s="235"/>
      <c r="G132" s="235"/>
      <c r="H132" s="235"/>
      <c r="I132" s="114"/>
      <c r="J132" s="114"/>
    </row>
    <row r="133" spans="1:10" ht="15" customHeight="1" x14ac:dyDescent="0.3">
      <c r="A133" s="1"/>
      <c r="B133" s="1"/>
      <c r="C133" s="1"/>
      <c r="D133" s="1"/>
      <c r="E133" s="112"/>
      <c r="F133" s="1"/>
      <c r="G133" s="34"/>
      <c r="H133" s="1"/>
      <c r="I133" s="110"/>
      <c r="J133" s="110"/>
    </row>
    <row r="134" spans="1:10" ht="18" x14ac:dyDescent="0.4">
      <c r="A134" s="236" t="s">
        <v>28</v>
      </c>
      <c r="B134" s="236"/>
      <c r="C134" s="237"/>
      <c r="D134" s="237"/>
      <c r="E134" s="237"/>
      <c r="F134" s="237"/>
      <c r="G134" s="237"/>
      <c r="H134" s="237"/>
      <c r="I134" s="110"/>
      <c r="J134" s="110"/>
    </row>
    <row r="135" spans="1:10" ht="18" x14ac:dyDescent="0.4">
      <c r="A135" s="236" t="s">
        <v>50</v>
      </c>
      <c r="B135" s="236"/>
      <c r="C135" s="237"/>
      <c r="D135" s="237"/>
      <c r="E135" s="237"/>
      <c r="F135" s="237"/>
      <c r="G135" s="237"/>
      <c r="H135" s="237"/>
      <c r="I135" s="110"/>
      <c r="J135" s="110"/>
    </row>
    <row r="136" spans="1:10" ht="15" customHeight="1" x14ac:dyDescent="0.45">
      <c r="A136" s="5"/>
      <c r="E136" s="116"/>
      <c r="F136" s="67"/>
      <c r="G136" s="68"/>
    </row>
    <row r="137" spans="1:10" ht="18.5" thickBot="1" x14ac:dyDescent="0.45">
      <c r="A137" s="231" t="s">
        <v>29</v>
      </c>
      <c r="B137" s="231"/>
      <c r="C137" s="231"/>
      <c r="D137" s="231"/>
      <c r="E137" s="231"/>
      <c r="F137" s="231"/>
      <c r="G137" s="231"/>
      <c r="H137" s="231"/>
    </row>
    <row r="138" spans="1:10" ht="47" thickBot="1" x14ac:dyDescent="0.4">
      <c r="A138" s="62" t="s">
        <v>64</v>
      </c>
      <c r="B138" s="62" t="s">
        <v>30</v>
      </c>
      <c r="C138" s="62" t="s">
        <v>65</v>
      </c>
      <c r="D138" s="62" t="s">
        <v>66</v>
      </c>
      <c r="E138" s="118" t="s">
        <v>67</v>
      </c>
      <c r="F138" s="119" t="s">
        <v>68</v>
      </c>
      <c r="G138" s="232" t="s">
        <v>15</v>
      </c>
      <c r="H138" s="233"/>
      <c r="I138" s="120"/>
      <c r="J138" s="120"/>
    </row>
    <row r="139" spans="1:10" x14ac:dyDescent="0.3">
      <c r="A139" s="221" t="s">
        <v>69</v>
      </c>
      <c r="B139" s="8">
        <v>1</v>
      </c>
      <c r="C139" s="9"/>
      <c r="D139" s="9"/>
      <c r="E139" s="123"/>
      <c r="F139" s="124"/>
      <c r="G139" s="223"/>
      <c r="H139" s="224"/>
    </row>
    <row r="140" spans="1:10" ht="14.5" x14ac:dyDescent="0.35">
      <c r="A140" s="222"/>
      <c r="B140" s="10">
        <v>2</v>
      </c>
      <c r="C140" s="11"/>
      <c r="D140" s="11"/>
      <c r="E140" s="125"/>
      <c r="F140" s="126"/>
      <c r="G140" s="225"/>
      <c r="H140" s="226"/>
    </row>
    <row r="141" spans="1:10" ht="14.5" x14ac:dyDescent="0.35">
      <c r="A141" s="222"/>
      <c r="B141" s="12">
        <v>3</v>
      </c>
      <c r="C141" s="13"/>
      <c r="D141" s="13"/>
      <c r="E141" s="127"/>
      <c r="F141" s="126"/>
      <c r="G141" s="225"/>
      <c r="H141" s="226"/>
    </row>
    <row r="142" spans="1:10" ht="15" thickBot="1" x14ac:dyDescent="0.4">
      <c r="A142" s="230"/>
      <c r="B142" s="14" t="s">
        <v>31</v>
      </c>
      <c r="C142" s="15"/>
      <c r="D142" s="15"/>
      <c r="E142" s="128"/>
      <c r="F142" s="129"/>
      <c r="G142" s="227"/>
      <c r="H142" s="228"/>
    </row>
    <row r="143" spans="1:10" x14ac:dyDescent="0.3">
      <c r="A143" s="221" t="s">
        <v>70</v>
      </c>
      <c r="B143" s="8">
        <v>1</v>
      </c>
      <c r="C143" s="9"/>
      <c r="D143" s="9"/>
      <c r="E143" s="123"/>
      <c r="F143" s="124"/>
      <c r="G143" s="223"/>
      <c r="H143" s="224"/>
    </row>
    <row r="144" spans="1:10" ht="14.5" x14ac:dyDescent="0.35">
      <c r="A144" s="222"/>
      <c r="B144" s="10">
        <v>2</v>
      </c>
      <c r="C144" s="11"/>
      <c r="D144" s="11"/>
      <c r="E144" s="125"/>
      <c r="F144" s="126"/>
      <c r="G144" s="225"/>
      <c r="H144" s="226"/>
    </row>
    <row r="145" spans="1:8" ht="14.5" x14ac:dyDescent="0.35">
      <c r="A145" s="222"/>
      <c r="B145" s="12">
        <v>3</v>
      </c>
      <c r="C145" s="13"/>
      <c r="D145" s="13"/>
      <c r="E145" s="127"/>
      <c r="F145" s="126"/>
      <c r="G145" s="225"/>
      <c r="H145" s="226"/>
    </row>
    <row r="146" spans="1:8" ht="15" thickBot="1" x14ac:dyDescent="0.4">
      <c r="A146" s="230"/>
      <c r="B146" s="14" t="s">
        <v>31</v>
      </c>
      <c r="C146" s="15"/>
      <c r="D146" s="15"/>
      <c r="E146" s="128"/>
      <c r="F146" s="129"/>
      <c r="G146" s="227"/>
      <c r="H146" s="228"/>
    </row>
    <row r="147" spans="1:8" x14ac:dyDescent="0.3">
      <c r="A147" s="221" t="s">
        <v>71</v>
      </c>
      <c r="B147" s="8">
        <v>1</v>
      </c>
      <c r="C147" s="9"/>
      <c r="D147" s="9"/>
      <c r="E147" s="123"/>
      <c r="F147" s="124"/>
      <c r="G147" s="223"/>
      <c r="H147" s="224"/>
    </row>
    <row r="148" spans="1:8" ht="14.5" x14ac:dyDescent="0.35">
      <c r="A148" s="222"/>
      <c r="B148" s="10">
        <v>2</v>
      </c>
      <c r="C148" s="11"/>
      <c r="D148" s="11"/>
      <c r="E148" s="125"/>
      <c r="F148" s="126"/>
      <c r="G148" s="225"/>
      <c r="H148" s="226"/>
    </row>
    <row r="149" spans="1:8" ht="14.5" x14ac:dyDescent="0.35">
      <c r="A149" s="222"/>
      <c r="B149" s="12">
        <v>3</v>
      </c>
      <c r="C149" s="13"/>
      <c r="D149" s="13"/>
      <c r="E149" s="127"/>
      <c r="F149" s="126"/>
      <c r="G149" s="225"/>
      <c r="H149" s="226"/>
    </row>
    <row r="150" spans="1:8" ht="15" thickBot="1" x14ac:dyDescent="0.4">
      <c r="A150" s="230"/>
      <c r="B150" s="14" t="s">
        <v>31</v>
      </c>
      <c r="C150" s="15"/>
      <c r="D150" s="15"/>
      <c r="E150" s="128"/>
      <c r="F150" s="129"/>
      <c r="G150" s="227"/>
      <c r="H150" s="228"/>
    </row>
    <row r="151" spans="1:8" x14ac:dyDescent="0.3">
      <c r="A151" s="221" t="s">
        <v>72</v>
      </c>
      <c r="B151" s="8">
        <v>1</v>
      </c>
      <c r="C151" s="9"/>
      <c r="D151" s="9"/>
      <c r="E151" s="123"/>
      <c r="F151" s="124"/>
      <c r="G151" s="223"/>
      <c r="H151" s="224"/>
    </row>
    <row r="152" spans="1:8" ht="14.5" x14ac:dyDescent="0.35">
      <c r="A152" s="222"/>
      <c r="B152" s="10">
        <v>2</v>
      </c>
      <c r="C152" s="11"/>
      <c r="D152" s="11"/>
      <c r="E152" s="125"/>
      <c r="F152" s="126"/>
      <c r="G152" s="225"/>
      <c r="H152" s="226"/>
    </row>
    <row r="153" spans="1:8" ht="14.5" x14ac:dyDescent="0.35">
      <c r="A153" s="222"/>
      <c r="B153" s="12">
        <v>3</v>
      </c>
      <c r="C153" s="13"/>
      <c r="D153" s="13"/>
      <c r="E153" s="127"/>
      <c r="F153" s="126"/>
      <c r="G153" s="225"/>
      <c r="H153" s="226"/>
    </row>
    <row r="154" spans="1:8" ht="15" thickBot="1" x14ac:dyDescent="0.4">
      <c r="A154" s="222"/>
      <c r="B154" s="14" t="s">
        <v>31</v>
      </c>
      <c r="C154" s="15"/>
      <c r="D154" s="15"/>
      <c r="E154" s="128"/>
      <c r="F154" s="129"/>
      <c r="G154" s="227"/>
      <c r="H154" s="228"/>
    </row>
    <row r="156" spans="1:8" ht="18" x14ac:dyDescent="0.4">
      <c r="A156" s="229" t="s">
        <v>32</v>
      </c>
      <c r="B156" s="229"/>
      <c r="C156" s="229"/>
      <c r="D156" s="229"/>
      <c r="E156"/>
      <c r="F156"/>
      <c r="G156"/>
      <c r="H156"/>
    </row>
    <row r="157" spans="1:8" ht="15.5" x14ac:dyDescent="0.3">
      <c r="A157" s="219" t="s">
        <v>73</v>
      </c>
      <c r="B157" s="219"/>
      <c r="C157" s="219"/>
      <c r="D157" s="219"/>
    </row>
    <row r="158" spans="1:8" ht="15.5" x14ac:dyDescent="0.3">
      <c r="A158" s="219" t="s">
        <v>51</v>
      </c>
      <c r="B158" s="219"/>
      <c r="C158" s="219"/>
      <c r="D158" s="105" t="s">
        <v>33</v>
      </c>
    </row>
    <row r="159" spans="1:8" ht="15.5" x14ac:dyDescent="0.3">
      <c r="A159" s="220" t="s">
        <v>4</v>
      </c>
      <c r="B159" s="220"/>
      <c r="C159" s="220"/>
      <c r="D159" s="131" t="e">
        <f>ROUND(SUM(E139:E142)/COUNT(E139:E142),2)</f>
        <v>#DIV/0!</v>
      </c>
    </row>
    <row r="160" spans="1:8" ht="15.5" x14ac:dyDescent="0.3">
      <c r="A160" s="220" t="s">
        <v>5</v>
      </c>
      <c r="B160" s="220"/>
      <c r="C160" s="220"/>
      <c r="D160" s="131" t="e">
        <f>ROUND(SUM(E143:E146)/COUNT(E143:E146),2)</f>
        <v>#DIV/0!</v>
      </c>
    </row>
    <row r="161" spans="1:10" ht="15.5" x14ac:dyDescent="0.3">
      <c r="A161" s="220" t="s">
        <v>6</v>
      </c>
      <c r="B161" s="220"/>
      <c r="C161" s="220"/>
      <c r="D161" s="131" t="e">
        <f>ROUND(SUM(E147:E150)/COUNT(E147:E150),2)</f>
        <v>#DIV/0!</v>
      </c>
    </row>
    <row r="162" spans="1:10" ht="15.5" x14ac:dyDescent="0.3">
      <c r="A162" s="220" t="s">
        <v>31</v>
      </c>
      <c r="B162" s="220"/>
      <c r="C162" s="220"/>
      <c r="D162" s="131" t="e">
        <f>ROUND(SUM(E151:E154)/COUNT(E151:E154),2)</f>
        <v>#DIV/0!</v>
      </c>
    </row>
    <row r="163" spans="1:10" ht="15.5" x14ac:dyDescent="0.3">
      <c r="A163" s="63"/>
      <c r="B163" s="63"/>
      <c r="C163" s="63"/>
      <c r="D163" s="132"/>
    </row>
    <row r="165" spans="1:10" ht="15.5" x14ac:dyDescent="0.3">
      <c r="A165" s="216" t="s">
        <v>76</v>
      </c>
      <c r="B165" s="217"/>
      <c r="C165" s="217"/>
      <c r="D165" s="217"/>
      <c r="E165" s="217"/>
      <c r="F165" s="217"/>
      <c r="G165" s="64"/>
      <c r="H165" s="64"/>
      <c r="I165" s="133"/>
      <c r="J165" s="133"/>
    </row>
    <row r="166" spans="1:10" x14ac:dyDescent="0.3">
      <c r="A166" s="64"/>
      <c r="B166" s="64"/>
      <c r="C166" s="64"/>
      <c r="D166" s="64"/>
      <c r="E166" s="64"/>
      <c r="F166" s="64"/>
      <c r="G166" s="64"/>
      <c r="H166" s="64"/>
      <c r="I166" s="133"/>
      <c r="J166" s="133"/>
    </row>
    <row r="168" spans="1:10" x14ac:dyDescent="0.3">
      <c r="A168" s="6" t="s">
        <v>34</v>
      </c>
      <c r="E168" s="116"/>
      <c r="F168" s="7"/>
      <c r="G168" s="68"/>
    </row>
    <row r="169" spans="1:10" ht="14.5" x14ac:dyDescent="0.35">
      <c r="A169" s="106"/>
      <c r="B169"/>
      <c r="C169"/>
      <c r="D169"/>
      <c r="E169"/>
      <c r="F169"/>
      <c r="G169"/>
      <c r="H169"/>
    </row>
    <row r="170" spans="1:10" x14ac:dyDescent="0.3">
      <c r="B170" s="65"/>
      <c r="C170" s="65"/>
      <c r="E170" s="134"/>
      <c r="F170" s="66" t="s">
        <v>35</v>
      </c>
      <c r="H170" s="65"/>
    </row>
    <row r="171" spans="1:10" ht="14.5" x14ac:dyDescent="0.35">
      <c r="A171" s="107"/>
      <c r="B171"/>
      <c r="C171"/>
      <c r="D171"/>
      <c r="E171"/>
      <c r="F171"/>
      <c r="G171"/>
      <c r="H171"/>
    </row>
    <row r="172" spans="1:10" ht="14.5" x14ac:dyDescent="0.35">
      <c r="A172" s="107"/>
      <c r="B172"/>
      <c r="C172"/>
      <c r="D172"/>
      <c r="E172"/>
      <c r="F172"/>
      <c r="G172"/>
      <c r="H172"/>
    </row>
    <row r="173" spans="1:10" ht="14.5" x14ac:dyDescent="0.35">
      <c r="A173" s="108" t="s">
        <v>56</v>
      </c>
      <c r="B173"/>
      <c r="C173"/>
      <c r="D173"/>
      <c r="E173"/>
      <c r="F173"/>
      <c r="G173"/>
      <c r="H173"/>
    </row>
    <row r="174" spans="1:10" x14ac:dyDescent="0.3">
      <c r="A174" s="38" t="s">
        <v>52</v>
      </c>
      <c r="B174" s="218" t="s">
        <v>74</v>
      </c>
      <c r="C174" s="218"/>
      <c r="D174" s="218"/>
      <c r="E174" s="218"/>
      <c r="F174" s="218"/>
      <c r="G174" s="218"/>
      <c r="H174" s="218"/>
    </row>
    <row r="175" spans="1:10" x14ac:dyDescent="0.3">
      <c r="A175" s="39" t="s">
        <v>33</v>
      </c>
      <c r="B175" s="218" t="s">
        <v>75</v>
      </c>
      <c r="C175" s="218"/>
      <c r="D175" s="218"/>
      <c r="E175" s="218"/>
      <c r="F175" s="218"/>
      <c r="G175" s="218"/>
      <c r="H175" s="218"/>
    </row>
    <row r="176" spans="1:10" x14ac:dyDescent="0.3">
      <c r="A176" s="61"/>
      <c r="B176" s="61"/>
      <c r="C176" s="61"/>
      <c r="D176" s="61"/>
      <c r="E176" s="135"/>
      <c r="F176" s="61"/>
      <c r="H176" s="61"/>
    </row>
    <row r="177" spans="1:10" ht="14.5" x14ac:dyDescent="0.35">
      <c r="A177" s="2"/>
      <c r="B177" s="2"/>
      <c r="C177" s="2"/>
      <c r="D177" s="2"/>
      <c r="E177" s="111"/>
      <c r="F177" s="2"/>
      <c r="G177" s="34"/>
      <c r="H177" s="2"/>
      <c r="I177" s="109" t="s">
        <v>107</v>
      </c>
      <c r="J177" s="110" t="s">
        <v>108</v>
      </c>
    </row>
  </sheetData>
  <mergeCells count="126">
    <mergeCell ref="A15:B15"/>
    <mergeCell ref="C15:H15"/>
    <mergeCell ref="A16:B16"/>
    <mergeCell ref="C16:H16"/>
    <mergeCell ref="A18:H18"/>
    <mergeCell ref="G19:H19"/>
    <mergeCell ref="A1:H1"/>
    <mergeCell ref="A9:H9"/>
    <mergeCell ref="A12:B12"/>
    <mergeCell ref="C12:H12"/>
    <mergeCell ref="A13:B13"/>
    <mergeCell ref="C13:H13"/>
    <mergeCell ref="A20:A23"/>
    <mergeCell ref="G20:H20"/>
    <mergeCell ref="G21:H21"/>
    <mergeCell ref="G22:H22"/>
    <mergeCell ref="G23:H23"/>
    <mergeCell ref="A24:A27"/>
    <mergeCell ref="G24:H24"/>
    <mergeCell ref="G25:H25"/>
    <mergeCell ref="G26:H26"/>
    <mergeCell ref="G27:H27"/>
    <mergeCell ref="A37:D37"/>
    <mergeCell ref="A38:D38"/>
    <mergeCell ref="A39:C39"/>
    <mergeCell ref="A40:C40"/>
    <mergeCell ref="A41:C41"/>
    <mergeCell ref="A42:C42"/>
    <mergeCell ref="A28:A31"/>
    <mergeCell ref="G28:H28"/>
    <mergeCell ref="G29:H29"/>
    <mergeCell ref="G30:H30"/>
    <mergeCell ref="G31:H31"/>
    <mergeCell ref="A32:A35"/>
    <mergeCell ref="G32:H32"/>
    <mergeCell ref="G33:H33"/>
    <mergeCell ref="G34:H34"/>
    <mergeCell ref="G35:H35"/>
    <mergeCell ref="A71:B71"/>
    <mergeCell ref="C71:H71"/>
    <mergeCell ref="A72:B72"/>
    <mergeCell ref="C72:H72"/>
    <mergeCell ref="A74:B74"/>
    <mergeCell ref="C74:H74"/>
    <mergeCell ref="A43:C43"/>
    <mergeCell ref="A46:F46"/>
    <mergeCell ref="B55:H55"/>
    <mergeCell ref="B56:H56"/>
    <mergeCell ref="A60:H60"/>
    <mergeCell ref="A68:H68"/>
    <mergeCell ref="A75:B75"/>
    <mergeCell ref="C75:H75"/>
    <mergeCell ref="A77:H77"/>
    <mergeCell ref="G78:H78"/>
    <mergeCell ref="A79:A82"/>
    <mergeCell ref="G79:H79"/>
    <mergeCell ref="G80:H80"/>
    <mergeCell ref="G81:H81"/>
    <mergeCell ref="G82:H82"/>
    <mergeCell ref="A91:A94"/>
    <mergeCell ref="G91:H91"/>
    <mergeCell ref="G92:H92"/>
    <mergeCell ref="G93:H93"/>
    <mergeCell ref="G94:H94"/>
    <mergeCell ref="A96:D96"/>
    <mergeCell ref="A83:A86"/>
    <mergeCell ref="G83:H83"/>
    <mergeCell ref="G84:H84"/>
    <mergeCell ref="G85:H85"/>
    <mergeCell ref="G86:H86"/>
    <mergeCell ref="A87:A90"/>
    <mergeCell ref="G87:H87"/>
    <mergeCell ref="G88:H88"/>
    <mergeCell ref="G89:H89"/>
    <mergeCell ref="G90:H90"/>
    <mergeCell ref="A105:F105"/>
    <mergeCell ref="B114:H114"/>
    <mergeCell ref="B115:H115"/>
    <mergeCell ref="A120:H120"/>
    <mergeCell ref="A128:H128"/>
    <mergeCell ref="A131:B131"/>
    <mergeCell ref="C131:H131"/>
    <mergeCell ref="A97:D97"/>
    <mergeCell ref="A98:C98"/>
    <mergeCell ref="A99:C99"/>
    <mergeCell ref="A100:C100"/>
    <mergeCell ref="A101:C101"/>
    <mergeCell ref="A102:C102"/>
    <mergeCell ref="A137:H137"/>
    <mergeCell ref="G138:H138"/>
    <mergeCell ref="A139:A142"/>
    <mergeCell ref="G139:H139"/>
    <mergeCell ref="G140:H140"/>
    <mergeCell ref="G141:H141"/>
    <mergeCell ref="G142:H142"/>
    <mergeCell ref="A132:B132"/>
    <mergeCell ref="C132:H132"/>
    <mergeCell ref="A134:B134"/>
    <mergeCell ref="C134:H134"/>
    <mergeCell ref="A135:B135"/>
    <mergeCell ref="C135:H135"/>
    <mergeCell ref="A151:A154"/>
    <mergeCell ref="G151:H151"/>
    <mergeCell ref="G152:H152"/>
    <mergeCell ref="G153:H153"/>
    <mergeCell ref="G154:H154"/>
    <mergeCell ref="A156:D156"/>
    <mergeCell ref="A143:A146"/>
    <mergeCell ref="G143:H143"/>
    <mergeCell ref="G144:H144"/>
    <mergeCell ref="G145:H145"/>
    <mergeCell ref="G146:H146"/>
    <mergeCell ref="A147:A150"/>
    <mergeCell ref="G147:H147"/>
    <mergeCell ref="G148:H148"/>
    <mergeCell ref="G149:H149"/>
    <mergeCell ref="G150:H150"/>
    <mergeCell ref="A165:F165"/>
    <mergeCell ref="B174:H174"/>
    <mergeCell ref="B175:H175"/>
    <mergeCell ref="A157:D157"/>
    <mergeCell ref="A158:C158"/>
    <mergeCell ref="A159:C159"/>
    <mergeCell ref="A160:C160"/>
    <mergeCell ref="A161:C161"/>
    <mergeCell ref="A162:C162"/>
  </mergeCells>
  <dataValidations count="1">
    <dataValidation type="list" allowBlank="1" showInputMessage="1" showErrorMessage="1" sqref="F20:F35 F79:F94 F139:F154">
      <formula1>$I$1:$I$3</formula1>
    </dataValidation>
  </dataValidations>
  <pageMargins left="0.39370078740157483" right="0.39370078740157483" top="0.39370078740157483" bottom="0.39370078740157483" header="0.31496062992125984" footer="0.31496062992125984"/>
  <pageSetup paperSize="9" scale="52" orientation="landscape" r:id="rId1"/>
  <rowBreaks count="2" manualBreakCount="2">
    <brk id="57" max="8" man="1"/>
    <brk id="116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32"/>
  <sheetViews>
    <sheetView zoomScaleNormal="100" zoomScaleSheetLayoutView="85" workbookViewId="0">
      <selection activeCell="N19" sqref="N19"/>
    </sheetView>
  </sheetViews>
  <sheetFormatPr defaultColWidth="9.1796875" defaultRowHeight="14" x14ac:dyDescent="0.3"/>
  <cols>
    <col min="1" max="1" width="41" style="1" customWidth="1"/>
    <col min="2" max="3" width="22.54296875" style="1" customWidth="1"/>
    <col min="4" max="5" width="11.54296875" style="1" customWidth="1"/>
    <col min="6" max="6" width="22.54296875" style="1" customWidth="1"/>
    <col min="7" max="7" width="0" style="1" hidden="1" customWidth="1"/>
    <col min="8" max="9" width="9.1796875" style="1" hidden="1" customWidth="1"/>
    <col min="10" max="10" width="0" style="1" hidden="1" customWidth="1"/>
    <col min="11" max="13" width="9.1796875" style="1"/>
    <col min="14" max="14" width="12.453125" style="1" customWidth="1"/>
    <col min="15" max="16" width="9.1796875" style="1"/>
    <col min="17" max="17" width="73.54296875" style="1" hidden="1" customWidth="1"/>
    <col min="18" max="16384" width="9.1796875" style="1"/>
  </cols>
  <sheetData>
    <row r="1" spans="1:18" x14ac:dyDescent="0.3">
      <c r="A1" s="16"/>
      <c r="B1" s="16"/>
      <c r="C1" s="16"/>
      <c r="D1" s="16"/>
      <c r="E1" s="16"/>
      <c r="F1" s="16"/>
    </row>
    <row r="2" spans="1:18" x14ac:dyDescent="0.3">
      <c r="A2" s="252" t="s">
        <v>114</v>
      </c>
      <c r="B2" s="252"/>
      <c r="C2" s="252"/>
      <c r="D2" s="252"/>
      <c r="E2" s="252"/>
      <c r="F2" s="252"/>
    </row>
    <row r="3" spans="1:18" x14ac:dyDescent="0.3">
      <c r="A3" s="16"/>
      <c r="B3" s="16"/>
      <c r="C3" s="16"/>
      <c r="D3" s="16"/>
      <c r="E3" s="16"/>
      <c r="F3" s="16"/>
    </row>
    <row r="4" spans="1:18" x14ac:dyDescent="0.3">
      <c r="A4" s="16"/>
      <c r="B4" s="16"/>
      <c r="C4" s="16"/>
      <c r="D4" s="16"/>
      <c r="E4" s="16"/>
      <c r="F4" s="16"/>
    </row>
    <row r="5" spans="1:18" x14ac:dyDescent="0.3">
      <c r="A5" s="16"/>
      <c r="B5" s="16"/>
      <c r="C5" s="16"/>
      <c r="D5" s="16"/>
      <c r="E5" s="16"/>
      <c r="F5" s="16"/>
    </row>
    <row r="6" spans="1:18" x14ac:dyDescent="0.3">
      <c r="A6" s="16"/>
      <c r="B6" s="16"/>
      <c r="C6" s="16"/>
      <c r="D6" s="16"/>
      <c r="E6" s="16"/>
      <c r="F6" s="16"/>
    </row>
    <row r="7" spans="1:18" x14ac:dyDescent="0.3">
      <c r="A7" s="16"/>
      <c r="B7" s="16"/>
      <c r="C7" s="16"/>
      <c r="D7" s="16"/>
      <c r="E7" s="16"/>
      <c r="F7" s="16"/>
    </row>
    <row r="8" spans="1:18" x14ac:dyDescent="0.3">
      <c r="A8" s="16"/>
      <c r="B8" s="16"/>
      <c r="C8" s="16"/>
      <c r="D8" s="16"/>
      <c r="E8" s="16"/>
      <c r="F8" s="16"/>
    </row>
    <row r="9" spans="1:18" x14ac:dyDescent="0.3">
      <c r="A9" s="16"/>
      <c r="B9" s="16"/>
      <c r="C9" s="16"/>
      <c r="D9" s="16"/>
      <c r="E9" s="16"/>
      <c r="F9" s="16"/>
    </row>
    <row r="10" spans="1:18" x14ac:dyDescent="0.3">
      <c r="A10" s="16"/>
      <c r="B10" s="16"/>
      <c r="C10" s="16"/>
      <c r="D10" s="16"/>
      <c r="E10" s="16"/>
      <c r="F10" s="16"/>
    </row>
    <row r="11" spans="1:18" ht="25" x14ac:dyDescent="0.5">
      <c r="A11" s="266" t="s">
        <v>11</v>
      </c>
      <c r="B11" s="266"/>
      <c r="C11" s="266"/>
      <c r="D11" s="266"/>
      <c r="E11" s="266"/>
      <c r="F11" s="266"/>
      <c r="G11" s="141"/>
      <c r="H11" s="141"/>
      <c r="I11" s="141"/>
      <c r="J11" s="141"/>
      <c r="K11" s="141"/>
      <c r="L11" s="141"/>
      <c r="M11" s="141"/>
      <c r="N11" s="141"/>
      <c r="O11" s="142"/>
      <c r="P11" s="142"/>
      <c r="Q11" s="142"/>
      <c r="R11" s="142"/>
    </row>
    <row r="12" spans="1:18" ht="14.25" customHeight="1" x14ac:dyDescent="0.5">
      <c r="A12" s="143"/>
      <c r="B12" s="143"/>
      <c r="C12" s="143"/>
      <c r="D12" s="143"/>
      <c r="E12" s="143"/>
      <c r="F12" s="143"/>
      <c r="G12" s="141"/>
      <c r="H12" s="141"/>
      <c r="I12" s="141"/>
      <c r="J12" s="141"/>
      <c r="K12" s="141"/>
      <c r="L12" s="141"/>
      <c r="M12" s="141"/>
      <c r="N12" s="141"/>
      <c r="O12" s="142"/>
      <c r="P12" s="142"/>
      <c r="Q12" s="142"/>
      <c r="R12" s="142"/>
    </row>
    <row r="13" spans="1:18" ht="14.25" customHeight="1" x14ac:dyDescent="0.5">
      <c r="A13" s="143"/>
      <c r="B13" s="143"/>
      <c r="C13" s="143"/>
      <c r="D13" s="143"/>
      <c r="E13" s="143"/>
      <c r="F13" s="143"/>
      <c r="G13" s="141"/>
      <c r="H13" s="141"/>
      <c r="I13" s="141"/>
      <c r="J13" s="141"/>
      <c r="K13" s="141"/>
      <c r="L13" s="141"/>
      <c r="M13" s="141"/>
      <c r="N13" s="141"/>
      <c r="O13" s="142"/>
      <c r="P13" s="142"/>
      <c r="Q13" s="142"/>
      <c r="R13" s="142"/>
    </row>
    <row r="14" spans="1:18" ht="16.5" customHeight="1" x14ac:dyDescent="0.5">
      <c r="A14" s="154" t="s">
        <v>0</v>
      </c>
      <c r="B14" s="269">
        <f>'Podrobný rozpočet projektu'!C10</f>
        <v>0</v>
      </c>
      <c r="C14" s="269"/>
      <c r="D14" s="269"/>
      <c r="E14" s="269"/>
      <c r="F14" s="269"/>
      <c r="G14" s="141"/>
      <c r="H14" s="141"/>
      <c r="I14" s="141"/>
      <c r="J14" s="141"/>
      <c r="K14" s="141"/>
      <c r="L14" s="141"/>
      <c r="M14" s="141"/>
      <c r="N14" s="141"/>
      <c r="O14" s="142"/>
      <c r="P14" s="142"/>
      <c r="Q14" s="142"/>
      <c r="R14" s="142"/>
    </row>
    <row r="15" spans="1:18" ht="16.5" customHeight="1" x14ac:dyDescent="0.5">
      <c r="A15" s="154" t="s">
        <v>1</v>
      </c>
      <c r="B15" s="269">
        <f>'Podrobný rozpočet projektu'!C11</f>
        <v>0</v>
      </c>
      <c r="C15" s="269"/>
      <c r="D15" s="269"/>
      <c r="E15" s="269"/>
      <c r="F15" s="269"/>
      <c r="G15" s="141"/>
      <c r="H15" s="141"/>
      <c r="I15" s="141"/>
      <c r="J15" s="141"/>
      <c r="K15" s="141"/>
      <c r="L15" s="141"/>
      <c r="M15" s="141"/>
      <c r="N15" s="141"/>
      <c r="O15" s="142"/>
      <c r="P15" s="142"/>
      <c r="Q15" s="142"/>
      <c r="R15" s="142"/>
    </row>
    <row r="16" spans="1:18" ht="15" customHeight="1" x14ac:dyDescent="0.3">
      <c r="A16" s="16"/>
      <c r="B16" s="16"/>
      <c r="C16" s="16"/>
      <c r="D16" s="16"/>
      <c r="E16" s="16"/>
      <c r="F16" s="16"/>
    </row>
    <row r="17" spans="1:16" ht="77.25" customHeight="1" thickBot="1" x14ac:dyDescent="0.35">
      <c r="A17" s="270" t="s">
        <v>124</v>
      </c>
      <c r="B17" s="270"/>
      <c r="C17" s="270"/>
      <c r="D17" s="270"/>
      <c r="E17" s="270"/>
      <c r="F17" s="270"/>
      <c r="G17" s="144"/>
      <c r="H17" s="144"/>
      <c r="I17" s="144"/>
      <c r="J17" s="144"/>
      <c r="K17" s="144"/>
      <c r="L17" s="144"/>
      <c r="M17" s="144"/>
      <c r="N17" s="144"/>
      <c r="O17" s="144"/>
      <c r="P17" s="144"/>
    </row>
    <row r="18" spans="1:16" ht="54" customHeight="1" thickBot="1" x14ac:dyDescent="0.35">
      <c r="A18" s="145" t="s">
        <v>21</v>
      </c>
      <c r="B18" s="146" t="s">
        <v>125</v>
      </c>
      <c r="C18" s="146" t="s">
        <v>18</v>
      </c>
      <c r="D18" s="267" t="s">
        <v>13</v>
      </c>
      <c r="E18" s="268"/>
      <c r="F18" s="146" t="s">
        <v>10</v>
      </c>
      <c r="G18" s="147"/>
      <c r="H18" s="147"/>
      <c r="I18" s="147"/>
      <c r="J18" s="147"/>
      <c r="K18" s="147"/>
      <c r="L18" s="147"/>
      <c r="M18" s="147"/>
      <c r="N18" s="147"/>
      <c r="O18" s="144"/>
      <c r="P18" s="144"/>
    </row>
    <row r="19" spans="1:16" ht="19" customHeight="1" x14ac:dyDescent="0.3">
      <c r="A19" s="253" t="s">
        <v>130</v>
      </c>
      <c r="B19" s="158" t="s">
        <v>7</v>
      </c>
      <c r="C19" s="155">
        <v>5</v>
      </c>
      <c r="D19" s="275" t="s">
        <v>152</v>
      </c>
      <c r="E19" s="276"/>
      <c r="F19" s="256" t="s">
        <v>26</v>
      </c>
      <c r="G19" s="147"/>
      <c r="H19" s="147"/>
      <c r="I19" s="147"/>
      <c r="J19" s="147"/>
      <c r="K19" s="147"/>
      <c r="L19" s="147"/>
      <c r="M19" s="147"/>
      <c r="N19" s="147"/>
      <c r="O19" s="144"/>
      <c r="P19" s="144"/>
    </row>
    <row r="20" spans="1:16" ht="19" customHeight="1" x14ac:dyDescent="0.3">
      <c r="A20" s="254"/>
      <c r="B20" s="159" t="s">
        <v>8</v>
      </c>
      <c r="C20" s="156">
        <v>10</v>
      </c>
      <c r="D20" s="277" t="s">
        <v>151</v>
      </c>
      <c r="E20" s="278"/>
      <c r="F20" s="257"/>
      <c r="G20" s="147"/>
      <c r="H20" s="147"/>
      <c r="I20" s="147"/>
      <c r="J20" s="147"/>
      <c r="K20" s="147"/>
      <c r="L20" s="147"/>
      <c r="M20" s="147"/>
      <c r="N20" s="147"/>
      <c r="O20" s="144"/>
      <c r="P20" s="144"/>
    </row>
    <row r="21" spans="1:16" ht="19" customHeight="1" thickBot="1" x14ac:dyDescent="0.35">
      <c r="A21" s="255"/>
      <c r="B21" s="160" t="s">
        <v>9</v>
      </c>
      <c r="C21" s="157">
        <v>15</v>
      </c>
      <c r="D21" s="279" t="s">
        <v>153</v>
      </c>
      <c r="E21" s="280"/>
      <c r="F21" s="258"/>
      <c r="G21" s="147"/>
      <c r="H21" s="147"/>
      <c r="I21" s="147"/>
      <c r="J21" s="147"/>
      <c r="K21" s="147"/>
      <c r="L21" s="147"/>
      <c r="M21" s="147"/>
      <c r="N21" s="147"/>
      <c r="O21" s="144"/>
      <c r="P21" s="144"/>
    </row>
    <row r="22" spans="1:16" ht="15" customHeight="1" x14ac:dyDescent="0.3">
      <c r="A22" s="148"/>
      <c r="B22" s="148"/>
      <c r="C22" s="148"/>
      <c r="D22" s="148"/>
      <c r="E22" s="148"/>
      <c r="F22" s="148"/>
      <c r="G22" s="144"/>
      <c r="H22" s="144"/>
      <c r="I22" s="144"/>
      <c r="J22" s="144"/>
      <c r="K22" s="144"/>
      <c r="L22" s="144"/>
      <c r="M22" s="144"/>
      <c r="N22" s="144"/>
      <c r="O22" s="144"/>
      <c r="P22" s="144"/>
    </row>
    <row r="23" spans="1:16" ht="206.25" customHeight="1" thickBot="1" x14ac:dyDescent="0.35">
      <c r="A23" s="259" t="s">
        <v>128</v>
      </c>
      <c r="B23" s="260"/>
      <c r="C23" s="260"/>
      <c r="D23" s="260"/>
      <c r="E23" s="260"/>
      <c r="F23" s="260"/>
      <c r="G23" s="144"/>
      <c r="H23" s="144"/>
      <c r="I23" s="144"/>
      <c r="J23" s="144"/>
      <c r="K23" s="144"/>
      <c r="L23" s="144"/>
      <c r="M23" s="144"/>
      <c r="N23" s="144"/>
      <c r="O23" s="144"/>
      <c r="P23" s="144"/>
    </row>
    <row r="24" spans="1:16" ht="30" customHeight="1" x14ac:dyDescent="0.3">
      <c r="A24" s="261" t="s">
        <v>17</v>
      </c>
      <c r="B24" s="262"/>
      <c r="C24" s="262"/>
      <c r="D24" s="262"/>
      <c r="E24" s="262"/>
      <c r="F24" s="263"/>
      <c r="G24" s="144"/>
      <c r="H24" s="144"/>
      <c r="I24" s="144"/>
      <c r="J24" s="144"/>
      <c r="K24" s="144"/>
      <c r="L24" s="144"/>
      <c r="M24" s="144"/>
      <c r="N24" s="144"/>
      <c r="O24" s="144"/>
      <c r="P24" s="144"/>
    </row>
    <row r="25" spans="1:16" ht="32.15" customHeight="1" x14ac:dyDescent="0.3">
      <c r="A25" s="250" t="s">
        <v>126</v>
      </c>
      <c r="B25" s="251"/>
      <c r="C25" s="264">
        <f>'Podrobný rozpočet projektu'!G28</f>
        <v>0</v>
      </c>
      <c r="D25" s="264"/>
      <c r="E25" s="264"/>
      <c r="F25" s="265"/>
      <c r="G25" s="144"/>
      <c r="H25" s="149" t="e">
        <f>C25+#REF!</f>
        <v>#REF!</v>
      </c>
      <c r="I25" s="144" t="e">
        <f>C25/H25</f>
        <v>#REF!</v>
      </c>
      <c r="J25" s="144"/>
      <c r="K25" s="144"/>
      <c r="L25" s="144"/>
      <c r="M25" s="144"/>
      <c r="N25" s="144"/>
      <c r="O25" s="144"/>
      <c r="P25" s="144"/>
    </row>
    <row r="26" spans="1:16" ht="32.15" customHeight="1" x14ac:dyDescent="0.3">
      <c r="A26" s="241" t="s">
        <v>129</v>
      </c>
      <c r="B26" s="242"/>
      <c r="C26" s="243"/>
      <c r="D26" s="243"/>
      <c r="E26" s="243"/>
      <c r="F26" s="2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</row>
    <row r="27" spans="1:16" ht="32.15" customHeight="1" thickBot="1" x14ac:dyDescent="0.35">
      <c r="A27" s="245" t="s">
        <v>16</v>
      </c>
      <c r="B27" s="246"/>
      <c r="C27" s="247" t="e">
        <f>C25/C26</f>
        <v>#DIV/0!</v>
      </c>
      <c r="D27" s="247"/>
      <c r="E27" s="247"/>
      <c r="F27" s="248"/>
      <c r="G27" s="144"/>
      <c r="H27" s="144"/>
      <c r="I27" s="144"/>
      <c r="J27" s="144"/>
      <c r="K27" s="144"/>
      <c r="L27" s="144"/>
      <c r="M27" s="144"/>
      <c r="N27" s="144"/>
      <c r="O27" s="144"/>
      <c r="P27" s="144"/>
    </row>
    <row r="28" spans="1:16" ht="15.75" customHeight="1" x14ac:dyDescent="0.3">
      <c r="E28" s="4"/>
      <c r="F28" s="4"/>
    </row>
    <row r="29" spans="1:16" ht="15.75" customHeight="1" x14ac:dyDescent="0.3">
      <c r="E29" s="150"/>
      <c r="F29" s="150"/>
    </row>
    <row r="30" spans="1:16" ht="15.75" customHeight="1" x14ac:dyDescent="0.3">
      <c r="B30" s="37"/>
      <c r="C30" s="37"/>
      <c r="D30" s="37"/>
      <c r="E30" s="150"/>
      <c r="F30" s="150"/>
      <c r="G30" s="37"/>
      <c r="H30" s="37"/>
      <c r="I30" s="37"/>
      <c r="J30" s="37"/>
      <c r="K30" s="37"/>
    </row>
    <row r="31" spans="1:16" ht="15.5" x14ac:dyDescent="0.35">
      <c r="A31" s="151"/>
      <c r="B31" s="152"/>
      <c r="C31" s="249"/>
      <c r="D31" s="249"/>
      <c r="E31" s="249"/>
      <c r="F31" s="249"/>
      <c r="G31" s="37"/>
      <c r="H31" s="37"/>
      <c r="I31" s="37"/>
      <c r="J31" s="37"/>
      <c r="K31" s="37"/>
    </row>
    <row r="32" spans="1:16" ht="15.5" x14ac:dyDescent="0.35">
      <c r="A32" s="153"/>
      <c r="B32" s="153"/>
      <c r="C32" s="153"/>
      <c r="D32" s="153"/>
      <c r="E32" s="153"/>
      <c r="F32" s="153"/>
    </row>
  </sheetData>
  <sheetProtection formatCells="0" selectLockedCells="1"/>
  <mergeCells count="20">
    <mergeCell ref="A25:B25"/>
    <mergeCell ref="A2:F2"/>
    <mergeCell ref="D21:E21"/>
    <mergeCell ref="D19:E19"/>
    <mergeCell ref="A19:A21"/>
    <mergeCell ref="D20:E20"/>
    <mergeCell ref="F19:F21"/>
    <mergeCell ref="A23:F23"/>
    <mergeCell ref="A24:F24"/>
    <mergeCell ref="C25:F25"/>
    <mergeCell ref="A11:F11"/>
    <mergeCell ref="D18:E18"/>
    <mergeCell ref="B14:F14"/>
    <mergeCell ref="B15:F15"/>
    <mergeCell ref="A17:F17"/>
    <mergeCell ref="A26:B26"/>
    <mergeCell ref="C26:F26"/>
    <mergeCell ref="A27:B27"/>
    <mergeCell ref="C27:F27"/>
    <mergeCell ref="C31:F3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39370078740157483" right="0.39370078740157483" top="0.39370078740157483" bottom="0.39370078740157483" header="0.31496062992125984" footer="0.31496062992125984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Janoš Peter</cp:lastModifiedBy>
  <cp:lastPrinted>2022-10-05T12:59:32Z</cp:lastPrinted>
  <dcterms:created xsi:type="dcterms:W3CDTF">2015-05-13T12:53:37Z</dcterms:created>
  <dcterms:modified xsi:type="dcterms:W3CDTF">2022-10-12T10:29:58Z</dcterms:modified>
</cp:coreProperties>
</file>