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aniel.zoscak\Desktop\MaM\OP KZP\MaM\Príručka k OV\"/>
    </mc:Choice>
  </mc:AlternateContent>
  <bookViews>
    <workbookView xWindow="0" yWindow="0" windowWidth="28800" windowHeight="11235" activeTab="1"/>
  </bookViews>
  <sheets>
    <sheet name="Výpočet mzdových výdavkov" sheetId="3" r:id="rId1"/>
    <sheet name="limity" sheetId="4" r:id="rId2"/>
  </sheets>
  <definedNames>
    <definedName name="_xlnm.Print_Titles" localSheetId="0">'Výpočet mzdových výdavkov'!$17:$20</definedName>
    <definedName name="_xlnm.Print_Area" localSheetId="0">'Výpočet mzdových výdavkov'!$A$1:$X$62</definedName>
    <definedName name="pozicia">limity!$A$3:$A$7</definedName>
    <definedName name="verzia">limity!$B$1:$Y$1</definedName>
  </definedNames>
  <calcPr calcId="152511"/>
</workbook>
</file>

<file path=xl/calcChain.xml><?xml version="1.0" encoding="utf-8"?>
<calcChain xmlns="http://schemas.openxmlformats.org/spreadsheetml/2006/main">
  <c r="K46" i="3" l="1"/>
  <c r="J46" i="3"/>
  <c r="K45" i="3"/>
  <c r="J45" i="3"/>
  <c r="K43" i="3"/>
  <c r="J43" i="3"/>
  <c r="K42" i="3"/>
  <c r="J42" i="3"/>
  <c r="K38" i="3"/>
  <c r="J38" i="3"/>
  <c r="K37" i="3"/>
  <c r="J37" i="3"/>
  <c r="K36" i="3"/>
  <c r="J36" i="3"/>
  <c r="K34" i="3"/>
  <c r="J34" i="3"/>
  <c r="K33" i="3"/>
  <c r="J33" i="3"/>
  <c r="K32" i="3"/>
  <c r="J32" i="3"/>
  <c r="K28" i="3"/>
  <c r="J28" i="3"/>
  <c r="K27" i="3"/>
  <c r="J27" i="3"/>
  <c r="K26" i="3"/>
  <c r="J26" i="3"/>
  <c r="K24" i="3"/>
  <c r="J24" i="3"/>
  <c r="K23" i="3"/>
  <c r="J23" i="3"/>
  <c r="S26" i="3" l="1"/>
  <c r="R27" i="3"/>
  <c r="U26" i="3"/>
  <c r="S36" i="3"/>
  <c r="Q26" i="3"/>
  <c r="Q33" i="3"/>
  <c r="V34" i="3"/>
  <c r="Q32" i="3"/>
  <c r="U33" i="3"/>
  <c r="Q34" i="3"/>
  <c r="U42" i="3"/>
  <c r="W34" i="3"/>
  <c r="V32" i="3"/>
  <c r="Q38" i="3"/>
  <c r="W42" i="3"/>
  <c r="S23" i="3"/>
  <c r="U27" i="3"/>
  <c r="R34" i="3"/>
  <c r="S38" i="3"/>
  <c r="Q45" i="3"/>
  <c r="Q46" i="3"/>
  <c r="W27" i="3"/>
  <c r="U34" i="3"/>
  <c r="U38" i="3"/>
  <c r="R42" i="3"/>
  <c r="V45" i="3"/>
  <c r="U46" i="3"/>
  <c r="W28" i="3"/>
  <c r="S37" i="3"/>
  <c r="W43" i="3"/>
  <c r="U23" i="3"/>
  <c r="U24" i="3"/>
  <c r="W26" i="3"/>
  <c r="Q27" i="3"/>
  <c r="V27" i="3"/>
  <c r="Q28" i="3"/>
  <c r="R32" i="3"/>
  <c r="W32" i="3"/>
  <c r="S33" i="3"/>
  <c r="S34" i="3"/>
  <c r="U36" i="3"/>
  <c r="U37" i="3"/>
  <c r="W38" i="3"/>
  <c r="Q42" i="3"/>
  <c r="V42" i="3"/>
  <c r="Q43" i="3"/>
  <c r="R45" i="3"/>
  <c r="W45" i="3"/>
  <c r="S46" i="3"/>
  <c r="W23" i="3"/>
  <c r="S28" i="3"/>
  <c r="S32" i="3"/>
  <c r="Q37" i="3"/>
  <c r="S43" i="3"/>
  <c r="S45" i="3"/>
  <c r="S24" i="3"/>
  <c r="Q24" i="3"/>
  <c r="V24" i="3"/>
  <c r="W36" i="3"/>
  <c r="V37" i="3"/>
  <c r="Q23" i="3"/>
  <c r="R24" i="3"/>
  <c r="W24" i="3"/>
  <c r="S27" i="3"/>
  <c r="U28" i="3"/>
  <c r="U32" i="3"/>
  <c r="W33" i="3"/>
  <c r="Q36" i="3"/>
  <c r="R37" i="3"/>
  <c r="W37" i="3"/>
  <c r="S42" i="3"/>
  <c r="U43" i="3"/>
  <c r="U45" i="3"/>
  <c r="W46" i="3"/>
  <c r="R23" i="3"/>
  <c r="V23" i="3"/>
  <c r="T24" i="3"/>
  <c r="R26" i="3"/>
  <c r="V26" i="3"/>
  <c r="T27" i="3"/>
  <c r="R28" i="3"/>
  <c r="V28" i="3"/>
  <c r="T32" i="3"/>
  <c r="R33" i="3"/>
  <c r="V33" i="3"/>
  <c r="T34" i="3"/>
  <c r="R36" i="3"/>
  <c r="V36" i="3"/>
  <c r="T37" i="3"/>
  <c r="R38" i="3"/>
  <c r="V38" i="3"/>
  <c r="T42" i="3"/>
  <c r="R43" i="3"/>
  <c r="V43" i="3"/>
  <c r="T45" i="3"/>
  <c r="R46" i="3"/>
  <c r="V46" i="3"/>
  <c r="T23" i="3"/>
  <c r="T26" i="3"/>
  <c r="T28" i="3"/>
  <c r="T33" i="3"/>
  <c r="T36" i="3"/>
  <c r="T38" i="3"/>
  <c r="T43" i="3"/>
  <c r="T46" i="3"/>
  <c r="X20" i="3"/>
  <c r="X24" i="3" s="1"/>
  <c r="X36" i="3" l="1"/>
  <c r="L36" i="3" s="1"/>
  <c r="X34" i="3"/>
  <c r="L34" i="3" s="1"/>
  <c r="X43" i="3"/>
  <c r="L43" i="3" s="1"/>
  <c r="X28" i="3"/>
  <c r="L28" i="3" s="1"/>
  <c r="X42" i="3"/>
  <c r="L42" i="3" s="1"/>
  <c r="X27" i="3"/>
  <c r="L27" i="3" s="1"/>
  <c r="X23" i="3"/>
  <c r="L23" i="3" s="1"/>
  <c r="X46" i="3"/>
  <c r="L46" i="3" s="1"/>
  <c r="X33" i="3"/>
  <c r="L33" i="3" s="1"/>
  <c r="X45" i="3"/>
  <c r="L45" i="3" s="1"/>
  <c r="X32" i="3"/>
  <c r="L32" i="3" s="1"/>
  <c r="X38" i="3"/>
  <c r="L38" i="3" s="1"/>
  <c r="X26" i="3"/>
  <c r="L26" i="3" s="1"/>
  <c r="X37" i="3"/>
  <c r="L37" i="3" s="1"/>
  <c r="L24" i="3"/>
  <c r="K22" i="3"/>
  <c r="Q22" i="3" s="1"/>
  <c r="X22" i="3" l="1"/>
  <c r="W22" i="3"/>
  <c r="R22" i="3"/>
  <c r="S22" i="3"/>
  <c r="T22" i="3"/>
  <c r="U22" i="3"/>
  <c r="J22" i="3" l="1"/>
  <c r="F22" i="3" l="1"/>
  <c r="N22" i="3" l="1"/>
  <c r="F23" i="3"/>
  <c r="F24" i="3"/>
  <c r="N24" i="3" l="1"/>
  <c r="O24" i="3"/>
  <c r="N23" i="3"/>
  <c r="O23" i="3"/>
  <c r="J25" i="3"/>
  <c r="K25" i="3"/>
  <c r="P23" i="3" l="1"/>
  <c r="P24" i="3"/>
  <c r="N25" i="3"/>
  <c r="V22" i="3" l="1"/>
  <c r="L22" i="3" s="1"/>
  <c r="O22" i="3" l="1"/>
  <c r="J47" i="3" l="1"/>
  <c r="P22" i="3"/>
  <c r="J44" i="3"/>
  <c r="J39" i="3"/>
  <c r="J29" i="3"/>
  <c r="J35" i="3"/>
  <c r="F46" i="3"/>
  <c r="F45" i="3"/>
  <c r="F43" i="3"/>
  <c r="F42" i="3"/>
  <c r="F38" i="3"/>
  <c r="F37" i="3"/>
  <c r="F36" i="3"/>
  <c r="F34" i="3"/>
  <c r="F33" i="3"/>
  <c r="F32" i="3"/>
  <c r="F26" i="3"/>
  <c r="F27" i="3"/>
  <c r="F28" i="3"/>
  <c r="N27" i="3" l="1"/>
  <c r="O27" i="3"/>
  <c r="N32" i="3"/>
  <c r="O32" i="3"/>
  <c r="N37" i="3"/>
  <c r="O37" i="3"/>
  <c r="N45" i="3"/>
  <c r="O45" i="3"/>
  <c r="N28" i="3"/>
  <c r="O28" i="3"/>
  <c r="N33" i="3"/>
  <c r="O33" i="3"/>
  <c r="N38" i="3"/>
  <c r="O38" i="3"/>
  <c r="N46" i="3"/>
  <c r="O46" i="3"/>
  <c r="N34" i="3"/>
  <c r="O34" i="3"/>
  <c r="N42" i="3"/>
  <c r="O42" i="3"/>
  <c r="N26" i="3"/>
  <c r="O26" i="3"/>
  <c r="N36" i="3"/>
  <c r="O36" i="3"/>
  <c r="N43" i="3"/>
  <c r="O43" i="3"/>
  <c r="J48" i="3"/>
  <c r="J40" i="3"/>
  <c r="J49" i="3"/>
  <c r="J30" i="3"/>
  <c r="P43" i="3" l="1"/>
  <c r="P34" i="3"/>
  <c r="P38" i="3"/>
  <c r="P28" i="3"/>
  <c r="P26" i="3"/>
  <c r="P37" i="3"/>
  <c r="P27" i="3"/>
  <c r="P36" i="3"/>
  <c r="P42" i="3"/>
  <c r="P46" i="3"/>
  <c r="P33" i="3"/>
  <c r="P45" i="3"/>
  <c r="P32" i="3"/>
  <c r="N44" i="3"/>
  <c r="N29" i="3"/>
  <c r="N30" i="3" s="1"/>
  <c r="N39" i="3"/>
  <c r="N35" i="3"/>
  <c r="N47" i="3"/>
  <c r="K29" i="3"/>
  <c r="K39" i="3"/>
  <c r="K35" i="3"/>
  <c r="K47" i="3"/>
  <c r="K44" i="3"/>
  <c r="K40" i="3" l="1"/>
  <c r="K48" i="3"/>
  <c r="N40" i="3"/>
  <c r="N48" i="3"/>
  <c r="K30" i="3"/>
  <c r="K49" i="3"/>
  <c r="N49" i="3" l="1"/>
  <c r="L35" i="3"/>
  <c r="L29" i="3"/>
  <c r="O44" i="3"/>
  <c r="L44" i="3"/>
  <c r="L39" i="3"/>
  <c r="P47" i="3"/>
  <c r="L47" i="3"/>
  <c r="P35" i="3"/>
  <c r="P39" i="3"/>
  <c r="O39" i="3"/>
  <c r="O47" i="3"/>
  <c r="O29" i="3"/>
  <c r="L40" i="3" l="1"/>
  <c r="P44" i="3"/>
  <c r="P48" i="3" s="1"/>
  <c r="O35" i="3"/>
  <c r="O40" i="3" s="1"/>
  <c r="P40" i="3"/>
  <c r="L48" i="3"/>
  <c r="O48" i="3"/>
  <c r="P29" i="3"/>
  <c r="L25" i="3" l="1"/>
  <c r="L49" i="3" s="1"/>
  <c r="O25" i="3"/>
  <c r="O30" i="3" s="1"/>
  <c r="O49" i="3" s="1"/>
  <c r="P25" i="3"/>
  <c r="P30" i="3" s="1"/>
  <c r="P49" i="3" s="1"/>
  <c r="L30" i="3" l="1"/>
</calcChain>
</file>

<file path=xl/comments1.xml><?xml version="1.0" encoding="utf-8"?>
<comments xmlns="http://schemas.openxmlformats.org/spreadsheetml/2006/main">
  <authors>
    <author>Daniel Zoščák</author>
  </authors>
  <commentList>
    <comment ref="D15" authorId="0" shapeId="0">
      <text>
        <r>
          <rPr>
            <b/>
            <sz val="9"/>
            <color indexed="81"/>
            <rFont val="Segoe UI"/>
            <charset val="1"/>
          </rPr>
          <t>Daniel Zoščák:</t>
        </r>
        <r>
          <rPr>
            <sz val="9"/>
            <color indexed="81"/>
            <rFont val="Segoe UI"/>
            <charset val="1"/>
          </rPr>
          <t xml:space="preserve">
doplnená aktuálna príručka k OV</t>
        </r>
      </text>
    </comment>
  </commentList>
</comments>
</file>

<file path=xl/comments2.xml><?xml version="1.0" encoding="utf-8"?>
<comments xmlns="http://schemas.openxmlformats.org/spreadsheetml/2006/main">
  <authors>
    <author>Daniel Zoščák</author>
  </authors>
  <commentList>
    <comment ref="R1" authorId="0" shapeId="0">
      <text>
        <r>
          <rPr>
            <b/>
            <sz val="9"/>
            <color indexed="81"/>
            <rFont val="Segoe UI"/>
            <charset val="1"/>
          </rPr>
          <t>Daniel Zoščák:</t>
        </r>
        <r>
          <rPr>
            <sz val="9"/>
            <color indexed="81"/>
            <rFont val="Segoe UI"/>
            <charset val="1"/>
          </rPr>
          <t xml:space="preserve">
FL doplnená podľa aktuálne príručky k OV.
</t>
        </r>
      </text>
    </comment>
  </commentList>
</comments>
</file>

<file path=xl/sharedStrings.xml><?xml version="1.0" encoding="utf-8"?>
<sst xmlns="http://schemas.openxmlformats.org/spreadsheetml/2006/main" count="121" uniqueCount="101">
  <si>
    <t>A</t>
  </si>
  <si>
    <t>B</t>
  </si>
  <si>
    <t>C</t>
  </si>
  <si>
    <t>D</t>
  </si>
  <si>
    <t>Názov projektu:</t>
  </si>
  <si>
    <t>Cena práce
[EUR]</t>
  </si>
  <si>
    <t>Nárokované odvody zamestnávateľa
[EUR]</t>
  </si>
  <si>
    <t>Nárokovaná suma za odpracované hodiny na projekte
[EUR]</t>
  </si>
  <si>
    <t>Zamestnanec 1</t>
  </si>
  <si>
    <t>Zamestnanec 2</t>
  </si>
  <si>
    <t>H</t>
  </si>
  <si>
    <t xml:space="preserve">Názov Prijímateľa/partnera: </t>
  </si>
  <si>
    <t>CELKOM za hlavnú aktivitu projektu</t>
  </si>
  <si>
    <t>Fond pracovného času vrátane sviatkov očistený od DPN, PN a OČR
[hodiny]</t>
  </si>
  <si>
    <t>Celkom mm/rrrr</t>
  </si>
  <si>
    <t>Zamestnanec 3</t>
  </si>
  <si>
    <t>Q</t>
  </si>
  <si>
    <t>R</t>
  </si>
  <si>
    <t>S</t>
  </si>
  <si>
    <t>T</t>
  </si>
  <si>
    <t>U</t>
  </si>
  <si>
    <t>V</t>
  </si>
  <si>
    <t>W</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</si>
  <si>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</si>
  <si>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</si>
  <si>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</si>
  <si>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</si>
  <si>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</si>
  <si>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</si>
  <si>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</si>
  <si>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</si>
  <si>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</si>
  <si>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</si>
  <si>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</si>
  <si>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</si>
  <si>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</si>
  <si>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Je prijímateľ garančne poistený?</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</si>
  <si>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</si>
  <si>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</si>
  <si>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</si>
  <si>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</si>
  <si>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</si>
  <si>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</si>
  <si>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</si>
  <si>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</si>
  <si>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</si>
  <si>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</si>
  <si>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</si>
  <si>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</si>
  <si>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</si>
  <si>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</si>
  <si>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</si>
  <si>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</si>
  <si>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</si>
  <si>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</si>
  <si>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</si>
  <si>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</si>
  <si>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</si>
  <si>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</si>
  <si>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</si>
  <si>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</si>
  <si>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</si>
  <si>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</si>
  <si>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</si>
  <si>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</si>
  <si>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</si>
  <si>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</si>
  <si>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</si>
  <si>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</si>
  <si>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</si>
  <si>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</si>
  <si>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zamestnanca.</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</si>
  <si>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</si>
  <si>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</si>
  <si>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</si>
  <si>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</si>
  <si>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 na predkladanie ŽoNFP).</t>
    </r>
  </si>
  <si>
    <r>
      <t>Platná verzia Príručky k OV pre DOP</t>
    </r>
    <r>
      <rPr>
        <b/>
        <vertAlign val="superscript"/>
        <sz val="11"/>
        <rFont val="Arial"/>
        <family val="2"/>
        <charset val="238"/>
      </rPr>
      <t>2</t>
    </r>
  </si>
  <si>
    <t>Kód projektu v ITMS2014+:</t>
  </si>
  <si>
    <r>
      <t>Celkový počet hodín odpracovaných na aktivite projekt</t>
    </r>
    <r>
      <rPr>
        <sz val="9"/>
        <rFont val="Arial"/>
        <family val="2"/>
        <charset val="238"/>
      </rPr>
      <t xml:space="preserve">u v danom mesiaci </t>
    </r>
    <r>
      <rPr>
        <b/>
        <vertAlign val="superscript"/>
        <sz val="9"/>
        <rFont val="Arial"/>
        <family val="2"/>
        <charset val="238"/>
      </rPr>
      <t>5</t>
    </r>
    <r>
      <rPr>
        <sz val="9"/>
        <rFont val="Arial"/>
        <family val="2"/>
        <charset val="238"/>
      </rPr>
      <t xml:space="preserve">
[hodiny]</t>
    </r>
  </si>
  <si>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</si>
  <si>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</si>
  <si>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</si>
  <si>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</si>
  <si>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</si>
  <si>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</si>
  <si>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</si>
  <si>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t xml:space="preserve">Q až X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príjmu</t>
    </r>
  </si>
  <si>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xml:space="preserve">: odmeny (resp. prémie alebo rôzne variabilné zložky naviazané napr. na hospodárske výsledky Prijímateľa) </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</si>
  <si>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</si>
  <si>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</si>
  <si>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</si>
  <si>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"X").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</si>
  <si>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</si>
  <si>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</si>
  <si>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</si>
  <si>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</si>
  <si>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</si>
  <si>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r>
      <rPr>
        <b/>
        <sz val="11"/>
        <color theme="1"/>
        <rFont val="Arial"/>
        <family val="2"/>
        <charset val="238"/>
      </rPr>
      <t>Slúži ako podklad pre vyplnenie prílohy 4.3.4.1 S</t>
    </r>
    <r>
      <rPr>
        <b/>
        <i/>
        <sz val="11"/>
        <color theme="1"/>
        <rFont val="Arial"/>
        <family val="2"/>
        <charset val="238"/>
      </rPr>
      <t>úhrnný účtovný doklad - mzdové výdavky pre DOP</t>
    </r>
  </si>
  <si>
    <t>2.6</t>
  </si>
  <si>
    <t>2.7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</si>
</sst>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9"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
      <b/>
      <i/>
      <sz val="11"/>
      <color theme="1"/>
      <name val="Arial"/>
      <family val="2"/>
      <charset val="238"/>
    </font>
    <font>
      <sz val="9"/>
      <color indexed="81"/>
      <name val="Segoe UI"/>
      <charset val="1"/>
    </font>
    <font>
      <b/>
      <sz val="9"/>
      <color indexed="81"/>
      <name val="Segoe UI"/>
      <charset val="1"/>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5" fillId="0" borderId="0" applyFont="0" applyFill="0" applyBorder="0" applyAlignment="0" applyProtection="0"/>
  </cellStyleXfs>
  <cellXfs count="131">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6"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0" fontId="9" fillId="0" borderId="29" xfId="1" applyFont="1" applyFill="1" applyBorder="1" applyAlignment="1">
      <alignment horizontal="righ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center" vertical="center" wrapText="1"/>
    </xf>
    <xf numFmtId="49" fontId="17"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0" fontId="16" fillId="0" borderId="1" xfId="1" applyFont="1" applyFill="1" applyBorder="1" applyAlignment="1">
      <alignment horizontal="center" vertical="center"/>
    </xf>
    <xf numFmtId="2" fontId="16" fillId="0" borderId="1" xfId="0" applyNumberFormat="1" applyFont="1" applyFill="1" applyBorder="1" applyAlignment="1">
      <alignment horizontal="center" vertical="center"/>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1" fillId="2" borderId="5"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xf>
    <xf numFmtId="4" fontId="21"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9" fillId="0" borderId="1" xfId="1" applyFont="1" applyFill="1" applyBorder="1" applyAlignment="1">
      <alignment horizontal="left" vertical="center" wrapText="1"/>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49" fontId="1" fillId="0" borderId="0" xfId="0" applyNumberFormat="1" applyFont="1" applyFill="1" applyBorder="1" applyAlignment="1">
      <alignment horizontal="left" vertical="center" wrapText="1"/>
    </xf>
    <xf numFmtId="0" fontId="3" fillId="8" borderId="2" xfId="0" applyFont="1" applyFill="1" applyBorder="1" applyAlignment="1">
      <alignment horizontal="center" vertical="center" wrapText="1"/>
    </xf>
    <xf numFmtId="0" fontId="3" fillId="8" borderId="31" xfId="0" applyFont="1" applyFill="1" applyBorder="1" applyAlignment="1">
      <alignment horizontal="center" vertical="center" wrapText="1"/>
    </xf>
    <xf numFmtId="0" fontId="3" fillId="8" borderId="3" xfId="0" applyFont="1" applyFill="1" applyBorder="1" applyAlignment="1">
      <alignment horizontal="center" vertical="center" wrapText="1"/>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1" fillId="0" borderId="0" xfId="0" applyNumberFormat="1"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6" fillId="0" borderId="0" xfId="0" applyNumberFormat="1" applyFont="1" applyFill="1" applyBorder="1" applyAlignment="1">
      <alignment horizontal="left" vertical="center" wrapText="1"/>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4" fontId="3" fillId="8" borderId="2"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0" fontId="8" fillId="0" borderId="0" xfId="1" applyFont="1" applyBorder="1" applyAlignment="1">
      <alignment horizontal="center" vertical="center" wrapText="1"/>
    </xf>
    <xf numFmtId="0" fontId="26"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0" fontId="20" fillId="0" borderId="0" xfId="1" applyFont="1" applyBorder="1" applyAlignment="1">
      <alignment horizontal="right"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cellXfs>
  <cellStyles count="3">
    <cellStyle name="Mena" xfId="2" builtinId="4"/>
    <cellStyle name="Normálne" xfId="0" builtinId="0"/>
    <cellStyle name="Normálne 2" xfId="1"/>
  </cellStyles>
  <dxfs count="2">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6:AJ556"/>
  <sheetViews>
    <sheetView topLeftCell="A46" zoomScaleNormal="100" zoomScaleSheetLayoutView="80" zoomScalePageLayoutView="85" workbookViewId="0">
      <selection activeCell="D15" sqref="D15"/>
    </sheetView>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4" width="9.7109375" style="27" customWidth="1"/>
    <col min="25" max="16384" width="9.140625" style="27"/>
  </cols>
  <sheetData>
    <row r="6" spans="1:36" ht="15.75" x14ac:dyDescent="0.2">
      <c r="A6" s="1"/>
      <c r="B6" s="1"/>
      <c r="C6" s="1"/>
      <c r="D6" s="1"/>
      <c r="E6" s="1"/>
      <c r="F6" s="1"/>
      <c r="G6" s="1"/>
      <c r="H6" s="1"/>
      <c r="I6" s="1"/>
      <c r="J6" s="1"/>
      <c r="K6" s="1"/>
      <c r="L6" s="23"/>
      <c r="M6" s="23"/>
      <c r="N6" s="23"/>
      <c r="O6" s="23"/>
      <c r="P6" s="24"/>
      <c r="Q6" s="25"/>
      <c r="R6" s="25"/>
      <c r="S6" s="25"/>
      <c r="T6" s="25"/>
      <c r="U6" s="25"/>
      <c r="V6" s="25"/>
      <c r="W6" s="25"/>
      <c r="X6" s="26"/>
      <c r="Y6" s="26"/>
      <c r="Z6" s="26"/>
      <c r="AA6" s="26"/>
      <c r="AB6" s="26"/>
      <c r="AC6" s="26"/>
      <c r="AD6" s="26"/>
      <c r="AE6" s="26"/>
      <c r="AF6" s="26"/>
      <c r="AG6" s="26"/>
      <c r="AH6" s="26"/>
      <c r="AI6" s="26"/>
      <c r="AJ6" s="26"/>
    </row>
    <row r="7" spans="1:36" s="29" customFormat="1" ht="18" customHeight="1" x14ac:dyDescent="0.2">
      <c r="A7" s="121" t="s">
        <v>54</v>
      </c>
      <c r="B7" s="121"/>
      <c r="C7" s="121"/>
      <c r="D7" s="121"/>
      <c r="E7" s="121"/>
      <c r="F7" s="121"/>
      <c r="G7" s="121"/>
      <c r="H7" s="121"/>
      <c r="I7" s="121"/>
      <c r="J7" s="121"/>
      <c r="K7" s="121"/>
      <c r="L7" s="121"/>
      <c r="M7" s="121"/>
      <c r="N7" s="121"/>
      <c r="O7" s="121"/>
      <c r="P7" s="121"/>
      <c r="Q7" s="121"/>
      <c r="R7" s="121"/>
      <c r="S7" s="121"/>
      <c r="T7" s="121"/>
      <c r="U7" s="121"/>
      <c r="V7" s="121"/>
      <c r="W7" s="121"/>
      <c r="X7" s="121"/>
      <c r="Y7" s="28"/>
      <c r="Z7" s="28"/>
      <c r="AA7" s="28"/>
      <c r="AB7" s="28"/>
      <c r="AC7" s="28"/>
      <c r="AD7" s="28"/>
      <c r="AE7" s="28"/>
      <c r="AF7" s="28"/>
      <c r="AG7" s="28"/>
      <c r="AH7" s="28"/>
      <c r="AI7" s="28"/>
      <c r="AJ7" s="28"/>
    </row>
    <row r="8" spans="1:36" s="29" customFormat="1" ht="15" customHeight="1" x14ac:dyDescent="0.2">
      <c r="A8" s="122" t="s">
        <v>98</v>
      </c>
      <c r="B8" s="122"/>
      <c r="C8" s="122"/>
      <c r="D8" s="122"/>
      <c r="E8" s="122"/>
      <c r="F8" s="122"/>
      <c r="G8" s="122"/>
      <c r="H8" s="122"/>
      <c r="I8" s="122"/>
      <c r="J8" s="122"/>
      <c r="K8" s="122"/>
      <c r="L8" s="122"/>
      <c r="M8" s="122"/>
      <c r="N8" s="122"/>
      <c r="O8" s="122"/>
      <c r="P8" s="122"/>
      <c r="Q8" s="122"/>
      <c r="R8" s="122"/>
      <c r="S8" s="122"/>
      <c r="T8" s="122"/>
      <c r="U8" s="122"/>
      <c r="V8" s="122"/>
      <c r="W8" s="122"/>
      <c r="X8" s="122"/>
      <c r="Y8" s="28"/>
      <c r="Z8" s="28"/>
      <c r="AA8" s="28"/>
      <c r="AB8" s="28"/>
      <c r="AC8" s="28"/>
      <c r="AD8" s="28"/>
      <c r="AE8" s="28"/>
      <c r="AF8" s="28"/>
      <c r="AG8" s="28"/>
      <c r="AH8" s="28"/>
      <c r="AI8" s="28"/>
      <c r="AJ8" s="28"/>
    </row>
    <row r="9" spans="1:36" s="29" customFormat="1" ht="15" customHeight="1" x14ac:dyDescent="0.2">
      <c r="A9" s="123" t="s">
        <v>23</v>
      </c>
      <c r="B9" s="123"/>
      <c r="C9" s="123"/>
      <c r="D9" s="123"/>
      <c r="E9" s="123"/>
      <c r="F9" s="123"/>
      <c r="G9" s="123"/>
      <c r="H9" s="123"/>
      <c r="I9" s="123"/>
      <c r="J9" s="123"/>
      <c r="K9" s="123"/>
      <c r="L9" s="123"/>
      <c r="M9" s="123"/>
      <c r="N9" s="123"/>
      <c r="O9" s="123"/>
      <c r="P9" s="123"/>
      <c r="Q9" s="123"/>
      <c r="R9" s="123"/>
      <c r="S9" s="123"/>
      <c r="T9" s="123"/>
      <c r="U9" s="123"/>
      <c r="V9" s="123"/>
      <c r="W9" s="123"/>
      <c r="X9" s="123"/>
      <c r="Y9" s="28"/>
      <c r="Z9" s="28"/>
      <c r="AA9" s="28"/>
      <c r="AB9" s="28"/>
      <c r="AC9" s="28"/>
      <c r="AD9" s="28"/>
      <c r="AE9" s="28"/>
      <c r="AF9" s="28"/>
      <c r="AG9" s="28"/>
      <c r="AH9" s="28"/>
      <c r="AI9" s="28"/>
      <c r="AJ9" s="28"/>
    </row>
    <row r="10" spans="1:36"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26"/>
      <c r="Y10" s="28"/>
      <c r="Z10" s="28"/>
      <c r="AA10" s="28"/>
      <c r="AB10" s="28"/>
      <c r="AC10" s="28"/>
      <c r="AD10" s="28"/>
      <c r="AE10" s="28"/>
      <c r="AF10" s="28"/>
      <c r="AG10" s="28"/>
      <c r="AH10" s="28"/>
      <c r="AI10" s="28"/>
      <c r="AJ10" s="28"/>
    </row>
    <row r="11" spans="1:36" s="29" customFormat="1" ht="15" x14ac:dyDescent="0.2">
      <c r="A11" s="87" t="s">
        <v>11</v>
      </c>
      <c r="B11" s="87"/>
      <c r="C11" s="87"/>
      <c r="D11" s="92"/>
      <c r="E11" s="92"/>
      <c r="F11" s="92"/>
      <c r="G11" s="92"/>
      <c r="H11" s="92"/>
      <c r="I11" s="92"/>
      <c r="J11" s="30"/>
      <c r="K11" s="21"/>
      <c r="L11" s="21"/>
      <c r="M11" s="21"/>
      <c r="N11" s="21"/>
      <c r="O11" s="21"/>
      <c r="P11" s="21"/>
      <c r="Q11" s="21"/>
      <c r="R11" s="19"/>
      <c r="S11" s="19"/>
      <c r="T11" s="19"/>
      <c r="U11" s="19"/>
      <c r="V11" s="19"/>
      <c r="W11" s="19"/>
      <c r="X11" s="26"/>
      <c r="Y11" s="28"/>
      <c r="Z11" s="28"/>
      <c r="AA11" s="28"/>
      <c r="AB11" s="28"/>
      <c r="AC11" s="28"/>
      <c r="AD11" s="28"/>
      <c r="AE11" s="28"/>
      <c r="AF11" s="28"/>
      <c r="AG11" s="28"/>
      <c r="AH11" s="28"/>
      <c r="AI11" s="28"/>
      <c r="AJ11" s="28"/>
    </row>
    <row r="12" spans="1:36" s="29" customFormat="1" ht="15" x14ac:dyDescent="0.2">
      <c r="A12" s="87" t="s">
        <v>4</v>
      </c>
      <c r="B12" s="87"/>
      <c r="C12" s="87"/>
      <c r="D12" s="92"/>
      <c r="E12" s="92"/>
      <c r="F12" s="92"/>
      <c r="G12" s="92"/>
      <c r="H12" s="92"/>
      <c r="I12" s="92"/>
      <c r="J12" s="30"/>
      <c r="K12" s="21"/>
      <c r="L12" s="21"/>
      <c r="M12" s="21"/>
      <c r="N12" s="21"/>
      <c r="O12" s="21"/>
      <c r="P12" s="21"/>
      <c r="Q12" s="21"/>
      <c r="R12" s="19"/>
      <c r="S12" s="19"/>
      <c r="T12" s="19"/>
      <c r="U12" s="19"/>
      <c r="V12" s="19"/>
      <c r="W12" s="19"/>
      <c r="X12" s="26"/>
      <c r="Y12" s="28"/>
      <c r="Z12" s="28"/>
      <c r="AA12" s="28"/>
      <c r="AB12" s="28"/>
      <c r="AC12" s="28"/>
      <c r="AD12" s="28"/>
      <c r="AE12" s="28"/>
      <c r="AF12" s="28"/>
      <c r="AG12" s="28"/>
      <c r="AH12" s="28"/>
      <c r="AI12" s="28"/>
      <c r="AJ12" s="28"/>
    </row>
    <row r="13" spans="1:36" s="29" customFormat="1" ht="15" x14ac:dyDescent="0.2">
      <c r="A13" s="128" t="s">
        <v>78</v>
      </c>
      <c r="B13" s="128"/>
      <c r="C13" s="128"/>
      <c r="D13" s="92"/>
      <c r="E13" s="92"/>
      <c r="F13" s="92"/>
      <c r="G13" s="92"/>
      <c r="H13" s="92"/>
      <c r="I13" s="92"/>
      <c r="J13" s="21"/>
      <c r="K13" s="21"/>
      <c r="L13" s="21"/>
      <c r="M13" s="21"/>
      <c r="N13" s="21"/>
      <c r="O13" s="21"/>
      <c r="P13" s="21"/>
      <c r="Q13" s="21"/>
      <c r="R13" s="19"/>
      <c r="S13" s="19"/>
      <c r="T13" s="19"/>
      <c r="U13" s="19"/>
      <c r="V13" s="19"/>
      <c r="W13" s="19"/>
      <c r="X13" s="26"/>
      <c r="Y13" s="28"/>
      <c r="Z13" s="28"/>
      <c r="AA13" s="28"/>
      <c r="AB13" s="28"/>
      <c r="AC13" s="28"/>
      <c r="AD13" s="28"/>
      <c r="AE13" s="28"/>
      <c r="AF13" s="28"/>
      <c r="AG13" s="28"/>
      <c r="AH13" s="28"/>
      <c r="AI13" s="28"/>
      <c r="AJ13" s="28"/>
    </row>
    <row r="14" spans="1:36"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6"/>
      <c r="Y14" s="26"/>
      <c r="Z14" s="26"/>
      <c r="AA14" s="26"/>
      <c r="AB14" s="26"/>
      <c r="AC14" s="26"/>
      <c r="AD14" s="26"/>
      <c r="AE14" s="26"/>
      <c r="AF14" s="26"/>
      <c r="AG14" s="26"/>
      <c r="AH14" s="26"/>
      <c r="AI14" s="26"/>
      <c r="AJ14" s="26"/>
    </row>
    <row r="15" spans="1:36" ht="17.25" x14ac:dyDescent="0.2">
      <c r="A15" s="60"/>
      <c r="B15" s="60"/>
      <c r="C15" s="79" t="s">
        <v>77</v>
      </c>
      <c r="D15" s="81" t="s">
        <v>100</v>
      </c>
      <c r="E15" s="30"/>
      <c r="F15" s="30"/>
      <c r="G15" s="30"/>
      <c r="H15" s="30"/>
      <c r="J15" s="30"/>
      <c r="K15" s="30"/>
      <c r="L15" s="30"/>
      <c r="M15" s="30"/>
      <c r="N15" s="31"/>
      <c r="O15" s="31"/>
      <c r="P15" s="24"/>
      <c r="Q15" s="24"/>
      <c r="R15" s="24"/>
      <c r="S15" s="24"/>
      <c r="T15" s="24"/>
      <c r="U15" s="24"/>
      <c r="V15" s="24"/>
      <c r="W15" s="24"/>
      <c r="X15" s="26"/>
      <c r="Y15" s="26"/>
      <c r="Z15" s="26"/>
      <c r="AA15" s="26"/>
      <c r="AB15" s="26"/>
      <c r="AC15" s="26"/>
      <c r="AD15" s="26"/>
      <c r="AE15" s="26"/>
      <c r="AF15" s="26"/>
      <c r="AG15" s="26"/>
      <c r="AH15" s="26"/>
      <c r="AI15" s="26"/>
      <c r="AJ15" s="26"/>
    </row>
    <row r="16" spans="1:36" ht="15.75" thickBot="1" x14ac:dyDescent="0.25">
      <c r="A16" s="37"/>
      <c r="B16" s="37"/>
      <c r="C16" s="72" t="s">
        <v>36</v>
      </c>
      <c r="D16" s="80"/>
      <c r="E16" s="30"/>
      <c r="F16" s="30"/>
      <c r="G16" s="30"/>
      <c r="H16" s="30"/>
      <c r="J16" s="30"/>
      <c r="K16" s="30"/>
      <c r="L16" s="30"/>
      <c r="M16" s="30"/>
      <c r="N16" s="31"/>
      <c r="O16" s="31"/>
      <c r="P16" s="24"/>
      <c r="Q16" s="24"/>
      <c r="R16" s="24"/>
      <c r="S16" s="24"/>
      <c r="T16" s="24"/>
      <c r="U16" s="24"/>
      <c r="V16" s="24"/>
      <c r="W16" s="24"/>
      <c r="X16" s="26"/>
      <c r="Y16" s="26"/>
      <c r="Z16" s="26"/>
      <c r="AA16" s="26"/>
      <c r="AB16" s="26"/>
      <c r="AC16" s="26"/>
      <c r="AD16" s="26"/>
      <c r="AE16" s="26"/>
      <c r="AF16" s="26"/>
      <c r="AG16" s="26"/>
      <c r="AH16" s="26"/>
      <c r="AI16" s="26"/>
      <c r="AJ16" s="26"/>
    </row>
    <row r="17" spans="1:36" ht="37.5" customHeight="1" x14ac:dyDescent="0.2">
      <c r="A17" s="129" t="s">
        <v>0</v>
      </c>
      <c r="B17" s="93" t="s">
        <v>1</v>
      </c>
      <c r="C17" s="93" t="s">
        <v>2</v>
      </c>
      <c r="D17" s="88" t="s">
        <v>3</v>
      </c>
      <c r="E17" s="126" t="s">
        <v>58</v>
      </c>
      <c r="F17" s="90" t="s">
        <v>59</v>
      </c>
      <c r="G17" s="88" t="s">
        <v>37</v>
      </c>
      <c r="H17" s="88" t="s">
        <v>10</v>
      </c>
      <c r="I17" s="88" t="s">
        <v>60</v>
      </c>
      <c r="J17" s="124" t="s">
        <v>61</v>
      </c>
      <c r="K17" s="124" t="s">
        <v>62</v>
      </c>
      <c r="L17" s="124" t="s">
        <v>63</v>
      </c>
      <c r="M17" s="88" t="s">
        <v>64</v>
      </c>
      <c r="N17" s="124" t="s">
        <v>65</v>
      </c>
      <c r="O17" s="124" t="s">
        <v>66</v>
      </c>
      <c r="P17" s="124" t="s">
        <v>67</v>
      </c>
      <c r="Q17" s="84" t="s">
        <v>87</v>
      </c>
      <c r="R17" s="85"/>
      <c r="S17" s="85"/>
      <c r="T17" s="85"/>
      <c r="U17" s="85"/>
      <c r="V17" s="85"/>
      <c r="W17" s="85"/>
      <c r="X17" s="86"/>
      <c r="Y17" s="32"/>
      <c r="Z17" s="32"/>
      <c r="AA17" s="32"/>
      <c r="AB17" s="32"/>
      <c r="AC17" s="32"/>
      <c r="AD17" s="32"/>
      <c r="AE17" s="32"/>
      <c r="AF17" s="32"/>
      <c r="AG17" s="32"/>
      <c r="AH17" s="32"/>
      <c r="AI17" s="32"/>
      <c r="AJ17" s="32"/>
    </row>
    <row r="18" spans="1:36" ht="14.25" customHeight="1" x14ac:dyDescent="0.2">
      <c r="A18" s="130"/>
      <c r="B18" s="94"/>
      <c r="C18" s="94"/>
      <c r="D18" s="89"/>
      <c r="E18" s="127"/>
      <c r="F18" s="91"/>
      <c r="G18" s="89"/>
      <c r="H18" s="89"/>
      <c r="I18" s="89"/>
      <c r="J18" s="125"/>
      <c r="K18" s="125"/>
      <c r="L18" s="125"/>
      <c r="M18" s="89"/>
      <c r="N18" s="125"/>
      <c r="O18" s="125"/>
      <c r="P18" s="125"/>
      <c r="Q18" s="67" t="s">
        <v>16</v>
      </c>
      <c r="R18" s="65" t="s">
        <v>17</v>
      </c>
      <c r="S18" s="65" t="s">
        <v>18</v>
      </c>
      <c r="T18" s="65" t="s">
        <v>19</v>
      </c>
      <c r="U18" s="65" t="s">
        <v>20</v>
      </c>
      <c r="V18" s="65" t="s">
        <v>21</v>
      </c>
      <c r="W18" s="65" t="s">
        <v>22</v>
      </c>
      <c r="X18" s="22" t="s">
        <v>68</v>
      </c>
      <c r="Y18" s="32"/>
      <c r="Z18" s="32"/>
      <c r="AA18" s="32"/>
      <c r="AB18" s="32"/>
      <c r="AC18" s="32"/>
      <c r="AD18" s="32"/>
      <c r="AE18" s="32"/>
      <c r="AF18" s="32"/>
      <c r="AG18" s="32"/>
      <c r="AH18" s="32"/>
      <c r="AI18" s="32"/>
      <c r="AJ18" s="32"/>
    </row>
    <row r="19" spans="1:36" ht="46.9" customHeight="1" x14ac:dyDescent="0.2">
      <c r="A19" s="119" t="s">
        <v>56</v>
      </c>
      <c r="B19" s="96" t="s">
        <v>57</v>
      </c>
      <c r="C19" s="96" t="s">
        <v>55</v>
      </c>
      <c r="D19" s="96" t="s">
        <v>35</v>
      </c>
      <c r="E19" s="96" t="s">
        <v>69</v>
      </c>
      <c r="F19" s="96" t="s">
        <v>13</v>
      </c>
      <c r="G19" s="96" t="s">
        <v>82</v>
      </c>
      <c r="H19" s="96" t="s">
        <v>83</v>
      </c>
      <c r="I19" s="118" t="s">
        <v>53</v>
      </c>
      <c r="J19" s="118" t="s">
        <v>5</v>
      </c>
      <c r="K19" s="118" t="s">
        <v>84</v>
      </c>
      <c r="L19" s="117" t="s">
        <v>85</v>
      </c>
      <c r="M19" s="117" t="s">
        <v>79</v>
      </c>
      <c r="N19" s="117" t="s">
        <v>86</v>
      </c>
      <c r="O19" s="117" t="s">
        <v>6</v>
      </c>
      <c r="P19" s="99" t="s">
        <v>7</v>
      </c>
      <c r="Q19" s="75" t="s">
        <v>24</v>
      </c>
      <c r="R19" s="76" t="s">
        <v>25</v>
      </c>
      <c r="S19" s="76" t="s">
        <v>26</v>
      </c>
      <c r="T19" s="76" t="s">
        <v>27</v>
      </c>
      <c r="U19" s="76" t="s">
        <v>28</v>
      </c>
      <c r="V19" s="77" t="s">
        <v>29</v>
      </c>
      <c r="W19" s="77" t="s">
        <v>30</v>
      </c>
      <c r="X19" s="78" t="s">
        <v>75</v>
      </c>
      <c r="Y19" s="33"/>
      <c r="Z19" s="33"/>
      <c r="AA19" s="33"/>
      <c r="AB19" s="33"/>
      <c r="AC19" s="33"/>
      <c r="AD19" s="33"/>
      <c r="AE19" s="33"/>
      <c r="AF19" s="33"/>
      <c r="AG19" s="33"/>
      <c r="AH19" s="33"/>
      <c r="AI19" s="33"/>
      <c r="AJ19" s="33"/>
    </row>
    <row r="20" spans="1:36" ht="81" customHeight="1" thickBot="1" x14ac:dyDescent="0.25">
      <c r="A20" s="120"/>
      <c r="B20" s="98"/>
      <c r="C20" s="97"/>
      <c r="D20" s="98"/>
      <c r="E20" s="98"/>
      <c r="F20" s="98"/>
      <c r="G20" s="98"/>
      <c r="H20" s="98"/>
      <c r="I20" s="96"/>
      <c r="J20" s="96"/>
      <c r="K20" s="96"/>
      <c r="L20" s="98"/>
      <c r="M20" s="98"/>
      <c r="N20" s="98"/>
      <c r="O20" s="98"/>
      <c r="P20" s="100"/>
      <c r="Q20" s="12">
        <v>0.1</v>
      </c>
      <c r="R20" s="12">
        <v>1.4E-2</v>
      </c>
      <c r="S20" s="12">
        <v>0.14000000000000001</v>
      </c>
      <c r="T20" s="12">
        <v>0.03</v>
      </c>
      <c r="U20" s="12">
        <v>0.01</v>
      </c>
      <c r="V20" s="12">
        <v>8.0000000000000002E-3</v>
      </c>
      <c r="W20" s="12">
        <v>4.7500000000000001E-2</v>
      </c>
      <c r="X20" s="13">
        <f>IF(OR($D$16="nie",$D$16=0),0,0.0025)</f>
        <v>0</v>
      </c>
      <c r="Y20" s="34"/>
      <c r="Z20" s="34"/>
      <c r="AA20" s="34"/>
      <c r="AB20" s="34"/>
      <c r="AC20" s="34"/>
      <c r="AD20" s="34"/>
      <c r="AE20" s="34"/>
      <c r="AF20" s="34"/>
      <c r="AG20" s="34"/>
      <c r="AH20" s="34"/>
      <c r="AI20" s="34"/>
      <c r="AJ20" s="34"/>
    </row>
    <row r="21" spans="1:36" ht="13.5" x14ac:dyDescent="0.2">
      <c r="A21" s="102" t="s">
        <v>70</v>
      </c>
      <c r="B21" s="103"/>
      <c r="C21" s="104"/>
      <c r="D21" s="105"/>
      <c r="E21" s="103"/>
      <c r="F21" s="103"/>
      <c r="G21" s="103"/>
      <c r="H21" s="103"/>
      <c r="I21" s="103"/>
      <c r="J21" s="103"/>
      <c r="K21" s="103"/>
      <c r="L21" s="103"/>
      <c r="M21" s="103"/>
      <c r="N21" s="103"/>
      <c r="O21" s="103"/>
      <c r="P21" s="103"/>
      <c r="Q21" s="103"/>
      <c r="R21" s="103"/>
      <c r="S21" s="103"/>
      <c r="T21" s="103"/>
      <c r="U21" s="103"/>
      <c r="V21" s="103"/>
      <c r="W21" s="103"/>
      <c r="X21" s="106"/>
      <c r="Y21" s="34"/>
      <c r="Z21" s="34"/>
      <c r="AA21" s="34"/>
      <c r="AB21" s="34"/>
      <c r="AC21" s="34"/>
      <c r="AD21" s="34"/>
      <c r="AE21" s="34"/>
      <c r="AF21" s="34"/>
      <c r="AG21" s="34"/>
      <c r="AH21" s="34"/>
      <c r="AI21" s="34"/>
      <c r="AJ21" s="34"/>
    </row>
    <row r="22" spans="1:36" x14ac:dyDescent="0.2">
      <c r="A22" s="68" t="s">
        <v>8</v>
      </c>
      <c r="B22" s="73"/>
      <c r="C22" s="74"/>
      <c r="D22" s="14"/>
      <c r="E22" s="15"/>
      <c r="F22" s="11">
        <f xml:space="preserve"> D22-E22</f>
        <v>0</v>
      </c>
      <c r="G22" s="14"/>
      <c r="H22" s="15"/>
      <c r="I22" s="15"/>
      <c r="J22" s="11">
        <f>G22+I22</f>
        <v>0</v>
      </c>
      <c r="K22" s="11">
        <f>IF(C22="",0,IF(VLOOKUP($C22,limity!$A$1:$CC$7,HLOOKUP($D$15,limity!$A$1:$CC$2,2,FALSE),FALSE)=0,G22-H22,IF(G22-H22&gt;VLOOKUP($C22,limity!$A$1:$CC$7,HLOOKUP($D$15,limity!$A$1:$CC$2,2,FALSE),FALSE),VLOOKUP($C22,limity!$A$1:$CC$7,HLOOKUP($D$15,limity!$A$1:$CC$2,2,FALSE),FALSE),G22-H22)))</f>
        <v>0</v>
      </c>
      <c r="L22" s="11">
        <f>SUM(Q22:X22)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ROUNDDOWN((K22*$V$20),2)</f>
        <v>0</v>
      </c>
      <c r="W22" s="35">
        <f>ROUNDDOWN($W$20*K22,2)</f>
        <v>0</v>
      </c>
      <c r="X22" s="64">
        <f>ROUNDDOWN($X$20*K22,2)</f>
        <v>0</v>
      </c>
      <c r="Y22" s="34"/>
      <c r="Z22" s="34"/>
      <c r="AA22" s="34"/>
      <c r="AB22" s="34"/>
      <c r="AC22" s="34"/>
      <c r="AD22" s="34"/>
      <c r="AE22" s="34"/>
      <c r="AF22" s="34"/>
      <c r="AG22" s="34"/>
      <c r="AH22" s="34"/>
      <c r="AI22" s="34"/>
      <c r="AJ22" s="34"/>
    </row>
    <row r="23" spans="1:36" x14ac:dyDescent="0.2">
      <c r="A23" s="69" t="s">
        <v>9</v>
      </c>
      <c r="B23" s="73"/>
      <c r="C23" s="74"/>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SUM(Q23:X23)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4" si="10">ROUNDDOWN($U$20*K23,2)</f>
        <v>0</v>
      </c>
      <c r="V23" s="35">
        <f t="shared" ref="V23:V24" si="11">ROUNDDOWN((K23*$V$20),2)</f>
        <v>0</v>
      </c>
      <c r="W23" s="35">
        <f t="shared" ref="W23:W24" si="12">ROUNDDOWN($W$20*K23,2)</f>
        <v>0</v>
      </c>
      <c r="X23" s="64">
        <f t="shared" ref="X23:X24" si="13">ROUNDDOWN($X$20*K23,2)</f>
        <v>0</v>
      </c>
      <c r="Y23" s="34"/>
      <c r="Z23" s="34"/>
      <c r="AA23" s="34"/>
      <c r="AB23" s="34"/>
      <c r="AC23" s="34"/>
      <c r="AD23" s="34"/>
      <c r="AE23" s="34"/>
      <c r="AF23" s="34"/>
      <c r="AG23" s="34"/>
      <c r="AH23" s="34"/>
      <c r="AI23" s="34"/>
      <c r="AJ23" s="34"/>
    </row>
    <row r="24" spans="1:36" x14ac:dyDescent="0.2">
      <c r="A24" s="69" t="s">
        <v>15</v>
      </c>
      <c r="B24" s="73"/>
      <c r="C24" s="74"/>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64">
        <f t="shared" si="13"/>
        <v>0</v>
      </c>
      <c r="Y24" s="34"/>
      <c r="Z24" s="34"/>
      <c r="AA24" s="34"/>
      <c r="AB24" s="34"/>
      <c r="AC24" s="34"/>
      <c r="AD24" s="34"/>
      <c r="AE24" s="34"/>
      <c r="AF24" s="34"/>
      <c r="AG24" s="34"/>
      <c r="AH24" s="34"/>
      <c r="AI24" s="34"/>
      <c r="AJ24" s="34"/>
    </row>
    <row r="25" spans="1:36" s="37" customFormat="1" x14ac:dyDescent="0.2">
      <c r="A25" s="9" t="s">
        <v>14</v>
      </c>
      <c r="B25" s="70"/>
      <c r="C25" s="3"/>
      <c r="D25" s="5"/>
      <c r="E25" s="5"/>
      <c r="F25" s="17"/>
      <c r="G25" s="17"/>
      <c r="H25" s="17"/>
      <c r="I25" s="17"/>
      <c r="J25" s="5">
        <f>SUM(J22:J24)</f>
        <v>0</v>
      </c>
      <c r="K25" s="5">
        <f t="shared" ref="K25" si="14">SUM(K22:K24)</f>
        <v>0</v>
      </c>
      <c r="L25" s="5">
        <f>SUM(L22:L24)</f>
        <v>0</v>
      </c>
      <c r="M25" s="17"/>
      <c r="N25" s="5" t="e">
        <f>SUM(N22:N24)</f>
        <v>#DIV/0!</v>
      </c>
      <c r="O25" s="5" t="e">
        <f>SUM(O22:O24)</f>
        <v>#DIV/0!</v>
      </c>
      <c r="P25" s="5" t="e">
        <f>SUM(P22:P24)</f>
        <v>#DIV/0!</v>
      </c>
      <c r="Q25" s="17"/>
      <c r="R25" s="17"/>
      <c r="S25" s="17"/>
      <c r="T25" s="17"/>
      <c r="U25" s="17"/>
      <c r="V25" s="17"/>
      <c r="W25" s="17"/>
      <c r="X25" s="36"/>
      <c r="Y25" s="26"/>
      <c r="Z25" s="26"/>
      <c r="AA25" s="26"/>
      <c r="AB25" s="26"/>
      <c r="AC25" s="26"/>
      <c r="AD25" s="26"/>
      <c r="AE25" s="26"/>
      <c r="AF25" s="26"/>
      <c r="AG25" s="26"/>
      <c r="AH25" s="26"/>
      <c r="AI25" s="26"/>
      <c r="AJ25" s="26"/>
    </row>
    <row r="26" spans="1:36" x14ac:dyDescent="0.2">
      <c r="A26" s="68" t="s">
        <v>8</v>
      </c>
      <c r="B26" s="73"/>
      <c r="C26" s="74"/>
      <c r="D26" s="14"/>
      <c r="E26" s="15"/>
      <c r="F26" s="11">
        <f t="shared" ref="F26:F28" si="15" xml:space="preserve"> D26-E26</f>
        <v>0</v>
      </c>
      <c r="G26" s="14"/>
      <c r="H26" s="15"/>
      <c r="I26" s="15"/>
      <c r="J26" s="11">
        <f t="shared" ref="J26:J28" si="16">G26+I26</f>
        <v>0</v>
      </c>
      <c r="K26" s="11">
        <f>IF(C26="",0,IF(VLOOKUP($C26,limity!$A$1:$CC$7,HLOOKUP($D$15,limity!$A$1:$CC$2,2,FALSE),FALSE)=0,G26-H26,IF(G26-H26&gt;VLOOKUP($C26,limity!$A$1:$CC$7,HLOOKUP($D$15,limity!$A$1:$CC$2,2,FALSE),FALSE),VLOOKUP($C26,limity!$A$1:$CC$7,HLOOKUP($D$15,limity!$A$1:$CC$2,2,FALSE),FALSE),G26-H26)))</f>
        <v>0</v>
      </c>
      <c r="L26" s="11">
        <f t="shared" ref="L26:L28" si="17">SUM(Q26:X26)</f>
        <v>0</v>
      </c>
      <c r="M26" s="14"/>
      <c r="N26" s="2" t="e">
        <f t="shared" ref="N26:N28" si="18">ROUND((K26/F26)*M26,2)</f>
        <v>#DIV/0!</v>
      </c>
      <c r="O26" s="11" t="e">
        <f t="shared" ref="O26:O28" si="19">ROUND((L26/F26)*M26,2)</f>
        <v>#DIV/0!</v>
      </c>
      <c r="P26" s="16" t="e">
        <f t="shared" ref="P26:P28" si="20">N26+O26</f>
        <v>#DIV/0!</v>
      </c>
      <c r="Q26" s="35">
        <f t="shared" ref="Q26:Q28" si="21">ROUNDDOWN(Q$20*$K26,2)</f>
        <v>0</v>
      </c>
      <c r="R26" s="35">
        <f t="shared" ref="R26:R28" si="22">ROUNDDOWN($R$20*K26,2)</f>
        <v>0</v>
      </c>
      <c r="S26" s="35">
        <f t="shared" ref="S26:S28" si="23">ROUNDDOWN($S$20*K26,2)</f>
        <v>0</v>
      </c>
      <c r="T26" s="35">
        <f t="shared" ref="T26:T28" si="24">ROUNDDOWN($T$20*K26,2)</f>
        <v>0</v>
      </c>
      <c r="U26" s="35">
        <f t="shared" ref="U26:U28" si="25">ROUNDDOWN($U$20*K26,2)</f>
        <v>0</v>
      </c>
      <c r="V26" s="35">
        <f t="shared" ref="V26:V28" si="26">ROUNDDOWN((K26*$V$20),2)</f>
        <v>0</v>
      </c>
      <c r="W26" s="35">
        <f t="shared" ref="W26:W28" si="27">ROUNDDOWN($W$20*K26,2)</f>
        <v>0</v>
      </c>
      <c r="X26" s="64">
        <f t="shared" ref="X26:X28" si="28">ROUNDDOWN($X$20*K26,2)</f>
        <v>0</v>
      </c>
      <c r="Y26" s="26"/>
      <c r="Z26" s="26"/>
      <c r="AA26" s="26"/>
      <c r="AB26" s="26"/>
      <c r="AC26" s="26"/>
      <c r="AD26" s="26"/>
      <c r="AE26" s="26"/>
      <c r="AF26" s="26"/>
      <c r="AG26" s="26"/>
      <c r="AH26" s="26"/>
      <c r="AI26" s="26"/>
      <c r="AJ26" s="26"/>
    </row>
    <row r="27" spans="1:36" x14ac:dyDescent="0.2">
      <c r="A27" s="69" t="s">
        <v>9</v>
      </c>
      <c r="B27" s="73"/>
      <c r="C27" s="74"/>
      <c r="D27" s="14"/>
      <c r="E27" s="15"/>
      <c r="F27" s="11">
        <f t="shared" si="15"/>
        <v>0</v>
      </c>
      <c r="G27" s="14"/>
      <c r="H27" s="15"/>
      <c r="I27" s="15"/>
      <c r="J27" s="11">
        <f t="shared" si="16"/>
        <v>0</v>
      </c>
      <c r="K27" s="11">
        <f>IF(C27="",0,IF(VLOOKUP($C27,limity!$A$1:$CC$7,HLOOKUP($D$15,limity!$A$1:$CC$2,2,FALSE),FALSE)=0,G27-H27,IF(G27-H27&gt;VLOOKUP($C27,limity!$A$1:$CC$7,HLOOKUP($D$15,limity!$A$1:$CC$2,2,FALSE),FALSE),VLOOKUP($C27,limity!$A$1:$CC$7,HLOOKUP($D$15,limity!$A$1:$CC$2,2,FALSE),FALSE),G27-H27)))</f>
        <v>0</v>
      </c>
      <c r="L27" s="11">
        <f t="shared" si="17"/>
        <v>0</v>
      </c>
      <c r="M27" s="14"/>
      <c r="N27" s="2" t="e">
        <f t="shared" si="18"/>
        <v>#DIV/0!</v>
      </c>
      <c r="O27" s="11" t="e">
        <f t="shared" si="19"/>
        <v>#DIV/0!</v>
      </c>
      <c r="P27" s="16" t="e">
        <f t="shared" si="20"/>
        <v>#DIV/0!</v>
      </c>
      <c r="Q27" s="35">
        <f t="shared" si="21"/>
        <v>0</v>
      </c>
      <c r="R27" s="35">
        <f t="shared" si="22"/>
        <v>0</v>
      </c>
      <c r="S27" s="35">
        <f t="shared" si="23"/>
        <v>0</v>
      </c>
      <c r="T27" s="35">
        <f t="shared" si="24"/>
        <v>0</v>
      </c>
      <c r="U27" s="35">
        <f t="shared" si="25"/>
        <v>0</v>
      </c>
      <c r="V27" s="35">
        <f t="shared" si="26"/>
        <v>0</v>
      </c>
      <c r="W27" s="35">
        <f t="shared" si="27"/>
        <v>0</v>
      </c>
      <c r="X27" s="64">
        <f t="shared" si="28"/>
        <v>0</v>
      </c>
      <c r="Y27" s="26"/>
      <c r="Z27" s="26"/>
      <c r="AA27" s="26"/>
      <c r="AB27" s="26"/>
      <c r="AC27" s="26"/>
      <c r="AD27" s="26"/>
      <c r="AE27" s="26"/>
      <c r="AF27" s="26"/>
      <c r="AG27" s="26"/>
      <c r="AH27" s="26"/>
      <c r="AI27" s="26"/>
      <c r="AJ27" s="26"/>
    </row>
    <row r="28" spans="1:36" x14ac:dyDescent="0.2">
      <c r="A28" s="69" t="s">
        <v>15</v>
      </c>
      <c r="B28" s="73"/>
      <c r="C28" s="74"/>
      <c r="D28" s="14"/>
      <c r="E28" s="15"/>
      <c r="F28" s="11">
        <f t="shared" si="15"/>
        <v>0</v>
      </c>
      <c r="G28" s="14"/>
      <c r="H28" s="15"/>
      <c r="I28" s="15"/>
      <c r="J28" s="11">
        <f t="shared" si="16"/>
        <v>0</v>
      </c>
      <c r="K28" s="11">
        <f>IF(C28="",0,IF(VLOOKUP($C28,limity!$A$1:$CC$7,HLOOKUP($D$15,limity!$A$1:$CC$2,2,FALSE),FALSE)=0,G28-H28,IF(G28-H28&gt;VLOOKUP($C28,limity!$A$1:$CC$7,HLOOKUP($D$15,limity!$A$1:$CC$2,2,FALSE),FALSE),VLOOKUP($C28,limity!$A$1:$CC$7,HLOOKUP($D$15,limity!$A$1:$CC$2,2,FALSE),FALSE),G28-H28)))</f>
        <v>0</v>
      </c>
      <c r="L28" s="11">
        <f t="shared" si="17"/>
        <v>0</v>
      </c>
      <c r="M28" s="14"/>
      <c r="N28" s="2" t="e">
        <f t="shared" si="18"/>
        <v>#DIV/0!</v>
      </c>
      <c r="O28" s="11" t="e">
        <f t="shared" si="19"/>
        <v>#DIV/0!</v>
      </c>
      <c r="P28" s="16" t="e">
        <f t="shared" si="20"/>
        <v>#DIV/0!</v>
      </c>
      <c r="Q28" s="35">
        <f t="shared" si="21"/>
        <v>0</v>
      </c>
      <c r="R28" s="35">
        <f t="shared" si="22"/>
        <v>0</v>
      </c>
      <c r="S28" s="35">
        <f t="shared" si="23"/>
        <v>0</v>
      </c>
      <c r="T28" s="35">
        <f t="shared" si="24"/>
        <v>0</v>
      </c>
      <c r="U28" s="35">
        <f t="shared" si="25"/>
        <v>0</v>
      </c>
      <c r="V28" s="35">
        <f t="shared" si="26"/>
        <v>0</v>
      </c>
      <c r="W28" s="35">
        <f t="shared" si="27"/>
        <v>0</v>
      </c>
      <c r="X28" s="64">
        <f t="shared" si="28"/>
        <v>0</v>
      </c>
      <c r="Y28" s="26"/>
      <c r="Z28" s="26"/>
      <c r="AA28" s="26"/>
      <c r="AB28" s="26"/>
      <c r="AC28" s="26"/>
      <c r="AD28" s="26"/>
      <c r="AE28" s="26"/>
      <c r="AF28" s="26"/>
      <c r="AG28" s="26"/>
      <c r="AH28" s="26"/>
      <c r="AI28" s="26"/>
      <c r="AJ28" s="26"/>
    </row>
    <row r="29" spans="1:36" s="37" customFormat="1" x14ac:dyDescent="0.2">
      <c r="A29" s="9" t="s">
        <v>14</v>
      </c>
      <c r="B29" s="70"/>
      <c r="C29" s="3"/>
      <c r="D29" s="5"/>
      <c r="E29" s="5"/>
      <c r="F29" s="17"/>
      <c r="G29" s="17"/>
      <c r="H29" s="17"/>
      <c r="I29" s="17"/>
      <c r="J29" s="5">
        <f t="shared" ref="J29:K29" si="29">SUM(J26:J28)</f>
        <v>0</v>
      </c>
      <c r="K29" s="5">
        <f t="shared" si="29"/>
        <v>0</v>
      </c>
      <c r="L29" s="5">
        <f>SUM(L26:L28)</f>
        <v>0</v>
      </c>
      <c r="M29" s="17"/>
      <c r="N29" s="5" t="e">
        <f>SUM(N26:N28)</f>
        <v>#DIV/0!</v>
      </c>
      <c r="O29" s="5" t="e">
        <f>SUM(O26:O28)</f>
        <v>#DIV/0!</v>
      </c>
      <c r="P29" s="5" t="e">
        <f>SUM(P26:P28)</f>
        <v>#DIV/0!</v>
      </c>
      <c r="Q29" s="17"/>
      <c r="R29" s="17"/>
      <c r="S29" s="17"/>
      <c r="T29" s="17"/>
      <c r="U29" s="17"/>
      <c r="V29" s="17"/>
      <c r="W29" s="17"/>
      <c r="X29" s="36"/>
      <c r="Y29" s="26"/>
      <c r="Z29" s="26"/>
      <c r="AA29" s="26"/>
      <c r="AB29" s="26"/>
      <c r="AC29" s="26"/>
      <c r="AD29" s="26"/>
      <c r="AE29" s="26"/>
      <c r="AF29" s="26"/>
      <c r="AG29" s="26"/>
      <c r="AH29" s="26"/>
      <c r="AI29" s="26"/>
      <c r="AJ29" s="26"/>
    </row>
    <row r="30" spans="1:36" s="37" customFormat="1" ht="13.5" thickBot="1" x14ac:dyDescent="0.25">
      <c r="A30" s="10" t="s">
        <v>12</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40"/>
      <c r="Y30" s="26"/>
      <c r="Z30" s="26"/>
      <c r="AA30" s="26"/>
      <c r="AB30" s="26"/>
      <c r="AC30" s="26"/>
      <c r="AD30" s="26"/>
      <c r="AE30" s="26"/>
      <c r="AF30" s="26"/>
      <c r="AG30" s="26"/>
      <c r="AH30" s="26"/>
      <c r="AI30" s="26"/>
      <c r="AJ30" s="26"/>
    </row>
    <row r="31" spans="1:36" ht="13.5" x14ac:dyDescent="0.2">
      <c r="A31" s="107" t="s">
        <v>80</v>
      </c>
      <c r="B31" s="108"/>
      <c r="C31" s="109"/>
      <c r="D31" s="114"/>
      <c r="E31" s="115"/>
      <c r="F31" s="115"/>
      <c r="G31" s="115"/>
      <c r="H31" s="115"/>
      <c r="I31" s="115"/>
      <c r="J31" s="115"/>
      <c r="K31" s="115"/>
      <c r="L31" s="115"/>
      <c r="M31" s="115"/>
      <c r="N31" s="115"/>
      <c r="O31" s="115"/>
      <c r="P31" s="115"/>
      <c r="Q31" s="115"/>
      <c r="R31" s="115"/>
      <c r="S31" s="115"/>
      <c r="T31" s="115"/>
      <c r="U31" s="115"/>
      <c r="V31" s="115"/>
      <c r="W31" s="115"/>
      <c r="X31" s="116"/>
      <c r="Y31" s="26"/>
      <c r="Z31" s="26"/>
      <c r="AA31" s="26"/>
      <c r="AB31" s="26"/>
      <c r="AC31" s="26"/>
      <c r="AD31" s="26"/>
      <c r="AE31" s="26"/>
      <c r="AF31" s="26"/>
      <c r="AG31" s="26"/>
      <c r="AH31" s="26"/>
      <c r="AI31" s="26"/>
      <c r="AJ31" s="26"/>
    </row>
    <row r="32" spans="1:36" x14ac:dyDescent="0.2">
      <c r="A32" s="68" t="s">
        <v>8</v>
      </c>
      <c r="B32" s="73"/>
      <c r="C32" s="74"/>
      <c r="D32" s="14"/>
      <c r="E32" s="15"/>
      <c r="F32" s="11">
        <f t="shared" ref="F32:F38" si="30" xml:space="preserve"> D32-E32</f>
        <v>0</v>
      </c>
      <c r="G32" s="14"/>
      <c r="H32" s="15"/>
      <c r="I32" s="15"/>
      <c r="J32" s="11">
        <f t="shared" ref="J32:J34" si="31">G32+I32</f>
        <v>0</v>
      </c>
      <c r="K32" s="11">
        <f>IF(C32="",0,IF(VLOOKUP($C32,limity!$A$1:$CC$7,HLOOKUP($D$15,limity!$A$1:$CC$2,2,FALSE),FALSE)=0,G32-H32,IF(G32-H32&gt;VLOOKUP($C32,limity!$A$1:$CC$7,HLOOKUP($D$15,limity!$A$1:$CC$2,2,FALSE),FALSE),VLOOKUP($C32,limity!$A$1:$CC$7,HLOOKUP($D$15,limity!$A$1:$CC$2,2,FALSE),FALSE),G32-H32)))</f>
        <v>0</v>
      </c>
      <c r="L32" s="11">
        <f t="shared" ref="L32:L34" si="32">SUM(Q32:X32)</f>
        <v>0</v>
      </c>
      <c r="M32" s="14"/>
      <c r="N32" s="2" t="e">
        <f t="shared" ref="N32:N34" si="33">ROUND((K32/F32)*M32,2)</f>
        <v>#DIV/0!</v>
      </c>
      <c r="O32" s="11" t="e">
        <f t="shared" ref="O32:O34" si="34">ROUND((L32/F32)*M32,2)</f>
        <v>#DIV/0!</v>
      </c>
      <c r="P32" s="16" t="e">
        <f t="shared" ref="P32:P34" si="35">N32+O32</f>
        <v>#DIV/0!</v>
      </c>
      <c r="Q32" s="35">
        <f t="shared" ref="Q32:Q34" si="36">ROUNDDOWN(Q$20*$K32,2)</f>
        <v>0</v>
      </c>
      <c r="R32" s="35">
        <f t="shared" ref="R32:R34" si="37">ROUNDDOWN($R$20*K32,2)</f>
        <v>0</v>
      </c>
      <c r="S32" s="35">
        <f t="shared" ref="S32:S34" si="38">ROUNDDOWN($S$20*K32,2)</f>
        <v>0</v>
      </c>
      <c r="T32" s="35">
        <f t="shared" ref="T32:T34" si="39">ROUNDDOWN($T$20*K32,2)</f>
        <v>0</v>
      </c>
      <c r="U32" s="35">
        <f t="shared" ref="U32:U34" si="40">ROUNDDOWN($U$20*K32,2)</f>
        <v>0</v>
      </c>
      <c r="V32" s="35">
        <f t="shared" ref="V32:V34" si="41">ROUNDDOWN((K32*$V$20),2)</f>
        <v>0</v>
      </c>
      <c r="W32" s="35">
        <f t="shared" ref="W32:W34" si="42">ROUNDDOWN($W$20*K32,2)</f>
        <v>0</v>
      </c>
      <c r="X32" s="64">
        <f t="shared" ref="X32:X34" si="43">ROUNDDOWN($X$20*K32,2)</f>
        <v>0</v>
      </c>
      <c r="Y32" s="26"/>
      <c r="Z32" s="26"/>
      <c r="AA32" s="26"/>
      <c r="AB32" s="26"/>
      <c r="AC32" s="26"/>
      <c r="AD32" s="26"/>
      <c r="AE32" s="26"/>
      <c r="AF32" s="26"/>
      <c r="AG32" s="26"/>
      <c r="AH32" s="26"/>
      <c r="AI32" s="26"/>
      <c r="AJ32" s="26"/>
    </row>
    <row r="33" spans="1:36" x14ac:dyDescent="0.2">
      <c r="A33" s="69" t="s">
        <v>9</v>
      </c>
      <c r="B33" s="73"/>
      <c r="C33" s="74"/>
      <c r="D33" s="14"/>
      <c r="E33" s="15"/>
      <c r="F33" s="11">
        <f t="shared" si="30"/>
        <v>0</v>
      </c>
      <c r="G33" s="14"/>
      <c r="H33" s="15"/>
      <c r="I33" s="15"/>
      <c r="J33" s="11">
        <f t="shared" si="31"/>
        <v>0</v>
      </c>
      <c r="K33" s="11">
        <f>IF(C33="",0,IF(VLOOKUP($C33,limity!$A$1:$CC$7,HLOOKUP($D$15,limity!$A$1:$CC$2,2,FALSE),FALSE)=0,G33-H33,IF(G33-H33&gt;VLOOKUP($C33,limity!$A$1:$CC$7,HLOOKUP($D$15,limity!$A$1:$CC$2,2,FALSE),FALSE),VLOOKUP($C33,limity!$A$1:$CC$7,HLOOKUP($D$15,limity!$A$1:$CC$2,2,FALSE),FALSE),G33-H33)))</f>
        <v>0</v>
      </c>
      <c r="L33" s="11">
        <f t="shared" si="32"/>
        <v>0</v>
      </c>
      <c r="M33" s="14"/>
      <c r="N33" s="2" t="e">
        <f t="shared" si="33"/>
        <v>#DIV/0!</v>
      </c>
      <c r="O33" s="11" t="e">
        <f t="shared" si="34"/>
        <v>#DIV/0!</v>
      </c>
      <c r="P33" s="16" t="e">
        <f t="shared" si="35"/>
        <v>#DIV/0!</v>
      </c>
      <c r="Q33" s="35">
        <f t="shared" si="36"/>
        <v>0</v>
      </c>
      <c r="R33" s="35">
        <f t="shared" si="37"/>
        <v>0</v>
      </c>
      <c r="S33" s="35">
        <f t="shared" si="38"/>
        <v>0</v>
      </c>
      <c r="T33" s="35">
        <f t="shared" si="39"/>
        <v>0</v>
      </c>
      <c r="U33" s="35">
        <f t="shared" si="40"/>
        <v>0</v>
      </c>
      <c r="V33" s="35">
        <f t="shared" si="41"/>
        <v>0</v>
      </c>
      <c r="W33" s="35">
        <f t="shared" si="42"/>
        <v>0</v>
      </c>
      <c r="X33" s="64">
        <f t="shared" si="43"/>
        <v>0</v>
      </c>
      <c r="Y33" s="26"/>
      <c r="Z33" s="26"/>
      <c r="AA33" s="26"/>
      <c r="AB33" s="26"/>
      <c r="AC33" s="26"/>
      <c r="AD33" s="26"/>
      <c r="AE33" s="26"/>
      <c r="AF33" s="26"/>
      <c r="AG33" s="26"/>
      <c r="AH33" s="26"/>
      <c r="AI33" s="26"/>
      <c r="AJ33" s="26"/>
    </row>
    <row r="34" spans="1:36" x14ac:dyDescent="0.2">
      <c r="A34" s="69" t="s">
        <v>15</v>
      </c>
      <c r="B34" s="73"/>
      <c r="C34" s="74"/>
      <c r="D34" s="14"/>
      <c r="E34" s="15"/>
      <c r="F34" s="11">
        <f t="shared" si="30"/>
        <v>0</v>
      </c>
      <c r="G34" s="14"/>
      <c r="H34" s="15"/>
      <c r="I34" s="15"/>
      <c r="J34" s="11">
        <f t="shared" si="31"/>
        <v>0</v>
      </c>
      <c r="K34" s="11">
        <f>IF(C34="",0,IF(VLOOKUP($C34,limity!$A$1:$CC$7,HLOOKUP($D$15,limity!$A$1:$CC$2,2,FALSE),FALSE)=0,G34-H34,IF(G34-H34&gt;VLOOKUP($C34,limity!$A$1:$CC$7,HLOOKUP($D$15,limity!$A$1:$CC$2,2,FALSE),FALSE),VLOOKUP($C34,limity!$A$1:$CC$7,HLOOKUP($D$15,limity!$A$1:$CC$2,2,FALSE),FALSE),G34-H34)))</f>
        <v>0</v>
      </c>
      <c r="L34" s="11">
        <f t="shared" si="32"/>
        <v>0</v>
      </c>
      <c r="M34" s="14"/>
      <c r="N34" s="2" t="e">
        <f t="shared" si="33"/>
        <v>#DIV/0!</v>
      </c>
      <c r="O34" s="11" t="e">
        <f t="shared" si="34"/>
        <v>#DIV/0!</v>
      </c>
      <c r="P34" s="16" t="e">
        <f t="shared" si="35"/>
        <v>#DIV/0!</v>
      </c>
      <c r="Q34" s="35">
        <f t="shared" si="36"/>
        <v>0</v>
      </c>
      <c r="R34" s="35">
        <f t="shared" si="37"/>
        <v>0</v>
      </c>
      <c r="S34" s="35">
        <f t="shared" si="38"/>
        <v>0</v>
      </c>
      <c r="T34" s="35">
        <f t="shared" si="39"/>
        <v>0</v>
      </c>
      <c r="U34" s="35">
        <f t="shared" si="40"/>
        <v>0</v>
      </c>
      <c r="V34" s="35">
        <f t="shared" si="41"/>
        <v>0</v>
      </c>
      <c r="W34" s="35">
        <f t="shared" si="42"/>
        <v>0</v>
      </c>
      <c r="X34" s="64">
        <f t="shared" si="43"/>
        <v>0</v>
      </c>
      <c r="Y34" s="26"/>
      <c r="Z34" s="26"/>
      <c r="AA34" s="26"/>
      <c r="AB34" s="26"/>
      <c r="AC34" s="26"/>
      <c r="AD34" s="26"/>
      <c r="AE34" s="26"/>
      <c r="AF34" s="26"/>
      <c r="AG34" s="26"/>
      <c r="AH34" s="26"/>
      <c r="AI34" s="26"/>
      <c r="AJ34" s="26"/>
    </row>
    <row r="35" spans="1:36" x14ac:dyDescent="0.2">
      <c r="A35" s="9" t="s">
        <v>14</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2"/>
      <c r="Y35" s="26"/>
      <c r="Z35" s="26"/>
      <c r="AA35" s="26"/>
      <c r="AB35" s="26"/>
      <c r="AC35" s="26"/>
      <c r="AD35" s="26"/>
      <c r="AE35" s="26"/>
      <c r="AF35" s="26"/>
      <c r="AG35" s="26"/>
      <c r="AH35" s="26"/>
      <c r="AI35" s="26"/>
      <c r="AJ35" s="26"/>
    </row>
    <row r="36" spans="1:36" x14ac:dyDescent="0.2">
      <c r="A36" s="68" t="s">
        <v>8</v>
      </c>
      <c r="B36" s="73"/>
      <c r="C36" s="74"/>
      <c r="D36" s="14"/>
      <c r="E36" s="15"/>
      <c r="F36" s="11">
        <f t="shared" si="30"/>
        <v>0</v>
      </c>
      <c r="G36" s="14"/>
      <c r="H36" s="15"/>
      <c r="I36" s="15"/>
      <c r="J36" s="11">
        <f t="shared" ref="J36:J38" si="44">G36+I36</f>
        <v>0</v>
      </c>
      <c r="K36" s="11">
        <f>IF(C36="",0,IF(VLOOKUP($C36,limity!$A$1:$CC$7,HLOOKUP($D$15,limity!$A$1:$CC$2,2,FALSE),FALSE)=0,G36-H36,IF(G36-H36&gt;VLOOKUP($C36,limity!$A$1:$CC$7,HLOOKUP($D$15,limity!$A$1:$CC$2,2,FALSE),FALSE),VLOOKUP($C36,limity!$A$1:$CC$7,HLOOKUP($D$15,limity!$A$1:$CC$2,2,FALSE),FALSE),G36-H36)))</f>
        <v>0</v>
      </c>
      <c r="L36" s="11">
        <f t="shared" ref="L36:L38" si="45">SUM(Q36:X36)</f>
        <v>0</v>
      </c>
      <c r="M36" s="14"/>
      <c r="N36" s="2" t="e">
        <f t="shared" ref="N36:N38" si="46">ROUND((K36/F36)*M36,2)</f>
        <v>#DIV/0!</v>
      </c>
      <c r="O36" s="11" t="e">
        <f t="shared" ref="O36:O38" si="47">ROUND((L36/F36)*M36,2)</f>
        <v>#DIV/0!</v>
      </c>
      <c r="P36" s="16" t="e">
        <f t="shared" ref="P36:P38" si="48">N36+O36</f>
        <v>#DIV/0!</v>
      </c>
      <c r="Q36" s="35">
        <f t="shared" ref="Q36:Q38" si="49">ROUNDDOWN(Q$20*$K36,2)</f>
        <v>0</v>
      </c>
      <c r="R36" s="35">
        <f t="shared" ref="R36:R38" si="50">ROUNDDOWN($R$20*K36,2)</f>
        <v>0</v>
      </c>
      <c r="S36" s="35">
        <f t="shared" ref="S36:S38" si="51">ROUNDDOWN($S$20*K36,2)</f>
        <v>0</v>
      </c>
      <c r="T36" s="35">
        <f t="shared" ref="T36:T38" si="52">ROUNDDOWN($T$20*K36,2)</f>
        <v>0</v>
      </c>
      <c r="U36" s="35">
        <f t="shared" ref="U36:U38" si="53">ROUNDDOWN($U$20*K36,2)</f>
        <v>0</v>
      </c>
      <c r="V36" s="35">
        <f t="shared" ref="V36:V38" si="54">ROUNDDOWN((K36*$V$20),2)</f>
        <v>0</v>
      </c>
      <c r="W36" s="35">
        <f t="shared" ref="W36:W38" si="55">ROUNDDOWN($W$20*K36,2)</f>
        <v>0</v>
      </c>
      <c r="X36" s="64">
        <f t="shared" ref="X36:X38" si="56">ROUNDDOWN($X$20*K36,2)</f>
        <v>0</v>
      </c>
      <c r="Y36" s="26"/>
      <c r="Z36" s="26"/>
      <c r="AA36" s="26"/>
      <c r="AB36" s="26"/>
      <c r="AC36" s="26"/>
      <c r="AD36" s="26"/>
      <c r="AE36" s="26"/>
      <c r="AF36" s="26"/>
      <c r="AG36" s="26"/>
      <c r="AH36" s="26"/>
      <c r="AI36" s="26"/>
      <c r="AJ36" s="26"/>
    </row>
    <row r="37" spans="1:36" x14ac:dyDescent="0.2">
      <c r="A37" s="69" t="s">
        <v>9</v>
      </c>
      <c r="B37" s="73"/>
      <c r="C37" s="74"/>
      <c r="D37" s="14"/>
      <c r="E37" s="15"/>
      <c r="F37" s="11">
        <f t="shared" si="30"/>
        <v>0</v>
      </c>
      <c r="G37" s="14"/>
      <c r="H37" s="15"/>
      <c r="I37" s="15"/>
      <c r="J37" s="11">
        <f t="shared" si="44"/>
        <v>0</v>
      </c>
      <c r="K37" s="11">
        <f>IF(C37="",0,IF(VLOOKUP($C37,limity!$A$1:$CC$7,HLOOKUP($D$15,limity!$A$1:$CC$2,2,FALSE),FALSE)=0,G37-H37,IF(G37-H37&gt;VLOOKUP($C37,limity!$A$1:$CC$7,HLOOKUP($D$15,limity!$A$1:$CC$2,2,FALSE),FALSE),VLOOKUP($C37,limity!$A$1:$CC$7,HLOOKUP($D$15,limity!$A$1:$CC$2,2,FALSE),FALSE),G37-H37)))</f>
        <v>0</v>
      </c>
      <c r="L37" s="11">
        <f t="shared" si="45"/>
        <v>0</v>
      </c>
      <c r="M37" s="14"/>
      <c r="N37" s="2" t="e">
        <f t="shared" si="46"/>
        <v>#DIV/0!</v>
      </c>
      <c r="O37" s="11" t="e">
        <f t="shared" si="47"/>
        <v>#DIV/0!</v>
      </c>
      <c r="P37" s="16" t="e">
        <f t="shared" si="48"/>
        <v>#DIV/0!</v>
      </c>
      <c r="Q37" s="35">
        <f t="shared" si="49"/>
        <v>0</v>
      </c>
      <c r="R37" s="35">
        <f t="shared" si="50"/>
        <v>0</v>
      </c>
      <c r="S37" s="35">
        <f t="shared" si="51"/>
        <v>0</v>
      </c>
      <c r="T37" s="35">
        <f t="shared" si="52"/>
        <v>0</v>
      </c>
      <c r="U37" s="35">
        <f t="shared" si="53"/>
        <v>0</v>
      </c>
      <c r="V37" s="35">
        <f t="shared" si="54"/>
        <v>0</v>
      </c>
      <c r="W37" s="35">
        <f t="shared" si="55"/>
        <v>0</v>
      </c>
      <c r="X37" s="64">
        <f t="shared" si="56"/>
        <v>0</v>
      </c>
      <c r="Y37" s="26"/>
      <c r="Z37" s="26"/>
      <c r="AA37" s="26"/>
      <c r="AB37" s="26"/>
      <c r="AC37" s="26"/>
      <c r="AD37" s="26"/>
      <c r="AE37" s="26"/>
      <c r="AF37" s="26"/>
      <c r="AG37" s="26"/>
      <c r="AH37" s="26"/>
      <c r="AI37" s="26"/>
      <c r="AJ37" s="26"/>
    </row>
    <row r="38" spans="1:36" x14ac:dyDescent="0.2">
      <c r="A38" s="69" t="s">
        <v>15</v>
      </c>
      <c r="B38" s="73"/>
      <c r="C38" s="74"/>
      <c r="D38" s="14"/>
      <c r="E38" s="15"/>
      <c r="F38" s="11">
        <f t="shared" si="30"/>
        <v>0</v>
      </c>
      <c r="G38" s="14"/>
      <c r="H38" s="15"/>
      <c r="I38" s="15"/>
      <c r="J38" s="11">
        <f t="shared" si="44"/>
        <v>0</v>
      </c>
      <c r="K38" s="11">
        <f>IF(C38="",0,IF(VLOOKUP($C38,limity!$A$1:$CC$7,HLOOKUP($D$15,limity!$A$1:$CC$2,2,FALSE),FALSE)=0,G38-H38,IF(G38-H38&gt;VLOOKUP($C38,limity!$A$1:$CC$7,HLOOKUP($D$15,limity!$A$1:$CC$2,2,FALSE),FALSE),VLOOKUP($C38,limity!$A$1:$CC$7,HLOOKUP($D$15,limity!$A$1:$CC$2,2,FALSE),FALSE),G38-H38)))</f>
        <v>0</v>
      </c>
      <c r="L38" s="11">
        <f t="shared" si="45"/>
        <v>0</v>
      </c>
      <c r="M38" s="14"/>
      <c r="N38" s="2" t="e">
        <f t="shared" si="46"/>
        <v>#DIV/0!</v>
      </c>
      <c r="O38" s="11" t="e">
        <f t="shared" si="47"/>
        <v>#DIV/0!</v>
      </c>
      <c r="P38" s="16" t="e">
        <f t="shared" si="48"/>
        <v>#DIV/0!</v>
      </c>
      <c r="Q38" s="35">
        <f t="shared" si="49"/>
        <v>0</v>
      </c>
      <c r="R38" s="35">
        <f t="shared" si="50"/>
        <v>0</v>
      </c>
      <c r="S38" s="35">
        <f t="shared" si="51"/>
        <v>0</v>
      </c>
      <c r="T38" s="35">
        <f t="shared" si="52"/>
        <v>0</v>
      </c>
      <c r="U38" s="35">
        <f t="shared" si="53"/>
        <v>0</v>
      </c>
      <c r="V38" s="35">
        <f t="shared" si="54"/>
        <v>0</v>
      </c>
      <c r="W38" s="35">
        <f t="shared" si="55"/>
        <v>0</v>
      </c>
      <c r="X38" s="64">
        <f t="shared" si="56"/>
        <v>0</v>
      </c>
      <c r="Y38" s="26"/>
      <c r="Z38" s="26"/>
      <c r="AA38" s="26"/>
      <c r="AB38" s="26"/>
      <c r="AC38" s="26"/>
      <c r="AD38" s="26"/>
      <c r="AE38" s="26"/>
      <c r="AF38" s="26"/>
      <c r="AG38" s="26"/>
      <c r="AH38" s="26"/>
      <c r="AI38" s="26"/>
      <c r="AJ38" s="26"/>
    </row>
    <row r="39" spans="1:36" s="37" customFormat="1" x14ac:dyDescent="0.2">
      <c r="A39" s="9" t="s">
        <v>14</v>
      </c>
      <c r="B39" s="70"/>
      <c r="C39" s="3"/>
      <c r="D39" s="5"/>
      <c r="E39" s="5"/>
      <c r="F39" s="5"/>
      <c r="G39" s="5"/>
      <c r="H39" s="5"/>
      <c r="I39" s="5"/>
      <c r="J39" s="5">
        <f>SUM(J36:J38)</f>
        <v>0</v>
      </c>
      <c r="K39" s="5">
        <f t="shared" ref="K39" si="57">SUM(K36:K38)</f>
        <v>0</v>
      </c>
      <c r="L39" s="5">
        <f>SUM(L36:L38)</f>
        <v>0</v>
      </c>
      <c r="M39" s="5"/>
      <c r="N39" s="5" t="e">
        <f>SUM(N36:N38)</f>
        <v>#DIV/0!</v>
      </c>
      <c r="O39" s="5" t="e">
        <f>SUM(O36:O38)</f>
        <v>#DIV/0!</v>
      </c>
      <c r="P39" s="5" t="e">
        <f t="shared" ref="P39" si="58">SUM(P36:P38)</f>
        <v>#DIV/0!</v>
      </c>
      <c r="Q39" s="41"/>
      <c r="R39" s="41"/>
      <c r="S39" s="41"/>
      <c r="T39" s="41"/>
      <c r="U39" s="41"/>
      <c r="V39" s="41"/>
      <c r="W39" s="41"/>
      <c r="X39" s="42"/>
      <c r="Y39" s="26"/>
      <c r="Z39" s="26"/>
      <c r="AA39" s="26"/>
      <c r="AB39" s="26"/>
      <c r="AC39" s="26"/>
      <c r="AD39" s="26"/>
      <c r="AE39" s="26"/>
      <c r="AF39" s="26"/>
      <c r="AG39" s="26"/>
      <c r="AH39" s="26"/>
      <c r="AI39" s="26"/>
      <c r="AJ39" s="26"/>
    </row>
    <row r="40" spans="1:36" s="37" customFormat="1" ht="13.5" thickBot="1" x14ac:dyDescent="0.25">
      <c r="A40" s="10" t="s">
        <v>12</v>
      </c>
      <c r="B40" s="71"/>
      <c r="C40" s="38"/>
      <c r="D40" s="39"/>
      <c r="E40" s="39"/>
      <c r="F40" s="39"/>
      <c r="G40" s="39"/>
      <c r="H40" s="39"/>
      <c r="I40" s="39"/>
      <c r="J40" s="6">
        <f>J35+J39</f>
        <v>0</v>
      </c>
      <c r="K40" s="6">
        <f>K35+K39</f>
        <v>0</v>
      </c>
      <c r="L40" s="6">
        <f>L35+L39</f>
        <v>0</v>
      </c>
      <c r="M40" s="39"/>
      <c r="N40" s="39" t="e">
        <f>N35+N39</f>
        <v>#DIV/0!</v>
      </c>
      <c r="O40" s="39" t="e">
        <f>O35+O39</f>
        <v>#DIV/0!</v>
      </c>
      <c r="P40" s="39" t="e">
        <f t="shared" ref="P40" si="59">P35+P39</f>
        <v>#DIV/0!</v>
      </c>
      <c r="Q40" s="39"/>
      <c r="R40" s="39"/>
      <c r="S40" s="39"/>
      <c r="T40" s="39"/>
      <c r="U40" s="39"/>
      <c r="V40" s="39"/>
      <c r="W40" s="39"/>
      <c r="X40" s="43"/>
      <c r="Y40" s="26"/>
      <c r="Z40" s="26"/>
      <c r="AA40" s="26"/>
      <c r="AB40" s="26"/>
      <c r="AC40" s="26"/>
      <c r="AD40" s="26"/>
      <c r="AE40" s="26"/>
      <c r="AF40" s="26"/>
      <c r="AG40" s="26"/>
      <c r="AH40" s="26"/>
      <c r="AI40" s="26"/>
      <c r="AJ40" s="26"/>
    </row>
    <row r="41" spans="1:36" x14ac:dyDescent="0.2">
      <c r="A41" s="8" t="s">
        <v>31</v>
      </c>
      <c r="B41" s="66"/>
      <c r="C41" s="44"/>
      <c r="D41" s="4"/>
      <c r="E41" s="45"/>
      <c r="F41" s="45"/>
      <c r="G41" s="4"/>
      <c r="H41" s="4"/>
      <c r="I41" s="4"/>
      <c r="J41" s="4"/>
      <c r="K41" s="4"/>
      <c r="L41" s="4"/>
      <c r="M41" s="4"/>
      <c r="N41" s="4"/>
      <c r="O41" s="4"/>
      <c r="P41" s="4"/>
      <c r="Q41" s="4"/>
      <c r="R41" s="4"/>
      <c r="S41" s="4"/>
      <c r="T41" s="4"/>
      <c r="U41" s="4"/>
      <c r="V41" s="4"/>
      <c r="W41" s="4"/>
      <c r="X41" s="46"/>
      <c r="Y41" s="26"/>
      <c r="Z41" s="26"/>
      <c r="AA41" s="26"/>
      <c r="AB41" s="26"/>
      <c r="AC41" s="26"/>
      <c r="AD41" s="26"/>
      <c r="AE41" s="26"/>
      <c r="AF41" s="26"/>
      <c r="AG41" s="26"/>
      <c r="AH41" s="26"/>
      <c r="AI41" s="26"/>
      <c r="AJ41" s="26"/>
    </row>
    <row r="42" spans="1:36" x14ac:dyDescent="0.2">
      <c r="A42" s="68" t="s">
        <v>8</v>
      </c>
      <c r="B42" s="73"/>
      <c r="C42" s="74"/>
      <c r="D42" s="14"/>
      <c r="E42" s="15"/>
      <c r="F42" s="11">
        <f t="shared" ref="F42:F46" si="60" xml:space="preserve"> D42-E42</f>
        <v>0</v>
      </c>
      <c r="G42" s="14"/>
      <c r="H42" s="15"/>
      <c r="I42" s="15"/>
      <c r="J42" s="11">
        <f t="shared" ref="J42:J43" si="61">G42+I42</f>
        <v>0</v>
      </c>
      <c r="K42" s="11">
        <f>IF(C42="",0,IF(VLOOKUP($C42,limity!$A$1:$CC$7,HLOOKUP($D$15,limity!$A$1:$CC$2,2,FALSE),FALSE)=0,G42-H42,IF(G42-H42&gt;VLOOKUP($C42,limity!$A$1:$CC$7,HLOOKUP($D$15,limity!$A$1:$CC$2,2,FALSE),FALSE),VLOOKUP($C42,limity!$A$1:$CC$7,HLOOKUP($D$15,limity!$A$1:$CC$2,2,FALSE),FALSE),G42-H42)))</f>
        <v>0</v>
      </c>
      <c r="L42" s="11">
        <f t="shared" ref="L42:L43" si="62">SUM(Q42:X42)</f>
        <v>0</v>
      </c>
      <c r="M42" s="14"/>
      <c r="N42" s="2" t="e">
        <f t="shared" ref="N42:N43" si="63">ROUND((K42/F42)*M42,2)</f>
        <v>#DIV/0!</v>
      </c>
      <c r="O42" s="11" t="e">
        <f t="shared" ref="O42:O43" si="64">ROUND((L42/F42)*M42,2)</f>
        <v>#DIV/0!</v>
      </c>
      <c r="P42" s="16" t="e">
        <f t="shared" ref="P42:P43" si="65">N42+O42</f>
        <v>#DIV/0!</v>
      </c>
      <c r="Q42" s="35">
        <f t="shared" ref="Q42:Q43" si="66">ROUNDDOWN(Q$20*$K42,2)</f>
        <v>0</v>
      </c>
      <c r="R42" s="35">
        <f t="shared" ref="R42:R43" si="67">ROUNDDOWN($R$20*K42,2)</f>
        <v>0</v>
      </c>
      <c r="S42" s="35">
        <f t="shared" ref="S42:S43" si="68">ROUNDDOWN($S$20*K42,2)</f>
        <v>0</v>
      </c>
      <c r="T42" s="35">
        <f t="shared" ref="T42:T43" si="69">ROUNDDOWN($T$20*K42,2)</f>
        <v>0</v>
      </c>
      <c r="U42" s="35">
        <f t="shared" ref="U42:U43" si="70">ROUNDDOWN($U$20*K42,2)</f>
        <v>0</v>
      </c>
      <c r="V42" s="35">
        <f t="shared" ref="V42:V43" si="71">ROUNDDOWN((K42*$V$20),2)</f>
        <v>0</v>
      </c>
      <c r="W42" s="35">
        <f t="shared" ref="W42:W43" si="72">ROUNDDOWN($W$20*K42,2)</f>
        <v>0</v>
      </c>
      <c r="X42" s="64">
        <f t="shared" ref="X42:X43" si="73">ROUNDDOWN($X$20*K42,2)</f>
        <v>0</v>
      </c>
      <c r="Y42" s="26"/>
      <c r="Z42" s="26"/>
      <c r="AA42" s="26"/>
      <c r="AB42" s="26"/>
      <c r="AC42" s="26"/>
      <c r="AD42" s="26"/>
      <c r="AE42" s="26"/>
      <c r="AF42" s="26"/>
      <c r="AG42" s="26"/>
      <c r="AH42" s="26"/>
      <c r="AI42" s="26"/>
      <c r="AJ42" s="26"/>
    </row>
    <row r="43" spans="1:36" x14ac:dyDescent="0.2">
      <c r="A43" s="69" t="s">
        <v>9</v>
      </c>
      <c r="B43" s="73"/>
      <c r="C43" s="74"/>
      <c r="D43" s="14"/>
      <c r="E43" s="15"/>
      <c r="F43" s="11">
        <f t="shared" si="60"/>
        <v>0</v>
      </c>
      <c r="G43" s="14"/>
      <c r="H43" s="15"/>
      <c r="I43" s="15"/>
      <c r="J43" s="11">
        <f t="shared" si="61"/>
        <v>0</v>
      </c>
      <c r="K43" s="11">
        <f>IF(C43="",0,IF(VLOOKUP($C43,limity!$A$1:$CC$7,HLOOKUP($D$15,limity!$A$1:$CC$2,2,FALSE),FALSE)=0,G43-H43,IF(G43-H43&gt;VLOOKUP($C43,limity!$A$1:$CC$7,HLOOKUP($D$15,limity!$A$1:$CC$2,2,FALSE),FALSE),VLOOKUP($C43,limity!$A$1:$CC$7,HLOOKUP($D$15,limity!$A$1:$CC$2,2,FALSE),FALSE),G43-H43)))</f>
        <v>0</v>
      </c>
      <c r="L43" s="11">
        <f t="shared" si="62"/>
        <v>0</v>
      </c>
      <c r="M43" s="14"/>
      <c r="N43" s="2" t="e">
        <f t="shared" si="63"/>
        <v>#DIV/0!</v>
      </c>
      <c r="O43" s="11" t="e">
        <f t="shared" si="64"/>
        <v>#DIV/0!</v>
      </c>
      <c r="P43" s="16" t="e">
        <f t="shared" si="65"/>
        <v>#DIV/0!</v>
      </c>
      <c r="Q43" s="35">
        <f t="shared" si="66"/>
        <v>0</v>
      </c>
      <c r="R43" s="35">
        <f t="shared" si="67"/>
        <v>0</v>
      </c>
      <c r="S43" s="35">
        <f t="shared" si="68"/>
        <v>0</v>
      </c>
      <c r="T43" s="35">
        <f t="shared" si="69"/>
        <v>0</v>
      </c>
      <c r="U43" s="35">
        <f t="shared" si="70"/>
        <v>0</v>
      </c>
      <c r="V43" s="35">
        <f t="shared" si="71"/>
        <v>0</v>
      </c>
      <c r="W43" s="35">
        <f t="shared" si="72"/>
        <v>0</v>
      </c>
      <c r="X43" s="64">
        <f t="shared" si="73"/>
        <v>0</v>
      </c>
      <c r="Y43" s="26"/>
      <c r="Z43" s="26"/>
      <c r="AA43" s="26"/>
      <c r="AB43" s="26"/>
      <c r="AC43" s="26"/>
      <c r="AD43" s="26"/>
      <c r="AE43" s="26"/>
      <c r="AF43" s="26"/>
      <c r="AG43" s="26"/>
      <c r="AH43" s="26"/>
      <c r="AI43" s="26"/>
      <c r="AJ43" s="26"/>
    </row>
    <row r="44" spans="1:36" x14ac:dyDescent="0.2">
      <c r="A44" s="9" t="s">
        <v>14</v>
      </c>
      <c r="B44" s="70"/>
      <c r="C44" s="3"/>
      <c r="D44" s="5"/>
      <c r="E44" s="5"/>
      <c r="F44" s="5"/>
      <c r="G44" s="5"/>
      <c r="H44" s="5"/>
      <c r="I44" s="5"/>
      <c r="J44" s="5">
        <f>SUM(J42:J43)</f>
        <v>0</v>
      </c>
      <c r="K44" s="5">
        <f t="shared" ref="K44" si="74">SUM(K42:K43)</f>
        <v>0</v>
      </c>
      <c r="L44" s="5">
        <f>SUM(L42:L43)</f>
        <v>0</v>
      </c>
      <c r="M44" s="5"/>
      <c r="N44" s="5" t="e">
        <f>SUM(N42:N43)</f>
        <v>#DIV/0!</v>
      </c>
      <c r="O44" s="5" t="e">
        <f>SUM(O42:O43)</f>
        <v>#DIV/0!</v>
      </c>
      <c r="P44" s="5" t="e">
        <f t="shared" ref="P44" si="75">SUM(P42:P43)</f>
        <v>#DIV/0!</v>
      </c>
      <c r="Q44" s="41"/>
      <c r="R44" s="41"/>
      <c r="S44" s="41"/>
      <c r="T44" s="41"/>
      <c r="U44" s="41"/>
      <c r="V44" s="41"/>
      <c r="W44" s="41"/>
      <c r="X44" s="42"/>
      <c r="Y44" s="26"/>
      <c r="Z44" s="26"/>
      <c r="AA44" s="26"/>
      <c r="AB44" s="26"/>
      <c r="AC44" s="26"/>
      <c r="AD44" s="26"/>
      <c r="AE44" s="26"/>
      <c r="AF44" s="26"/>
      <c r="AG44" s="26"/>
      <c r="AH44" s="26"/>
      <c r="AI44" s="26"/>
      <c r="AJ44" s="26"/>
    </row>
    <row r="45" spans="1:36" x14ac:dyDescent="0.2">
      <c r="A45" s="68" t="s">
        <v>8</v>
      </c>
      <c r="B45" s="73"/>
      <c r="C45" s="74"/>
      <c r="D45" s="14"/>
      <c r="E45" s="15"/>
      <c r="F45" s="11">
        <f t="shared" si="60"/>
        <v>0</v>
      </c>
      <c r="G45" s="14"/>
      <c r="H45" s="15"/>
      <c r="I45" s="15"/>
      <c r="J45" s="11">
        <f t="shared" ref="J45:J46" si="76">G45+I45</f>
        <v>0</v>
      </c>
      <c r="K45" s="11">
        <f>IF(C45="",0,IF(VLOOKUP($C45,limity!$A$1:$CC$7,HLOOKUP($D$15,limity!$A$1:$CC$2,2,FALSE),FALSE)=0,G45-H45,IF(G45-H45&gt;VLOOKUP($C45,limity!$A$1:$CC$7,HLOOKUP($D$15,limity!$A$1:$CC$2,2,FALSE),FALSE),VLOOKUP($C45,limity!$A$1:$CC$7,HLOOKUP($D$15,limity!$A$1:$CC$2,2,FALSE),FALSE),G45-H45)))</f>
        <v>0</v>
      </c>
      <c r="L45" s="11">
        <f t="shared" ref="L45:L46" si="77">SUM(Q45:X45)</f>
        <v>0</v>
      </c>
      <c r="M45" s="14"/>
      <c r="N45" s="2" t="e">
        <f t="shared" ref="N45:N46" si="78">ROUND((K45/F45)*M45,2)</f>
        <v>#DIV/0!</v>
      </c>
      <c r="O45" s="11" t="e">
        <f t="shared" ref="O45:O46" si="79">ROUND((L45/F45)*M45,2)</f>
        <v>#DIV/0!</v>
      </c>
      <c r="P45" s="16" t="e">
        <f t="shared" ref="P45:P46" si="80">N45+O45</f>
        <v>#DIV/0!</v>
      </c>
      <c r="Q45" s="35">
        <f t="shared" ref="Q45:Q46" si="81">ROUNDDOWN(Q$20*$K45,2)</f>
        <v>0</v>
      </c>
      <c r="R45" s="35">
        <f t="shared" ref="R45:R46" si="82">ROUNDDOWN($R$20*K45,2)</f>
        <v>0</v>
      </c>
      <c r="S45" s="35">
        <f t="shared" ref="S45:S46" si="83">ROUNDDOWN($S$20*K45,2)</f>
        <v>0</v>
      </c>
      <c r="T45" s="35">
        <f t="shared" ref="T45:T46" si="84">ROUNDDOWN($T$20*K45,2)</f>
        <v>0</v>
      </c>
      <c r="U45" s="35">
        <f t="shared" ref="U45:U46" si="85">ROUNDDOWN($U$20*K45,2)</f>
        <v>0</v>
      </c>
      <c r="V45" s="35">
        <f t="shared" ref="V45:V46" si="86">ROUNDDOWN((K45*$V$20),2)</f>
        <v>0</v>
      </c>
      <c r="W45" s="35">
        <f t="shared" ref="W45:W46" si="87">ROUNDDOWN($W$20*K45,2)</f>
        <v>0</v>
      </c>
      <c r="X45" s="64">
        <f t="shared" ref="X45:X46" si="88">ROUNDDOWN($X$20*K45,2)</f>
        <v>0</v>
      </c>
      <c r="Y45" s="26"/>
      <c r="Z45" s="26"/>
      <c r="AA45" s="26"/>
      <c r="AB45" s="26"/>
      <c r="AC45" s="26"/>
      <c r="AD45" s="26"/>
      <c r="AE45" s="26"/>
      <c r="AF45" s="26"/>
      <c r="AG45" s="26"/>
      <c r="AH45" s="26"/>
      <c r="AI45" s="26"/>
      <c r="AJ45" s="26"/>
    </row>
    <row r="46" spans="1:36" s="37" customFormat="1" x14ac:dyDescent="0.2">
      <c r="A46" s="69" t="s">
        <v>9</v>
      </c>
      <c r="B46" s="73"/>
      <c r="C46" s="74"/>
      <c r="D46" s="14"/>
      <c r="E46" s="15"/>
      <c r="F46" s="11">
        <f t="shared" si="60"/>
        <v>0</v>
      </c>
      <c r="G46" s="14"/>
      <c r="H46" s="15"/>
      <c r="I46" s="15"/>
      <c r="J46" s="11">
        <f t="shared" si="76"/>
        <v>0</v>
      </c>
      <c r="K46" s="11">
        <f>IF(C46="",0,IF(VLOOKUP($C46,limity!$A$1:$CC$7,HLOOKUP($D$15,limity!$A$1:$CC$2,2,FALSE),FALSE)=0,G46-H46,IF(G46-H46&gt;VLOOKUP($C46,limity!$A$1:$CC$7,HLOOKUP($D$15,limity!$A$1:$CC$2,2,FALSE),FALSE),VLOOKUP($C46,limity!$A$1:$CC$7,HLOOKUP($D$15,limity!$A$1:$CC$2,2,FALSE),FALSE),G46-H46)))</f>
        <v>0</v>
      </c>
      <c r="L46" s="11">
        <f t="shared" si="77"/>
        <v>0</v>
      </c>
      <c r="M46" s="14"/>
      <c r="N46" s="2" t="e">
        <f t="shared" si="78"/>
        <v>#DIV/0!</v>
      </c>
      <c r="O46" s="11" t="e">
        <f t="shared" si="79"/>
        <v>#DIV/0!</v>
      </c>
      <c r="P46" s="16" t="e">
        <f t="shared" si="80"/>
        <v>#DIV/0!</v>
      </c>
      <c r="Q46" s="35">
        <f t="shared" si="81"/>
        <v>0</v>
      </c>
      <c r="R46" s="35">
        <f t="shared" si="82"/>
        <v>0</v>
      </c>
      <c r="S46" s="35">
        <f t="shared" si="83"/>
        <v>0</v>
      </c>
      <c r="T46" s="35">
        <f t="shared" si="84"/>
        <v>0</v>
      </c>
      <c r="U46" s="35">
        <f t="shared" si="85"/>
        <v>0</v>
      </c>
      <c r="V46" s="35">
        <f t="shared" si="86"/>
        <v>0</v>
      </c>
      <c r="W46" s="35">
        <f t="shared" si="87"/>
        <v>0</v>
      </c>
      <c r="X46" s="64">
        <f t="shared" si="88"/>
        <v>0</v>
      </c>
      <c r="Y46" s="26"/>
      <c r="Z46" s="26"/>
      <c r="AA46" s="26"/>
      <c r="AB46" s="26"/>
      <c r="AC46" s="26"/>
      <c r="AD46" s="26"/>
      <c r="AE46" s="26"/>
      <c r="AF46" s="26"/>
      <c r="AG46" s="26"/>
      <c r="AH46" s="26"/>
      <c r="AI46" s="26"/>
      <c r="AJ46" s="26"/>
    </row>
    <row r="47" spans="1:36" s="37" customFormat="1" x14ac:dyDescent="0.2">
      <c r="A47" s="9" t="s">
        <v>14</v>
      </c>
      <c r="B47" s="70"/>
      <c r="C47" s="3"/>
      <c r="D47" s="5"/>
      <c r="E47" s="5"/>
      <c r="F47" s="5"/>
      <c r="G47" s="5"/>
      <c r="H47" s="5"/>
      <c r="I47" s="5"/>
      <c r="J47" s="5">
        <f t="shared" ref="J47:K47" si="89">SUM(J45:J46)</f>
        <v>0</v>
      </c>
      <c r="K47" s="5">
        <f t="shared" si="89"/>
        <v>0</v>
      </c>
      <c r="L47" s="5">
        <f>SUM(L45:L46)</f>
        <v>0</v>
      </c>
      <c r="M47" s="5"/>
      <c r="N47" s="5" t="e">
        <f>SUM(N45:N46)</f>
        <v>#DIV/0!</v>
      </c>
      <c r="O47" s="5" t="e">
        <f t="shared" ref="O47:P47" si="90">SUM(O45:O46)</f>
        <v>#DIV/0!</v>
      </c>
      <c r="P47" s="5" t="e">
        <f t="shared" si="90"/>
        <v>#DIV/0!</v>
      </c>
      <c r="Q47" s="41"/>
      <c r="R47" s="41"/>
      <c r="S47" s="41"/>
      <c r="T47" s="41"/>
      <c r="U47" s="41"/>
      <c r="V47" s="41"/>
      <c r="W47" s="41"/>
      <c r="X47" s="42"/>
      <c r="Y47" s="26"/>
      <c r="Z47" s="26"/>
      <c r="AA47" s="26"/>
      <c r="AB47" s="26"/>
      <c r="AC47" s="26"/>
      <c r="AD47" s="26"/>
      <c r="AE47" s="26"/>
      <c r="AF47" s="26"/>
      <c r="AG47" s="26"/>
      <c r="AH47" s="26"/>
      <c r="AI47" s="26"/>
      <c r="AJ47" s="26"/>
    </row>
    <row r="48" spans="1:36" s="37" customFormat="1" ht="13.5" thickBot="1" x14ac:dyDescent="0.25">
      <c r="A48" s="10" t="s">
        <v>32</v>
      </c>
      <c r="B48" s="71"/>
      <c r="C48" s="38"/>
      <c r="D48" s="39"/>
      <c r="E48" s="39"/>
      <c r="F48" s="39"/>
      <c r="G48" s="39"/>
      <c r="H48" s="39"/>
      <c r="I48" s="39"/>
      <c r="J48" s="6">
        <f>J44+J47</f>
        <v>0</v>
      </c>
      <c r="K48" s="6">
        <f>K44+K47</f>
        <v>0</v>
      </c>
      <c r="L48" s="6">
        <f>L44+L47</f>
        <v>0</v>
      </c>
      <c r="M48" s="6"/>
      <c r="N48" s="6" t="e">
        <f>N44+N47</f>
        <v>#DIV/0!</v>
      </c>
      <c r="O48" s="6" t="e">
        <f t="shared" ref="O48:P48" si="91">O44+O47</f>
        <v>#DIV/0!</v>
      </c>
      <c r="P48" s="6" t="e">
        <f t="shared" si="91"/>
        <v>#DIV/0!</v>
      </c>
      <c r="Q48" s="39"/>
      <c r="R48" s="39"/>
      <c r="S48" s="39"/>
      <c r="T48" s="39"/>
      <c r="U48" s="39"/>
      <c r="V48" s="39"/>
      <c r="W48" s="39"/>
      <c r="X48" s="43"/>
      <c r="Y48" s="26"/>
      <c r="Z48" s="26"/>
      <c r="AA48" s="26"/>
      <c r="AB48" s="26"/>
      <c r="AC48" s="26"/>
      <c r="AD48" s="26"/>
      <c r="AE48" s="26"/>
      <c r="AF48" s="26"/>
      <c r="AG48" s="26"/>
      <c r="AH48" s="26"/>
      <c r="AI48" s="26"/>
      <c r="AJ48" s="26"/>
    </row>
    <row r="49" spans="1:36" ht="13.5" thickBot="1" x14ac:dyDescent="0.25">
      <c r="A49" s="110" t="s">
        <v>33</v>
      </c>
      <c r="B49" s="111"/>
      <c r="C49" s="111"/>
      <c r="D49" s="111"/>
      <c r="E49" s="111"/>
      <c r="F49" s="111"/>
      <c r="G49" s="111"/>
      <c r="H49" s="111"/>
      <c r="I49" s="112"/>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8"/>
      <c r="Y49" s="26"/>
      <c r="Z49" s="26"/>
      <c r="AA49" s="26"/>
      <c r="AB49" s="26"/>
      <c r="AC49" s="26"/>
      <c r="AD49" s="26"/>
      <c r="AE49" s="26"/>
      <c r="AF49" s="26"/>
      <c r="AG49" s="26"/>
      <c r="AH49" s="26"/>
      <c r="AI49" s="26"/>
      <c r="AJ49" s="26"/>
    </row>
    <row r="50" spans="1:36" x14ac:dyDescent="0.2">
      <c r="A50" s="49"/>
      <c r="B50" s="49"/>
      <c r="C50" s="49"/>
      <c r="D50" s="50"/>
      <c r="E50" s="51"/>
      <c r="F50" s="51"/>
      <c r="G50" s="50"/>
      <c r="H50" s="52"/>
      <c r="I50" s="50"/>
      <c r="J50" s="50"/>
      <c r="K50" s="50"/>
      <c r="L50" s="50"/>
      <c r="M50" s="50"/>
      <c r="N50" s="50"/>
      <c r="O50" s="50"/>
      <c r="P50" s="50"/>
      <c r="Q50" s="52"/>
      <c r="R50" s="52"/>
      <c r="S50" s="52"/>
      <c r="T50" s="52"/>
      <c r="U50" s="52"/>
      <c r="V50" s="52"/>
      <c r="W50" s="52"/>
      <c r="X50" s="26"/>
      <c r="Y50" s="26"/>
      <c r="Z50" s="26"/>
      <c r="AA50" s="26"/>
      <c r="AB50" s="26"/>
      <c r="AC50" s="26"/>
      <c r="AD50" s="26"/>
      <c r="AE50" s="26"/>
      <c r="AF50" s="26"/>
      <c r="AG50" s="26"/>
      <c r="AH50" s="26"/>
      <c r="AI50" s="26"/>
      <c r="AJ50" s="26"/>
    </row>
    <row r="51" spans="1:36" x14ac:dyDescent="0.2">
      <c r="A51" s="101" t="s">
        <v>34</v>
      </c>
      <c r="B51" s="101"/>
      <c r="C51" s="113"/>
      <c r="D51" s="113"/>
      <c r="E51" s="113"/>
      <c r="F51" s="113"/>
      <c r="G51" s="113"/>
      <c r="H51" s="113"/>
      <c r="I51" s="113"/>
      <c r="J51" s="113"/>
      <c r="K51" s="113"/>
      <c r="L51" s="113"/>
      <c r="M51" s="113"/>
      <c r="N51" s="113"/>
      <c r="O51" s="113"/>
      <c r="P51" s="113"/>
      <c r="Q51" s="113"/>
      <c r="R51" s="113"/>
      <c r="S51" s="113"/>
      <c r="T51" s="113"/>
      <c r="U51" s="113"/>
      <c r="V51" s="113"/>
      <c r="W51" s="113"/>
      <c r="X51" s="113"/>
      <c r="Y51" s="26"/>
      <c r="Z51" s="26"/>
      <c r="AA51" s="26"/>
      <c r="AB51" s="26"/>
      <c r="AC51" s="26"/>
      <c r="AD51" s="26"/>
      <c r="AE51" s="26"/>
      <c r="AF51" s="26"/>
      <c r="AG51" s="26"/>
      <c r="AH51" s="26"/>
      <c r="AI51" s="26"/>
      <c r="AJ51" s="26"/>
    </row>
    <row r="52" spans="1:36" x14ac:dyDescent="0.2">
      <c r="A52" s="101" t="s">
        <v>76</v>
      </c>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26"/>
      <c r="Z52" s="26"/>
      <c r="AA52" s="26"/>
      <c r="AB52" s="26"/>
      <c r="AC52" s="26"/>
      <c r="AD52" s="26"/>
      <c r="AE52" s="26"/>
      <c r="AF52" s="26"/>
      <c r="AG52" s="26"/>
      <c r="AH52" s="26"/>
      <c r="AI52" s="26"/>
      <c r="AJ52" s="26"/>
    </row>
    <row r="53" spans="1:36" ht="45" customHeight="1" x14ac:dyDescent="0.2">
      <c r="A53" s="101" t="s">
        <v>96</v>
      </c>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26"/>
      <c r="Z53" s="26"/>
      <c r="AA53" s="26"/>
      <c r="AB53" s="26"/>
      <c r="AC53" s="26"/>
      <c r="AD53" s="26"/>
      <c r="AE53" s="26"/>
      <c r="AF53" s="26"/>
      <c r="AG53" s="26"/>
      <c r="AH53" s="26"/>
      <c r="AI53" s="26"/>
      <c r="AJ53" s="26"/>
    </row>
    <row r="54" spans="1:36" ht="16.5" customHeight="1" x14ac:dyDescent="0.2">
      <c r="A54" s="113" t="s">
        <v>88</v>
      </c>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57"/>
      <c r="Z54" s="57"/>
      <c r="AA54" s="26"/>
      <c r="AB54" s="26"/>
      <c r="AC54" s="26"/>
      <c r="AD54" s="26"/>
      <c r="AE54" s="26"/>
      <c r="AF54" s="26"/>
      <c r="AG54" s="26"/>
      <c r="AH54" s="26"/>
      <c r="AI54" s="26"/>
      <c r="AJ54" s="26"/>
    </row>
    <row r="55" spans="1:36" ht="16.5" customHeight="1" x14ac:dyDescent="0.2">
      <c r="A55" s="113" t="s">
        <v>89</v>
      </c>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59"/>
      <c r="Z55" s="59"/>
      <c r="AA55" s="59"/>
      <c r="AB55" s="26"/>
      <c r="AC55" s="26"/>
      <c r="AD55" s="26"/>
      <c r="AE55" s="26"/>
      <c r="AF55" s="26"/>
      <c r="AG55" s="26"/>
      <c r="AH55" s="26"/>
      <c r="AI55" s="26"/>
      <c r="AJ55" s="26"/>
    </row>
    <row r="56" spans="1:36" ht="28.9" customHeight="1" x14ac:dyDescent="0.2">
      <c r="A56" s="101" t="s">
        <v>90</v>
      </c>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58"/>
      <c r="Z56" s="58"/>
      <c r="AA56" s="26"/>
      <c r="AB56" s="26"/>
      <c r="AC56" s="26"/>
      <c r="AD56" s="26"/>
      <c r="AE56" s="26"/>
      <c r="AF56" s="26"/>
      <c r="AG56" s="26"/>
      <c r="AH56" s="26"/>
      <c r="AI56" s="26"/>
      <c r="AJ56" s="26"/>
    </row>
    <row r="57" spans="1:36" ht="16.5" customHeight="1" x14ac:dyDescent="0.2">
      <c r="A57" s="101" t="s">
        <v>71</v>
      </c>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26"/>
      <c r="Z57" s="26"/>
      <c r="AA57" s="26"/>
      <c r="AB57" s="26"/>
      <c r="AC57" s="26"/>
      <c r="AD57" s="26"/>
      <c r="AE57" s="26"/>
      <c r="AF57" s="26"/>
      <c r="AG57" s="26"/>
      <c r="AH57" s="26"/>
      <c r="AI57" s="26"/>
      <c r="AJ57" s="26"/>
    </row>
    <row r="58" spans="1:36" ht="30" customHeight="1" x14ac:dyDescent="0.2">
      <c r="A58" s="101" t="s">
        <v>72</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26"/>
      <c r="Z58" s="26"/>
      <c r="AA58" s="26"/>
      <c r="AB58" s="26"/>
      <c r="AC58" s="26"/>
      <c r="AD58" s="26"/>
      <c r="AE58" s="26"/>
      <c r="AF58" s="26"/>
      <c r="AG58" s="26"/>
      <c r="AH58" s="26"/>
      <c r="AI58" s="26"/>
      <c r="AJ58" s="26"/>
    </row>
    <row r="59" spans="1:36" x14ac:dyDescent="0.2">
      <c r="A59" s="101" t="s">
        <v>73</v>
      </c>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26"/>
      <c r="Z59" s="26"/>
      <c r="AA59" s="26"/>
      <c r="AB59" s="26"/>
      <c r="AC59" s="26"/>
      <c r="AD59" s="26"/>
      <c r="AE59" s="26"/>
      <c r="AF59" s="26"/>
      <c r="AG59" s="26"/>
      <c r="AH59" s="26"/>
      <c r="AI59" s="26"/>
      <c r="AJ59" s="26"/>
    </row>
    <row r="60" spans="1:36" ht="15.6" customHeight="1" x14ac:dyDescent="0.2">
      <c r="A60" s="101" t="s">
        <v>74</v>
      </c>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26"/>
      <c r="Z60" s="26"/>
      <c r="AA60" s="26"/>
      <c r="AB60" s="26"/>
      <c r="AC60" s="26"/>
      <c r="AD60" s="26"/>
      <c r="AE60" s="26"/>
      <c r="AF60" s="26"/>
      <c r="AG60" s="26"/>
      <c r="AH60" s="26"/>
      <c r="AI60" s="26"/>
      <c r="AJ60" s="26"/>
    </row>
    <row r="61" spans="1:36" ht="42" customHeight="1" x14ac:dyDescent="0.2">
      <c r="A61" s="95" t="s">
        <v>91</v>
      </c>
      <c r="B61" s="95"/>
      <c r="C61" s="95"/>
      <c r="D61" s="95"/>
      <c r="E61" s="95"/>
      <c r="F61" s="95"/>
      <c r="G61" s="95"/>
      <c r="H61" s="95"/>
      <c r="I61" s="95"/>
      <c r="J61" s="95"/>
      <c r="K61" s="95"/>
      <c r="L61" s="95"/>
      <c r="M61" s="95"/>
      <c r="N61" s="95"/>
      <c r="O61" s="95"/>
      <c r="P61" s="95"/>
      <c r="Q61" s="95"/>
      <c r="R61" s="95"/>
      <c r="S61" s="95"/>
      <c r="T61" s="95"/>
      <c r="U61" s="95"/>
      <c r="V61" s="95"/>
      <c r="W61" s="95"/>
      <c r="X61" s="95"/>
      <c r="Y61" s="26"/>
      <c r="Z61" s="26"/>
      <c r="AA61" s="26"/>
      <c r="AB61" s="26"/>
      <c r="AC61" s="26"/>
      <c r="AD61" s="26"/>
      <c r="AE61" s="26"/>
      <c r="AF61" s="26"/>
      <c r="AG61" s="26"/>
      <c r="AH61" s="26"/>
      <c r="AI61" s="26"/>
      <c r="AJ61" s="26"/>
    </row>
    <row r="62" spans="1:36" ht="43.5" customHeight="1" x14ac:dyDescent="0.2">
      <c r="A62" s="82" t="s">
        <v>92</v>
      </c>
      <c r="B62" s="83"/>
      <c r="C62" s="83"/>
      <c r="D62" s="83"/>
      <c r="E62" s="83"/>
      <c r="F62" s="83"/>
      <c r="G62" s="83"/>
      <c r="H62" s="83"/>
      <c r="I62" s="83"/>
      <c r="J62" s="83"/>
      <c r="K62" s="83"/>
      <c r="L62" s="83"/>
      <c r="M62" s="83"/>
      <c r="N62" s="83"/>
      <c r="O62" s="83"/>
      <c r="P62" s="83"/>
      <c r="Q62" s="83"/>
      <c r="R62" s="83"/>
      <c r="S62" s="83"/>
      <c r="T62" s="83"/>
      <c r="U62" s="83"/>
      <c r="V62" s="83"/>
      <c r="W62" s="83"/>
      <c r="X62" s="83"/>
      <c r="Y62" s="55"/>
      <c r="Z62" s="55"/>
      <c r="AA62" s="55"/>
      <c r="AB62" s="55"/>
      <c r="AC62" s="55"/>
      <c r="AD62" s="55"/>
      <c r="AE62" s="55"/>
      <c r="AF62" s="55"/>
      <c r="AG62" s="55"/>
      <c r="AH62" s="55"/>
      <c r="AI62" s="55"/>
      <c r="AJ62" s="55"/>
    </row>
    <row r="63" spans="1:36" ht="24" customHeight="1" x14ac:dyDescent="0.2">
      <c r="A63" s="55"/>
      <c r="B63" s="55"/>
      <c r="C63" s="55"/>
      <c r="D63" s="55"/>
      <c r="E63" s="55"/>
      <c r="F63" s="55"/>
      <c r="G63" s="55"/>
      <c r="H63" s="55"/>
      <c r="I63" s="55"/>
      <c r="J63" s="55"/>
      <c r="K63" s="55"/>
      <c r="L63" s="55"/>
      <c r="M63" s="23"/>
      <c r="N63" s="23"/>
      <c r="O63" s="23"/>
      <c r="P63" s="24"/>
      <c r="Q63" s="25"/>
      <c r="R63" s="25"/>
      <c r="S63" s="25"/>
      <c r="T63" s="25"/>
      <c r="U63" s="25"/>
      <c r="V63" s="25"/>
      <c r="W63" s="25"/>
      <c r="X63" s="26"/>
      <c r="Y63" s="26"/>
      <c r="Z63" s="26"/>
      <c r="AA63" s="26"/>
      <c r="AB63" s="26"/>
      <c r="AC63" s="26"/>
      <c r="AD63" s="26"/>
      <c r="AE63" s="26"/>
      <c r="AF63" s="26"/>
      <c r="AG63" s="26"/>
      <c r="AH63" s="26"/>
      <c r="AI63" s="26"/>
      <c r="AJ63" s="26"/>
    </row>
    <row r="64" spans="1:36" x14ac:dyDescent="0.2">
      <c r="A64" s="53"/>
      <c r="B64" s="53"/>
      <c r="C64" s="53"/>
      <c r="D64" s="24"/>
      <c r="E64" s="54"/>
      <c r="F64" s="54"/>
      <c r="G64" s="23"/>
      <c r="H64" s="23"/>
      <c r="I64" s="23"/>
      <c r="J64" s="23"/>
      <c r="K64" s="23"/>
      <c r="L64" s="23"/>
      <c r="M64" s="23"/>
      <c r="N64" s="23"/>
      <c r="O64" s="23"/>
      <c r="P64" s="24"/>
      <c r="Q64" s="25"/>
      <c r="R64" s="25"/>
      <c r="S64" s="25"/>
      <c r="T64" s="25"/>
      <c r="U64" s="25"/>
      <c r="V64" s="25"/>
      <c r="W64" s="25"/>
      <c r="X64" s="26"/>
      <c r="Y64" s="26"/>
      <c r="Z64" s="26"/>
      <c r="AA64" s="26"/>
      <c r="AB64" s="26"/>
      <c r="AC64" s="26"/>
      <c r="AD64" s="26"/>
      <c r="AE64" s="26"/>
      <c r="AF64" s="26"/>
      <c r="AG64" s="26"/>
      <c r="AH64" s="26"/>
      <c r="AI64" s="26"/>
      <c r="AJ64" s="26"/>
    </row>
    <row r="65" spans="1:36" x14ac:dyDescent="0.2">
      <c r="A65" s="53"/>
      <c r="B65" s="53"/>
      <c r="C65" s="53"/>
      <c r="D65" s="24"/>
      <c r="E65" s="54"/>
      <c r="F65" s="54"/>
      <c r="G65" s="23"/>
      <c r="H65" s="23"/>
      <c r="I65" s="23"/>
      <c r="J65" s="23"/>
      <c r="K65" s="23"/>
      <c r="L65" s="23"/>
      <c r="M65" s="23"/>
      <c r="N65" s="23"/>
      <c r="O65" s="23"/>
      <c r="P65" s="24"/>
      <c r="Q65" s="25"/>
      <c r="R65" s="25"/>
      <c r="S65" s="25"/>
      <c r="T65" s="25"/>
      <c r="U65" s="25"/>
      <c r="V65" s="25"/>
      <c r="W65" s="25"/>
      <c r="X65" s="26"/>
      <c r="Y65" s="26"/>
      <c r="Z65" s="26"/>
      <c r="AA65" s="26"/>
      <c r="AB65" s="26"/>
      <c r="AC65" s="26"/>
      <c r="AD65" s="26"/>
      <c r="AE65" s="26"/>
      <c r="AF65" s="26"/>
      <c r="AG65" s="26"/>
      <c r="AH65" s="26"/>
      <c r="AI65" s="26"/>
      <c r="AJ65" s="26"/>
    </row>
    <row r="66" spans="1:36"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6"/>
      <c r="Y66" s="26"/>
      <c r="Z66" s="26"/>
      <c r="AA66" s="26"/>
      <c r="AB66" s="26"/>
      <c r="AC66" s="26"/>
      <c r="AD66" s="26"/>
      <c r="AE66" s="26"/>
      <c r="AF66" s="26"/>
      <c r="AG66" s="26"/>
      <c r="AH66" s="26"/>
      <c r="AI66" s="26"/>
      <c r="AJ66" s="26"/>
    </row>
    <row r="67" spans="1:36" x14ac:dyDescent="0.2">
      <c r="D67" s="24"/>
      <c r="E67" s="54"/>
      <c r="F67" s="54"/>
      <c r="G67" s="23"/>
      <c r="H67" s="23"/>
      <c r="I67" s="23"/>
      <c r="J67" s="23"/>
      <c r="K67" s="23"/>
      <c r="L67" s="23"/>
      <c r="M67" s="23"/>
      <c r="N67" s="23"/>
      <c r="O67" s="23"/>
      <c r="P67" s="24"/>
      <c r="Q67" s="25"/>
      <c r="R67" s="25"/>
      <c r="S67" s="25"/>
      <c r="T67" s="25"/>
      <c r="U67" s="25"/>
      <c r="V67" s="25"/>
      <c r="W67" s="25"/>
      <c r="X67" s="26"/>
      <c r="Y67" s="26"/>
      <c r="Z67" s="26"/>
      <c r="AA67" s="26"/>
      <c r="AB67" s="26"/>
      <c r="AC67" s="26"/>
      <c r="AD67" s="26"/>
      <c r="AE67" s="26"/>
      <c r="AF67" s="26"/>
      <c r="AG67" s="26"/>
      <c r="AH67" s="26"/>
      <c r="AI67" s="26"/>
      <c r="AJ67" s="26"/>
    </row>
    <row r="68" spans="1:36" x14ac:dyDescent="0.2">
      <c r="D68" s="24"/>
      <c r="E68" s="54"/>
      <c r="F68" s="54"/>
      <c r="G68" s="23"/>
      <c r="H68" s="23"/>
      <c r="I68" s="23"/>
      <c r="J68" s="23"/>
      <c r="K68" s="23"/>
      <c r="L68" s="23"/>
      <c r="M68" s="23"/>
      <c r="N68" s="23"/>
      <c r="O68" s="23"/>
      <c r="P68" s="24"/>
      <c r="Q68" s="25"/>
      <c r="R68" s="25"/>
      <c r="S68" s="25"/>
      <c r="T68" s="25"/>
      <c r="U68" s="25"/>
      <c r="V68" s="25"/>
      <c r="W68" s="25"/>
      <c r="X68" s="26"/>
      <c r="Y68" s="26"/>
      <c r="Z68" s="26"/>
      <c r="AA68" s="26"/>
      <c r="AB68" s="26"/>
      <c r="AC68" s="26"/>
      <c r="AD68" s="26"/>
      <c r="AE68" s="26"/>
      <c r="AF68" s="26"/>
      <c r="AG68" s="26"/>
      <c r="AH68" s="26"/>
      <c r="AI68" s="26"/>
      <c r="AJ68" s="26"/>
    </row>
    <row r="69" spans="1:36" x14ac:dyDescent="0.2">
      <c r="D69" s="24"/>
      <c r="E69" s="54"/>
      <c r="F69" s="54"/>
      <c r="G69" s="23"/>
      <c r="H69" s="23"/>
      <c r="I69" s="23"/>
      <c r="J69" s="23"/>
      <c r="K69" s="23"/>
      <c r="L69" s="23"/>
      <c r="M69" s="23"/>
      <c r="N69" s="23"/>
      <c r="O69" s="23"/>
      <c r="P69" s="24"/>
      <c r="Q69" s="25"/>
      <c r="R69" s="25"/>
      <c r="S69" s="25"/>
      <c r="T69" s="25"/>
      <c r="U69" s="25"/>
      <c r="V69" s="25"/>
      <c r="W69" s="25"/>
      <c r="X69" s="26"/>
      <c r="Y69" s="26"/>
      <c r="Z69" s="26"/>
      <c r="AA69" s="26"/>
      <c r="AB69" s="26"/>
      <c r="AC69" s="26"/>
      <c r="AD69" s="26"/>
      <c r="AE69" s="26"/>
      <c r="AF69" s="26"/>
      <c r="AG69" s="26"/>
      <c r="AH69" s="26"/>
      <c r="AI69" s="26"/>
      <c r="AJ69" s="26"/>
    </row>
    <row r="70" spans="1:36" x14ac:dyDescent="0.2">
      <c r="D70" s="24"/>
      <c r="E70" s="54"/>
      <c r="F70" s="54"/>
      <c r="G70" s="23"/>
      <c r="H70" s="23"/>
      <c r="I70" s="23"/>
      <c r="J70" s="23"/>
      <c r="K70" s="23"/>
      <c r="L70" s="23"/>
      <c r="M70" s="23"/>
      <c r="N70" s="23"/>
      <c r="O70" s="23"/>
      <c r="P70" s="24"/>
      <c r="Q70" s="25"/>
      <c r="R70" s="25"/>
      <c r="S70" s="25"/>
      <c r="T70" s="25"/>
      <c r="U70" s="25"/>
      <c r="V70" s="25"/>
      <c r="W70" s="25"/>
      <c r="X70" s="26"/>
      <c r="Y70" s="26"/>
      <c r="Z70" s="26"/>
      <c r="AA70" s="26"/>
      <c r="AB70" s="26"/>
      <c r="AC70" s="26"/>
      <c r="AD70" s="26"/>
      <c r="AE70" s="26"/>
      <c r="AF70" s="26"/>
      <c r="AG70" s="26"/>
      <c r="AH70" s="26"/>
      <c r="AI70" s="26"/>
      <c r="AJ70" s="26"/>
    </row>
    <row r="71" spans="1:36" x14ac:dyDescent="0.2">
      <c r="D71" s="24"/>
      <c r="E71" s="54"/>
      <c r="F71" s="54"/>
      <c r="G71" s="23"/>
      <c r="H71" s="23"/>
      <c r="I71" s="23"/>
      <c r="J71" s="23"/>
      <c r="K71" s="23"/>
      <c r="L71" s="23"/>
      <c r="M71" s="23"/>
      <c r="N71" s="23"/>
      <c r="O71" s="23"/>
      <c r="P71" s="24"/>
      <c r="Q71" s="25"/>
      <c r="R71" s="25"/>
      <c r="S71" s="25"/>
      <c r="T71" s="25"/>
      <c r="U71" s="25"/>
      <c r="V71" s="25"/>
      <c r="W71" s="25"/>
      <c r="X71" s="26"/>
      <c r="Y71" s="26"/>
      <c r="Z71" s="26"/>
      <c r="AA71" s="26"/>
      <c r="AB71" s="26"/>
      <c r="AC71" s="26"/>
      <c r="AD71" s="26"/>
      <c r="AE71" s="26"/>
      <c r="AF71" s="26"/>
      <c r="AG71" s="26"/>
      <c r="AH71" s="26"/>
      <c r="AI71" s="26"/>
      <c r="AJ71" s="26"/>
    </row>
    <row r="72" spans="1:36" x14ac:dyDescent="0.2">
      <c r="D72" s="24"/>
      <c r="E72" s="54"/>
      <c r="F72" s="54"/>
      <c r="G72" s="23"/>
      <c r="H72" s="23"/>
      <c r="I72" s="23"/>
      <c r="J72" s="23"/>
      <c r="K72" s="23"/>
      <c r="L72" s="23"/>
      <c r="M72" s="23"/>
      <c r="N72" s="23"/>
      <c r="O72" s="23"/>
      <c r="P72" s="24"/>
      <c r="Q72" s="25"/>
      <c r="R72" s="25"/>
      <c r="S72" s="25"/>
      <c r="T72" s="25"/>
      <c r="U72" s="25"/>
      <c r="V72" s="25"/>
      <c r="W72" s="25"/>
      <c r="X72" s="26"/>
      <c r="Y72" s="26"/>
      <c r="Z72" s="26"/>
      <c r="AA72" s="26"/>
      <c r="AB72" s="26"/>
      <c r="AC72" s="26"/>
      <c r="AD72" s="26"/>
      <c r="AE72" s="26"/>
      <c r="AF72" s="26"/>
      <c r="AG72" s="26"/>
      <c r="AH72" s="26"/>
      <c r="AI72" s="26"/>
      <c r="AJ72" s="26"/>
    </row>
    <row r="73" spans="1:36" x14ac:dyDescent="0.2">
      <c r="D73" s="24"/>
      <c r="E73" s="54"/>
      <c r="F73" s="54"/>
      <c r="G73" s="23"/>
      <c r="H73" s="23"/>
      <c r="I73" s="23"/>
      <c r="J73" s="23"/>
      <c r="K73" s="23"/>
      <c r="L73" s="23"/>
      <c r="M73" s="23"/>
      <c r="N73" s="23"/>
      <c r="O73" s="23"/>
      <c r="P73" s="24"/>
      <c r="Q73" s="25"/>
      <c r="R73" s="25"/>
      <c r="S73" s="25"/>
      <c r="T73" s="25"/>
      <c r="U73" s="25"/>
      <c r="V73" s="25"/>
      <c r="W73" s="25"/>
      <c r="X73" s="26"/>
      <c r="Y73" s="26"/>
      <c r="Z73" s="26"/>
      <c r="AA73" s="26"/>
      <c r="AB73" s="26"/>
      <c r="AC73" s="26"/>
      <c r="AD73" s="26"/>
      <c r="AE73" s="26"/>
      <c r="AF73" s="26"/>
      <c r="AG73" s="26"/>
      <c r="AH73" s="26"/>
      <c r="AI73" s="26"/>
      <c r="AJ73" s="26"/>
    </row>
    <row r="74" spans="1:36" x14ac:dyDescent="0.2">
      <c r="D74" s="24"/>
      <c r="E74" s="54"/>
      <c r="F74" s="54"/>
      <c r="G74" s="23"/>
      <c r="H74" s="23"/>
      <c r="I74" s="23"/>
      <c r="J74" s="23"/>
      <c r="K74" s="23"/>
      <c r="L74" s="23"/>
      <c r="M74" s="23"/>
      <c r="N74" s="23"/>
      <c r="O74" s="23"/>
      <c r="P74" s="24"/>
      <c r="Q74" s="25"/>
      <c r="R74" s="25"/>
      <c r="S74" s="25"/>
      <c r="T74" s="25"/>
      <c r="U74" s="25"/>
      <c r="V74" s="25"/>
      <c r="W74" s="25"/>
      <c r="X74" s="26"/>
      <c r="Y74" s="26"/>
      <c r="Z74" s="26"/>
      <c r="AA74" s="26"/>
      <c r="AB74" s="26"/>
      <c r="AC74" s="26"/>
      <c r="AD74" s="26"/>
      <c r="AE74" s="26"/>
      <c r="AF74" s="26"/>
      <c r="AG74" s="26"/>
      <c r="AH74" s="26"/>
      <c r="AI74" s="26"/>
      <c r="AJ74" s="26"/>
    </row>
    <row r="75" spans="1:36" x14ac:dyDescent="0.2">
      <c r="D75" s="24"/>
      <c r="E75" s="54"/>
      <c r="F75" s="54"/>
      <c r="G75" s="23"/>
      <c r="H75" s="23"/>
      <c r="I75" s="23"/>
      <c r="J75" s="23"/>
      <c r="K75" s="23"/>
      <c r="L75" s="23"/>
      <c r="M75" s="23"/>
      <c r="N75" s="23"/>
      <c r="O75" s="23"/>
      <c r="P75" s="24"/>
      <c r="Q75" s="25"/>
      <c r="R75" s="25"/>
      <c r="S75" s="25"/>
      <c r="T75" s="25"/>
      <c r="U75" s="25"/>
      <c r="V75" s="25"/>
      <c r="W75" s="25"/>
      <c r="X75" s="26"/>
      <c r="Y75" s="26"/>
      <c r="Z75" s="26"/>
      <c r="AA75" s="26"/>
      <c r="AB75" s="26"/>
      <c r="AC75" s="26"/>
      <c r="AD75" s="26"/>
      <c r="AE75" s="26"/>
      <c r="AF75" s="26"/>
      <c r="AG75" s="26"/>
      <c r="AH75" s="26"/>
      <c r="AI75" s="26"/>
      <c r="AJ75" s="26"/>
    </row>
    <row r="76" spans="1:36" x14ac:dyDescent="0.2">
      <c r="D76" s="24"/>
      <c r="E76" s="54"/>
      <c r="F76" s="54"/>
      <c r="G76" s="23"/>
      <c r="H76" s="23"/>
      <c r="I76" s="23"/>
      <c r="J76" s="23"/>
      <c r="K76" s="23"/>
      <c r="L76" s="23"/>
      <c r="M76" s="23"/>
      <c r="N76" s="23"/>
      <c r="O76" s="23"/>
      <c r="P76" s="24"/>
      <c r="Q76" s="25"/>
      <c r="R76" s="25"/>
      <c r="S76" s="25"/>
      <c r="T76" s="25"/>
      <c r="U76" s="25"/>
      <c r="V76" s="25"/>
      <c r="W76" s="25"/>
      <c r="X76" s="26"/>
      <c r="Y76" s="26"/>
      <c r="Z76" s="26"/>
      <c r="AA76" s="26"/>
      <c r="AB76" s="26"/>
      <c r="AC76" s="26"/>
      <c r="AD76" s="26"/>
      <c r="AE76" s="26"/>
      <c r="AF76" s="26"/>
      <c r="AG76" s="26"/>
      <c r="AH76" s="26"/>
      <c r="AI76" s="26"/>
      <c r="AJ76" s="26"/>
    </row>
    <row r="77" spans="1:36" x14ac:dyDescent="0.2">
      <c r="D77" s="24"/>
      <c r="E77" s="54"/>
      <c r="F77" s="54"/>
      <c r="G77" s="23"/>
      <c r="H77" s="23"/>
      <c r="I77" s="23"/>
      <c r="J77" s="23"/>
      <c r="K77" s="23"/>
      <c r="L77" s="23"/>
      <c r="M77" s="23"/>
      <c r="N77" s="23"/>
      <c r="O77" s="23"/>
      <c r="P77" s="24"/>
      <c r="Q77" s="25"/>
      <c r="R77" s="25"/>
      <c r="S77" s="25"/>
      <c r="T77" s="25"/>
      <c r="U77" s="25"/>
      <c r="V77" s="25"/>
      <c r="W77" s="25"/>
      <c r="X77" s="26"/>
      <c r="Y77" s="26"/>
      <c r="Z77" s="26"/>
      <c r="AA77" s="26"/>
      <c r="AB77" s="26"/>
      <c r="AC77" s="26"/>
      <c r="AD77" s="26"/>
      <c r="AE77" s="26"/>
      <c r="AF77" s="26"/>
      <c r="AG77" s="26"/>
      <c r="AH77" s="26"/>
      <c r="AI77" s="26"/>
      <c r="AJ77" s="26"/>
    </row>
    <row r="78" spans="1:36" x14ac:dyDescent="0.2">
      <c r="D78" s="24"/>
      <c r="E78" s="54"/>
      <c r="F78" s="54"/>
      <c r="G78" s="23"/>
      <c r="H78" s="23"/>
      <c r="I78" s="23"/>
      <c r="J78" s="23"/>
      <c r="K78" s="23"/>
      <c r="L78" s="23"/>
      <c r="M78" s="23"/>
      <c r="N78" s="23"/>
      <c r="O78" s="23"/>
      <c r="P78" s="24"/>
      <c r="Q78" s="25"/>
      <c r="R78" s="25"/>
      <c r="S78" s="25"/>
      <c r="T78" s="25"/>
      <c r="U78" s="25"/>
      <c r="V78" s="25"/>
      <c r="W78" s="25"/>
      <c r="X78" s="26"/>
      <c r="Y78" s="26"/>
      <c r="Z78" s="26"/>
      <c r="AA78" s="26"/>
      <c r="AB78" s="26"/>
      <c r="AC78" s="26"/>
      <c r="AD78" s="26"/>
      <c r="AE78" s="26"/>
      <c r="AF78" s="26"/>
      <c r="AG78" s="26"/>
      <c r="AH78" s="26"/>
      <c r="AI78" s="26"/>
      <c r="AJ78" s="26"/>
    </row>
    <row r="79" spans="1:36" x14ac:dyDescent="0.2">
      <c r="D79" s="24"/>
      <c r="E79" s="54"/>
      <c r="F79" s="54"/>
      <c r="G79" s="23"/>
      <c r="H79" s="23"/>
      <c r="I79" s="23"/>
      <c r="J79" s="23"/>
      <c r="K79" s="23"/>
      <c r="L79" s="23"/>
      <c r="M79" s="23"/>
      <c r="N79" s="23"/>
      <c r="O79" s="23"/>
      <c r="P79" s="24"/>
      <c r="Q79" s="25"/>
      <c r="R79" s="25"/>
      <c r="S79" s="25"/>
      <c r="T79" s="25"/>
      <c r="U79" s="25"/>
      <c r="V79" s="25"/>
      <c r="W79" s="25"/>
      <c r="X79" s="26"/>
      <c r="Y79" s="26"/>
      <c r="Z79" s="26"/>
      <c r="AA79" s="26"/>
      <c r="AB79" s="26"/>
      <c r="AC79" s="26"/>
      <c r="AD79" s="26"/>
      <c r="AE79" s="26"/>
      <c r="AF79" s="26"/>
      <c r="AG79" s="26"/>
      <c r="AH79" s="26"/>
      <c r="AI79" s="26"/>
      <c r="AJ79" s="26"/>
    </row>
    <row r="80" spans="1:36" x14ac:dyDescent="0.2">
      <c r="D80" s="24"/>
      <c r="E80" s="54"/>
      <c r="F80" s="54"/>
      <c r="G80" s="23"/>
      <c r="H80" s="23"/>
      <c r="I80" s="23"/>
      <c r="J80" s="23"/>
      <c r="K80" s="23"/>
      <c r="L80" s="23"/>
      <c r="M80" s="23"/>
      <c r="N80" s="23"/>
      <c r="O80" s="23"/>
      <c r="P80" s="24"/>
      <c r="Q80" s="25"/>
      <c r="R80" s="25"/>
      <c r="S80" s="25"/>
      <c r="T80" s="25"/>
      <c r="U80" s="25"/>
      <c r="V80" s="25"/>
      <c r="W80" s="25"/>
      <c r="X80" s="26"/>
      <c r="Y80" s="26"/>
      <c r="Z80" s="26"/>
      <c r="AA80" s="26"/>
      <c r="AB80" s="26"/>
      <c r="AC80" s="26"/>
      <c r="AD80" s="26"/>
      <c r="AE80" s="26"/>
      <c r="AF80" s="26"/>
      <c r="AG80" s="26"/>
      <c r="AH80" s="26"/>
      <c r="AI80" s="26"/>
      <c r="AJ80" s="26"/>
    </row>
    <row r="81" spans="1:36" x14ac:dyDescent="0.2">
      <c r="D81" s="24"/>
      <c r="E81" s="54"/>
      <c r="F81" s="54"/>
      <c r="G81" s="23"/>
      <c r="H81" s="23"/>
      <c r="I81" s="23"/>
      <c r="J81" s="23"/>
      <c r="K81" s="23"/>
      <c r="L81" s="23"/>
      <c r="M81" s="23"/>
      <c r="N81" s="23"/>
      <c r="O81" s="23"/>
      <c r="P81" s="24"/>
      <c r="Q81" s="25"/>
      <c r="R81" s="25"/>
      <c r="S81" s="25"/>
      <c r="T81" s="25"/>
      <c r="U81" s="25"/>
      <c r="V81" s="25"/>
      <c r="W81" s="25"/>
      <c r="X81" s="26"/>
      <c r="Y81" s="26"/>
      <c r="Z81" s="26"/>
      <c r="AA81" s="26"/>
      <c r="AB81" s="26"/>
      <c r="AC81" s="26"/>
      <c r="AD81" s="26"/>
      <c r="AE81" s="26"/>
      <c r="AF81" s="26"/>
      <c r="AG81" s="26"/>
      <c r="AH81" s="26"/>
      <c r="AI81" s="26"/>
      <c r="AJ81" s="26"/>
    </row>
    <row r="82" spans="1:36" x14ac:dyDescent="0.2">
      <c r="D82" s="24"/>
      <c r="E82" s="54"/>
      <c r="F82" s="54"/>
      <c r="G82" s="23"/>
      <c r="H82" s="23"/>
      <c r="I82" s="23"/>
      <c r="J82" s="23"/>
      <c r="K82" s="23"/>
      <c r="L82" s="23"/>
      <c r="M82" s="23"/>
      <c r="N82" s="23"/>
      <c r="O82" s="23"/>
      <c r="P82" s="24"/>
      <c r="Q82" s="25"/>
      <c r="R82" s="25"/>
      <c r="S82" s="25"/>
      <c r="T82" s="25"/>
      <c r="U82" s="25"/>
      <c r="V82" s="25"/>
      <c r="W82" s="25"/>
      <c r="X82" s="26"/>
      <c r="Y82" s="26"/>
      <c r="Z82" s="26"/>
      <c r="AA82" s="26"/>
      <c r="AB82" s="26"/>
      <c r="AC82" s="26"/>
      <c r="AD82" s="26"/>
      <c r="AE82" s="26"/>
      <c r="AF82" s="26"/>
      <c r="AG82" s="26"/>
      <c r="AH82" s="26"/>
      <c r="AI82" s="26"/>
      <c r="AJ82" s="26"/>
    </row>
    <row r="83" spans="1:36" x14ac:dyDescent="0.2">
      <c r="D83" s="24"/>
      <c r="E83" s="54"/>
      <c r="F83" s="54"/>
      <c r="G83" s="23"/>
      <c r="H83" s="23"/>
      <c r="I83" s="23"/>
      <c r="J83" s="23"/>
      <c r="K83" s="23"/>
      <c r="L83" s="23"/>
      <c r="M83" s="23"/>
      <c r="N83" s="23"/>
      <c r="O83" s="23"/>
      <c r="P83" s="24"/>
      <c r="Q83" s="25"/>
      <c r="R83" s="25"/>
      <c r="S83" s="25"/>
      <c r="T83" s="25"/>
      <c r="U83" s="25"/>
      <c r="V83" s="25"/>
      <c r="W83" s="25"/>
      <c r="X83" s="26"/>
      <c r="Y83" s="26"/>
      <c r="Z83" s="26"/>
      <c r="AA83" s="26"/>
      <c r="AB83" s="26"/>
      <c r="AC83" s="26"/>
      <c r="AD83" s="26"/>
      <c r="AE83" s="26"/>
      <c r="AF83" s="26"/>
      <c r="AG83" s="26"/>
      <c r="AH83" s="26"/>
      <c r="AI83" s="26"/>
      <c r="AJ83" s="26"/>
    </row>
    <row r="84" spans="1:36" x14ac:dyDescent="0.2">
      <c r="D84" s="24"/>
      <c r="E84" s="54"/>
      <c r="F84" s="54"/>
      <c r="G84" s="23"/>
      <c r="H84" s="23"/>
      <c r="I84" s="23"/>
      <c r="J84" s="23"/>
      <c r="K84" s="23"/>
      <c r="L84" s="23"/>
      <c r="M84" s="23"/>
      <c r="N84" s="23"/>
      <c r="O84" s="23"/>
      <c r="P84" s="24"/>
      <c r="Q84" s="25"/>
      <c r="R84" s="25"/>
      <c r="S84" s="25"/>
      <c r="T84" s="25"/>
      <c r="U84" s="25"/>
      <c r="V84" s="25"/>
      <c r="W84" s="25"/>
      <c r="X84" s="26"/>
      <c r="Y84" s="26"/>
      <c r="Z84" s="26"/>
      <c r="AA84" s="26"/>
      <c r="AB84" s="26"/>
      <c r="AC84" s="26"/>
      <c r="AD84" s="26"/>
      <c r="AE84" s="26"/>
      <c r="AF84" s="26"/>
      <c r="AG84" s="26"/>
      <c r="AH84" s="26"/>
      <c r="AI84" s="26"/>
      <c r="AJ84" s="26"/>
    </row>
    <row r="85" spans="1:36" x14ac:dyDescent="0.2">
      <c r="D85" s="24"/>
      <c r="E85" s="54"/>
      <c r="F85" s="54"/>
      <c r="G85" s="23"/>
      <c r="H85" s="23"/>
      <c r="I85" s="23"/>
      <c r="J85" s="23"/>
      <c r="K85" s="23"/>
      <c r="L85" s="23"/>
      <c r="M85" s="23"/>
      <c r="N85" s="23"/>
      <c r="O85" s="23"/>
      <c r="P85" s="24"/>
      <c r="Q85" s="25"/>
      <c r="R85" s="25"/>
      <c r="S85" s="25"/>
      <c r="T85" s="25"/>
      <c r="U85" s="25"/>
      <c r="V85" s="25"/>
      <c r="W85" s="25"/>
      <c r="X85" s="26"/>
      <c r="Y85" s="26"/>
      <c r="Z85" s="26"/>
      <c r="AA85" s="26"/>
      <c r="AB85" s="26"/>
      <c r="AC85" s="26"/>
      <c r="AD85" s="26"/>
      <c r="AE85" s="26"/>
      <c r="AF85" s="26"/>
      <c r="AG85" s="26"/>
      <c r="AH85" s="26"/>
      <c r="AI85" s="26"/>
      <c r="AJ85" s="26"/>
    </row>
    <row r="86" spans="1:36" x14ac:dyDescent="0.2">
      <c r="A86" s="37"/>
      <c r="B86" s="37"/>
      <c r="C86" s="37"/>
      <c r="D86" s="24"/>
      <c r="E86" s="56"/>
      <c r="F86" s="56"/>
      <c r="G86" s="31"/>
      <c r="H86" s="31"/>
      <c r="I86" s="31"/>
      <c r="J86" s="31"/>
      <c r="K86" s="31"/>
      <c r="L86" s="31"/>
      <c r="M86" s="31"/>
      <c r="N86" s="31"/>
      <c r="O86" s="31"/>
      <c r="P86" s="24"/>
      <c r="Q86" s="24"/>
      <c r="R86" s="24"/>
      <c r="S86" s="24"/>
      <c r="T86" s="25"/>
      <c r="U86" s="25"/>
      <c r="V86" s="25"/>
      <c r="W86" s="25"/>
      <c r="X86" s="26"/>
      <c r="Y86" s="26"/>
      <c r="Z86" s="26"/>
      <c r="AA86" s="26"/>
      <c r="AB86" s="26"/>
      <c r="AC86" s="26"/>
      <c r="AD86" s="26"/>
      <c r="AE86" s="26"/>
      <c r="AF86" s="26"/>
      <c r="AG86" s="26"/>
      <c r="AH86" s="26"/>
      <c r="AI86" s="26"/>
      <c r="AJ86" s="26"/>
    </row>
    <row r="87" spans="1:36" x14ac:dyDescent="0.2">
      <c r="A87" s="37"/>
      <c r="B87" s="37"/>
      <c r="C87" s="37"/>
      <c r="D87" s="24"/>
      <c r="E87" s="56"/>
      <c r="F87" s="56"/>
      <c r="G87" s="31"/>
      <c r="H87" s="31"/>
      <c r="I87" s="31"/>
      <c r="J87" s="31"/>
      <c r="K87" s="31"/>
      <c r="L87" s="31"/>
      <c r="M87" s="31"/>
      <c r="N87" s="31"/>
      <c r="O87" s="31"/>
      <c r="P87" s="24"/>
      <c r="Q87" s="24"/>
      <c r="R87" s="24"/>
      <c r="S87" s="24"/>
      <c r="T87" s="25"/>
      <c r="U87" s="25"/>
      <c r="V87" s="25"/>
      <c r="W87" s="25"/>
      <c r="X87" s="26"/>
      <c r="Y87" s="26"/>
      <c r="Z87" s="26"/>
      <c r="AA87" s="26"/>
      <c r="AB87" s="26"/>
      <c r="AC87" s="26"/>
      <c r="AD87" s="26"/>
      <c r="AE87" s="26"/>
      <c r="AF87" s="26"/>
      <c r="AG87" s="26"/>
      <c r="AH87" s="26"/>
      <c r="AI87" s="26"/>
      <c r="AJ87" s="26"/>
    </row>
    <row r="88" spans="1:36"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6"/>
      <c r="Y88" s="26"/>
      <c r="Z88" s="26"/>
      <c r="AA88" s="26"/>
      <c r="AB88" s="26"/>
      <c r="AC88" s="26"/>
      <c r="AD88" s="26"/>
      <c r="AE88" s="26"/>
      <c r="AF88" s="26"/>
      <c r="AG88" s="26"/>
      <c r="AH88" s="26"/>
      <c r="AI88" s="26"/>
      <c r="AJ88" s="26"/>
    </row>
    <row r="89" spans="1:36"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6"/>
      <c r="Y89" s="26"/>
      <c r="Z89" s="26"/>
      <c r="AA89" s="26"/>
      <c r="AB89" s="26"/>
      <c r="AC89" s="26"/>
      <c r="AD89" s="26"/>
      <c r="AE89" s="26"/>
      <c r="AF89" s="26"/>
      <c r="AG89" s="26"/>
      <c r="AH89" s="26"/>
      <c r="AI89" s="26"/>
      <c r="AJ89" s="26"/>
    </row>
    <row r="90" spans="1:36"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6"/>
      <c r="Y90" s="26"/>
      <c r="Z90" s="26"/>
      <c r="AA90" s="26"/>
      <c r="AB90" s="26"/>
      <c r="AC90" s="26"/>
      <c r="AD90" s="26"/>
      <c r="AE90" s="26"/>
      <c r="AF90" s="26"/>
      <c r="AG90" s="26"/>
      <c r="AH90" s="26"/>
      <c r="AI90" s="26"/>
      <c r="AJ90" s="26"/>
    </row>
    <row r="91" spans="1:36"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6"/>
      <c r="Y91" s="26"/>
      <c r="Z91" s="26"/>
      <c r="AA91" s="26"/>
      <c r="AB91" s="26"/>
      <c r="AC91" s="26"/>
      <c r="AD91" s="26"/>
      <c r="AE91" s="26"/>
      <c r="AF91" s="26"/>
      <c r="AG91" s="26"/>
      <c r="AH91" s="26"/>
      <c r="AI91" s="26"/>
      <c r="AJ91" s="26"/>
    </row>
    <row r="92" spans="1:36"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6"/>
      <c r="Y92" s="26"/>
      <c r="Z92" s="26"/>
      <c r="AA92" s="26"/>
      <c r="AB92" s="26"/>
      <c r="AC92" s="26"/>
      <c r="AD92" s="26"/>
      <c r="AE92" s="26"/>
      <c r="AF92" s="26"/>
      <c r="AG92" s="26"/>
      <c r="AH92" s="26"/>
      <c r="AI92" s="26"/>
      <c r="AJ92" s="26"/>
    </row>
    <row r="93" spans="1:36"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6"/>
      <c r="Y93" s="26"/>
      <c r="Z93" s="26"/>
      <c r="AA93" s="26"/>
      <c r="AB93" s="26"/>
      <c r="AC93" s="26"/>
      <c r="AD93" s="26"/>
      <c r="AE93" s="26"/>
      <c r="AF93" s="26"/>
      <c r="AG93" s="26"/>
      <c r="AH93" s="26"/>
      <c r="AI93" s="26"/>
      <c r="AJ93" s="26"/>
    </row>
    <row r="94" spans="1:36"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6"/>
      <c r="Y94" s="26"/>
      <c r="Z94" s="26"/>
      <c r="AA94" s="26"/>
      <c r="AB94" s="26"/>
      <c r="AC94" s="26"/>
      <c r="AD94" s="26"/>
      <c r="AE94" s="26"/>
      <c r="AF94" s="26"/>
      <c r="AG94" s="26"/>
      <c r="AH94" s="26"/>
      <c r="AI94" s="26"/>
      <c r="AJ94" s="26"/>
    </row>
    <row r="95" spans="1:36"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6"/>
      <c r="Y95" s="26"/>
      <c r="Z95" s="26"/>
      <c r="AA95" s="26"/>
      <c r="AB95" s="26"/>
      <c r="AC95" s="26"/>
      <c r="AD95" s="26"/>
      <c r="AE95" s="26"/>
      <c r="AF95" s="26"/>
      <c r="AG95" s="26"/>
      <c r="AH95" s="26"/>
      <c r="AI95" s="26"/>
      <c r="AJ95" s="26"/>
    </row>
    <row r="96" spans="1:36"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6"/>
      <c r="Y96" s="26"/>
      <c r="Z96" s="26"/>
      <c r="AA96" s="26"/>
      <c r="AB96" s="26"/>
      <c r="AC96" s="26"/>
      <c r="AD96" s="26"/>
      <c r="AE96" s="26"/>
      <c r="AF96" s="26"/>
      <c r="AG96" s="26"/>
      <c r="AH96" s="26"/>
      <c r="AI96" s="26"/>
      <c r="AJ96" s="26"/>
    </row>
    <row r="97" spans="1:36"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6"/>
      <c r="Y97" s="26"/>
      <c r="Z97" s="26"/>
      <c r="AA97" s="26"/>
      <c r="AB97" s="26"/>
      <c r="AC97" s="26"/>
      <c r="AD97" s="26"/>
      <c r="AE97" s="26"/>
      <c r="AF97" s="26"/>
      <c r="AG97" s="26"/>
      <c r="AH97" s="26"/>
      <c r="AI97" s="26"/>
      <c r="AJ97" s="26"/>
    </row>
    <row r="98" spans="1:36"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6"/>
      <c r="Y98" s="26"/>
      <c r="Z98" s="26"/>
      <c r="AA98" s="26"/>
      <c r="AB98" s="26"/>
      <c r="AC98" s="26"/>
      <c r="AD98" s="26"/>
      <c r="AE98" s="26"/>
      <c r="AF98" s="26"/>
      <c r="AG98" s="26"/>
      <c r="AH98" s="26"/>
      <c r="AI98" s="26"/>
      <c r="AJ98" s="26"/>
    </row>
    <row r="99" spans="1:36"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6"/>
      <c r="Y99" s="26"/>
      <c r="Z99" s="26"/>
      <c r="AA99" s="26"/>
      <c r="AB99" s="26"/>
      <c r="AC99" s="26"/>
      <c r="AD99" s="26"/>
      <c r="AE99" s="26"/>
      <c r="AF99" s="26"/>
      <c r="AG99" s="26"/>
      <c r="AH99" s="26"/>
      <c r="AI99" s="26"/>
      <c r="AJ99" s="26"/>
    </row>
    <row r="100" spans="1:36"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6"/>
      <c r="Y100" s="26"/>
      <c r="Z100" s="26"/>
      <c r="AA100" s="26"/>
      <c r="AB100" s="26"/>
      <c r="AC100" s="26"/>
      <c r="AD100" s="26"/>
      <c r="AE100" s="26"/>
      <c r="AF100" s="26"/>
      <c r="AG100" s="26"/>
      <c r="AH100" s="26"/>
      <c r="AI100" s="26"/>
      <c r="AJ100" s="26"/>
    </row>
    <row r="101" spans="1:36"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6"/>
      <c r="Y101" s="26"/>
      <c r="Z101" s="26"/>
      <c r="AA101" s="26"/>
      <c r="AB101" s="26"/>
      <c r="AC101" s="26"/>
      <c r="AD101" s="26"/>
      <c r="AE101" s="26"/>
      <c r="AF101" s="26"/>
      <c r="AG101" s="26"/>
      <c r="AH101" s="26"/>
      <c r="AI101" s="26"/>
      <c r="AJ101" s="26"/>
    </row>
    <row r="102" spans="1:36"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6"/>
      <c r="Y102" s="26"/>
      <c r="Z102" s="26"/>
      <c r="AA102" s="26"/>
      <c r="AB102" s="26"/>
      <c r="AC102" s="26"/>
      <c r="AD102" s="26"/>
      <c r="AE102" s="26"/>
      <c r="AF102" s="26"/>
      <c r="AG102" s="26"/>
      <c r="AH102" s="26"/>
      <c r="AI102" s="26"/>
      <c r="AJ102" s="26"/>
    </row>
    <row r="103" spans="1:36"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6"/>
      <c r="Y103" s="26"/>
      <c r="Z103" s="26"/>
      <c r="AA103" s="26"/>
      <c r="AB103" s="26"/>
      <c r="AC103" s="26"/>
      <c r="AD103" s="26"/>
      <c r="AE103" s="26"/>
      <c r="AF103" s="26"/>
      <c r="AG103" s="26"/>
      <c r="AH103" s="26"/>
      <c r="AI103" s="26"/>
      <c r="AJ103" s="26"/>
    </row>
    <row r="104" spans="1:36"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6"/>
      <c r="Y104" s="26"/>
      <c r="Z104" s="26"/>
      <c r="AA104" s="26"/>
      <c r="AB104" s="26"/>
      <c r="AC104" s="26"/>
      <c r="AD104" s="26"/>
      <c r="AE104" s="26"/>
      <c r="AF104" s="26"/>
      <c r="AG104" s="26"/>
      <c r="AH104" s="26"/>
      <c r="AI104" s="26"/>
      <c r="AJ104" s="26"/>
    </row>
    <row r="105" spans="1:36"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6"/>
      <c r="Y105" s="26"/>
      <c r="Z105" s="26"/>
      <c r="AA105" s="26"/>
      <c r="AB105" s="26"/>
      <c r="AC105" s="26"/>
      <c r="AD105" s="26"/>
      <c r="AE105" s="26"/>
      <c r="AF105" s="26"/>
      <c r="AG105" s="26"/>
      <c r="AH105" s="26"/>
      <c r="AI105" s="26"/>
      <c r="AJ105" s="26"/>
    </row>
    <row r="106" spans="1:36"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6"/>
      <c r="Y106" s="26"/>
      <c r="Z106" s="26"/>
      <c r="AA106" s="26"/>
      <c r="AB106" s="26"/>
      <c r="AC106" s="26"/>
      <c r="AD106" s="26"/>
      <c r="AE106" s="26"/>
      <c r="AF106" s="26"/>
      <c r="AG106" s="26"/>
      <c r="AH106" s="26"/>
      <c r="AI106" s="26"/>
      <c r="AJ106" s="26"/>
    </row>
    <row r="107" spans="1:36"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6"/>
      <c r="Y107" s="26"/>
      <c r="Z107" s="26"/>
      <c r="AA107" s="26"/>
      <c r="AB107" s="26"/>
      <c r="AC107" s="26"/>
      <c r="AD107" s="26"/>
      <c r="AE107" s="26"/>
      <c r="AF107" s="26"/>
      <c r="AG107" s="26"/>
      <c r="AH107" s="26"/>
      <c r="AI107" s="26"/>
      <c r="AJ107" s="26"/>
    </row>
    <row r="108" spans="1:36"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6"/>
      <c r="Y108" s="26"/>
      <c r="Z108" s="26"/>
      <c r="AA108" s="26"/>
      <c r="AB108" s="26"/>
      <c r="AC108" s="26"/>
      <c r="AD108" s="26"/>
      <c r="AE108" s="26"/>
      <c r="AF108" s="26"/>
      <c r="AG108" s="26"/>
      <c r="AH108" s="26"/>
      <c r="AI108" s="26"/>
      <c r="AJ108" s="26"/>
    </row>
    <row r="109" spans="1:36"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6"/>
      <c r="Y109" s="26"/>
      <c r="Z109" s="26"/>
      <c r="AA109" s="26"/>
      <c r="AB109" s="26"/>
      <c r="AC109" s="26"/>
      <c r="AD109" s="26"/>
      <c r="AE109" s="26"/>
      <c r="AF109" s="26"/>
      <c r="AG109" s="26"/>
      <c r="AH109" s="26"/>
      <c r="AI109" s="26"/>
      <c r="AJ109" s="26"/>
    </row>
    <row r="110" spans="1:36"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6"/>
      <c r="Y110" s="26"/>
      <c r="Z110" s="26"/>
      <c r="AA110" s="26"/>
      <c r="AB110" s="26"/>
      <c r="AC110" s="26"/>
      <c r="AD110" s="26"/>
      <c r="AE110" s="26"/>
      <c r="AF110" s="26"/>
      <c r="AG110" s="26"/>
      <c r="AH110" s="26"/>
      <c r="AI110" s="26"/>
      <c r="AJ110" s="26"/>
    </row>
    <row r="111" spans="1:36"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6"/>
      <c r="Y111" s="26"/>
      <c r="Z111" s="26"/>
      <c r="AA111" s="26"/>
      <c r="AB111" s="26"/>
      <c r="AC111" s="26"/>
      <c r="AD111" s="26"/>
      <c r="AE111" s="26"/>
      <c r="AF111" s="26"/>
      <c r="AG111" s="26"/>
      <c r="AH111" s="26"/>
      <c r="AI111" s="26"/>
      <c r="AJ111" s="26"/>
    </row>
    <row r="112" spans="1:36"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6"/>
      <c r="Y112" s="26"/>
      <c r="Z112" s="26"/>
      <c r="AA112" s="26"/>
      <c r="AB112" s="26"/>
      <c r="AC112" s="26"/>
      <c r="AD112" s="26"/>
      <c r="AE112" s="26"/>
      <c r="AF112" s="26"/>
      <c r="AG112" s="26"/>
      <c r="AH112" s="26"/>
      <c r="AI112" s="26"/>
      <c r="AJ112" s="26"/>
    </row>
    <row r="113" spans="1:36"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6"/>
      <c r="Y113" s="26"/>
      <c r="Z113" s="26"/>
      <c r="AA113" s="26"/>
      <c r="AB113" s="26"/>
      <c r="AC113" s="26"/>
      <c r="AD113" s="26"/>
      <c r="AE113" s="26"/>
      <c r="AF113" s="26"/>
      <c r="AG113" s="26"/>
      <c r="AH113" s="26"/>
      <c r="AI113" s="26"/>
      <c r="AJ113" s="26"/>
    </row>
    <row r="114" spans="1:36"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6"/>
      <c r="Y114" s="26"/>
      <c r="Z114" s="26"/>
      <c r="AA114" s="26"/>
      <c r="AB114" s="26"/>
      <c r="AC114" s="26"/>
      <c r="AD114" s="26"/>
      <c r="AE114" s="26"/>
      <c r="AF114" s="26"/>
      <c r="AG114" s="26"/>
      <c r="AH114" s="26"/>
      <c r="AI114" s="26"/>
      <c r="AJ114" s="26"/>
    </row>
    <row r="115" spans="1:36"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6"/>
      <c r="Y115" s="26"/>
      <c r="Z115" s="26"/>
      <c r="AA115" s="26"/>
      <c r="AB115" s="26"/>
      <c r="AC115" s="26"/>
      <c r="AD115" s="26"/>
      <c r="AE115" s="26"/>
      <c r="AF115" s="26"/>
      <c r="AG115" s="26"/>
      <c r="AH115" s="26"/>
      <c r="AI115" s="26"/>
      <c r="AJ115" s="26"/>
    </row>
    <row r="116" spans="1:36"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6"/>
      <c r="Y116" s="26"/>
      <c r="Z116" s="26"/>
      <c r="AA116" s="26"/>
      <c r="AB116" s="26"/>
      <c r="AC116" s="26"/>
      <c r="AD116" s="26"/>
      <c r="AE116" s="26"/>
      <c r="AF116" s="26"/>
      <c r="AG116" s="26"/>
      <c r="AH116" s="26"/>
      <c r="AI116" s="26"/>
      <c r="AJ116" s="26"/>
    </row>
    <row r="117" spans="1:36"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6"/>
      <c r="Y117" s="26"/>
      <c r="Z117" s="26"/>
      <c r="AA117" s="26"/>
      <c r="AB117" s="26"/>
      <c r="AC117" s="26"/>
      <c r="AD117" s="26"/>
      <c r="AE117" s="26"/>
      <c r="AF117" s="26"/>
      <c r="AG117" s="26"/>
      <c r="AH117" s="26"/>
      <c r="AI117" s="26"/>
      <c r="AJ117" s="26"/>
    </row>
    <row r="118" spans="1:36"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6"/>
      <c r="Y118" s="26"/>
      <c r="Z118" s="26"/>
      <c r="AA118" s="26"/>
      <c r="AB118" s="26"/>
      <c r="AC118" s="26"/>
      <c r="AD118" s="26"/>
      <c r="AE118" s="26"/>
      <c r="AF118" s="26"/>
      <c r="AG118" s="26"/>
      <c r="AH118" s="26"/>
      <c r="AI118" s="26"/>
      <c r="AJ118" s="26"/>
    </row>
    <row r="119" spans="1:36"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6"/>
      <c r="Y119" s="26"/>
      <c r="Z119" s="26"/>
      <c r="AA119" s="26"/>
      <c r="AB119" s="26"/>
      <c r="AC119" s="26"/>
      <c r="AD119" s="26"/>
      <c r="AE119" s="26"/>
      <c r="AF119" s="26"/>
      <c r="AG119" s="26"/>
      <c r="AH119" s="26"/>
      <c r="AI119" s="26"/>
      <c r="AJ119" s="26"/>
    </row>
    <row r="120" spans="1:36"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6"/>
      <c r="Y120" s="26"/>
      <c r="Z120" s="26"/>
      <c r="AA120" s="26"/>
      <c r="AB120" s="26"/>
      <c r="AC120" s="26"/>
      <c r="AD120" s="26"/>
      <c r="AE120" s="26"/>
      <c r="AF120" s="26"/>
      <c r="AG120" s="26"/>
      <c r="AH120" s="26"/>
      <c r="AI120" s="26"/>
      <c r="AJ120" s="26"/>
    </row>
    <row r="121" spans="1:36"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6"/>
      <c r="Y121" s="26"/>
      <c r="Z121" s="26"/>
      <c r="AA121" s="26"/>
      <c r="AB121" s="26"/>
      <c r="AC121" s="26"/>
      <c r="AD121" s="26"/>
      <c r="AE121" s="26"/>
      <c r="AF121" s="26"/>
      <c r="AG121" s="26"/>
      <c r="AH121" s="26"/>
      <c r="AI121" s="26"/>
      <c r="AJ121" s="26"/>
    </row>
    <row r="122" spans="1:36"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6"/>
      <c r="Y122" s="26"/>
      <c r="Z122" s="26"/>
      <c r="AA122" s="26"/>
      <c r="AB122" s="26"/>
      <c r="AC122" s="26"/>
      <c r="AD122" s="26"/>
      <c r="AE122" s="26"/>
      <c r="AF122" s="26"/>
      <c r="AG122" s="26"/>
      <c r="AH122" s="26"/>
      <c r="AI122" s="26"/>
      <c r="AJ122" s="26"/>
    </row>
    <row r="123" spans="1:36"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6"/>
      <c r="Y123" s="26"/>
      <c r="Z123" s="26"/>
      <c r="AA123" s="26"/>
      <c r="AB123" s="26"/>
      <c r="AC123" s="26"/>
      <c r="AD123" s="26"/>
      <c r="AE123" s="26"/>
      <c r="AF123" s="26"/>
      <c r="AG123" s="26"/>
      <c r="AH123" s="26"/>
      <c r="AI123" s="26"/>
      <c r="AJ123" s="26"/>
    </row>
    <row r="124" spans="1:36"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6"/>
      <c r="Y124" s="26"/>
      <c r="Z124" s="26"/>
      <c r="AA124" s="26"/>
      <c r="AB124" s="26"/>
      <c r="AC124" s="26"/>
      <c r="AD124" s="26"/>
      <c r="AE124" s="26"/>
      <c r="AF124" s="26"/>
      <c r="AG124" s="26"/>
      <c r="AH124" s="26"/>
      <c r="AI124" s="26"/>
      <c r="AJ124" s="26"/>
    </row>
    <row r="125" spans="1:36"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6"/>
      <c r="Y125" s="26"/>
      <c r="Z125" s="26"/>
      <c r="AA125" s="26"/>
      <c r="AB125" s="26"/>
      <c r="AC125" s="26"/>
      <c r="AD125" s="26"/>
      <c r="AE125" s="26"/>
      <c r="AF125" s="26"/>
      <c r="AG125" s="26"/>
      <c r="AH125" s="26"/>
      <c r="AI125" s="26"/>
      <c r="AJ125" s="26"/>
    </row>
    <row r="126" spans="1:36"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6"/>
      <c r="Y126" s="26"/>
      <c r="Z126" s="26"/>
      <c r="AA126" s="26"/>
      <c r="AB126" s="26"/>
      <c r="AC126" s="26"/>
      <c r="AD126" s="26"/>
      <c r="AE126" s="26"/>
      <c r="AF126" s="26"/>
      <c r="AG126" s="26"/>
      <c r="AH126" s="26"/>
      <c r="AI126" s="26"/>
      <c r="AJ126" s="26"/>
    </row>
    <row r="127" spans="1:36"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6"/>
      <c r="Y127" s="26"/>
      <c r="Z127" s="26"/>
      <c r="AA127" s="26"/>
      <c r="AB127" s="26"/>
      <c r="AC127" s="26"/>
      <c r="AD127" s="26"/>
      <c r="AE127" s="26"/>
      <c r="AF127" s="26"/>
      <c r="AG127" s="26"/>
      <c r="AH127" s="26"/>
      <c r="AI127" s="26"/>
      <c r="AJ127" s="26"/>
    </row>
    <row r="128" spans="1:36"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6"/>
      <c r="Y128" s="26"/>
      <c r="Z128" s="26"/>
      <c r="AA128" s="26"/>
      <c r="AB128" s="26"/>
      <c r="AC128" s="26"/>
      <c r="AD128" s="26"/>
      <c r="AE128" s="26"/>
      <c r="AF128" s="26"/>
      <c r="AG128" s="26"/>
      <c r="AH128" s="26"/>
      <c r="AI128" s="26"/>
      <c r="AJ128" s="26"/>
    </row>
    <row r="129" spans="1:36"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6"/>
      <c r="Y129" s="26"/>
      <c r="Z129" s="26"/>
      <c r="AA129" s="26"/>
      <c r="AB129" s="26"/>
      <c r="AC129" s="26"/>
      <c r="AD129" s="26"/>
      <c r="AE129" s="26"/>
      <c r="AF129" s="26"/>
      <c r="AG129" s="26"/>
      <c r="AH129" s="26"/>
      <c r="AI129" s="26"/>
      <c r="AJ129" s="26"/>
    </row>
    <row r="130" spans="1:36"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6"/>
      <c r="Y130" s="26"/>
      <c r="Z130" s="26"/>
      <c r="AA130" s="26"/>
      <c r="AB130" s="26"/>
      <c r="AC130" s="26"/>
      <c r="AD130" s="26"/>
      <c r="AE130" s="26"/>
      <c r="AF130" s="26"/>
      <c r="AG130" s="26"/>
      <c r="AH130" s="26"/>
      <c r="AI130" s="26"/>
      <c r="AJ130" s="26"/>
    </row>
    <row r="131" spans="1:36"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6"/>
      <c r="Y131" s="26"/>
      <c r="Z131" s="26"/>
      <c r="AA131" s="26"/>
      <c r="AB131" s="26"/>
      <c r="AC131" s="26"/>
      <c r="AD131" s="26"/>
      <c r="AE131" s="26"/>
      <c r="AF131" s="26"/>
      <c r="AG131" s="26"/>
      <c r="AH131" s="26"/>
      <c r="AI131" s="26"/>
      <c r="AJ131" s="26"/>
    </row>
    <row r="132" spans="1:36"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6"/>
      <c r="Y132" s="26"/>
      <c r="Z132" s="26"/>
      <c r="AA132" s="26"/>
      <c r="AB132" s="26"/>
      <c r="AC132" s="26"/>
      <c r="AD132" s="26"/>
      <c r="AE132" s="26"/>
      <c r="AF132" s="26"/>
      <c r="AG132" s="26"/>
      <c r="AH132" s="26"/>
      <c r="AI132" s="26"/>
      <c r="AJ132" s="26"/>
    </row>
    <row r="133" spans="1:36"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6"/>
      <c r="Y133" s="26"/>
      <c r="Z133" s="26"/>
      <c r="AA133" s="26"/>
      <c r="AB133" s="26"/>
      <c r="AC133" s="26"/>
      <c r="AD133" s="26"/>
      <c r="AE133" s="26"/>
      <c r="AF133" s="26"/>
      <c r="AG133" s="26"/>
      <c r="AH133" s="26"/>
      <c r="AI133" s="26"/>
      <c r="AJ133" s="26"/>
    </row>
    <row r="134" spans="1:36"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6"/>
      <c r="Y134" s="26"/>
      <c r="Z134" s="26"/>
      <c r="AA134" s="26"/>
      <c r="AB134" s="26"/>
      <c r="AC134" s="26"/>
      <c r="AD134" s="26"/>
      <c r="AE134" s="26"/>
      <c r="AF134" s="26"/>
      <c r="AG134" s="26"/>
      <c r="AH134" s="26"/>
      <c r="AI134" s="26"/>
      <c r="AJ134" s="26"/>
    </row>
    <row r="135" spans="1:36"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6"/>
      <c r="Y135" s="26"/>
      <c r="Z135" s="26"/>
      <c r="AA135" s="26"/>
      <c r="AB135" s="26"/>
      <c r="AC135" s="26"/>
      <c r="AD135" s="26"/>
      <c r="AE135" s="26"/>
      <c r="AF135" s="26"/>
      <c r="AG135" s="26"/>
      <c r="AH135" s="26"/>
      <c r="AI135" s="26"/>
      <c r="AJ135" s="26"/>
    </row>
    <row r="136" spans="1:36"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6"/>
      <c r="Y136" s="26"/>
      <c r="Z136" s="26"/>
      <c r="AA136" s="26"/>
      <c r="AB136" s="26"/>
      <c r="AC136" s="26"/>
      <c r="AD136" s="26"/>
      <c r="AE136" s="26"/>
      <c r="AF136" s="26"/>
      <c r="AG136" s="26"/>
      <c r="AH136" s="26"/>
      <c r="AI136" s="26"/>
      <c r="AJ136" s="26"/>
    </row>
    <row r="137" spans="1:36"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6"/>
      <c r="Y137" s="26"/>
      <c r="Z137" s="26"/>
      <c r="AA137" s="26"/>
      <c r="AB137" s="26"/>
      <c r="AC137" s="26"/>
      <c r="AD137" s="26"/>
      <c r="AE137" s="26"/>
      <c r="AF137" s="26"/>
      <c r="AG137" s="26"/>
      <c r="AH137" s="26"/>
      <c r="AI137" s="26"/>
      <c r="AJ137" s="26"/>
    </row>
    <row r="138" spans="1:36"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6"/>
      <c r="Y138" s="26"/>
      <c r="Z138" s="26"/>
      <c r="AA138" s="26"/>
      <c r="AB138" s="26"/>
      <c r="AC138" s="26"/>
      <c r="AD138" s="26"/>
      <c r="AE138" s="26"/>
      <c r="AF138" s="26"/>
      <c r="AG138" s="26"/>
      <c r="AH138" s="26"/>
      <c r="AI138" s="26"/>
      <c r="AJ138" s="26"/>
    </row>
    <row r="139" spans="1:36"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6"/>
      <c r="Y139" s="26"/>
      <c r="Z139" s="26"/>
      <c r="AA139" s="26"/>
      <c r="AB139" s="26"/>
      <c r="AC139" s="26"/>
      <c r="AD139" s="26"/>
      <c r="AE139" s="26"/>
      <c r="AF139" s="26"/>
      <c r="AG139" s="26"/>
      <c r="AH139" s="26"/>
      <c r="AI139" s="26"/>
      <c r="AJ139" s="26"/>
    </row>
    <row r="140" spans="1:36"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6"/>
      <c r="Y140" s="26"/>
      <c r="Z140" s="26"/>
      <c r="AA140" s="26"/>
      <c r="AB140" s="26"/>
      <c r="AC140" s="26"/>
      <c r="AD140" s="26"/>
      <c r="AE140" s="26"/>
      <c r="AF140" s="26"/>
      <c r="AG140" s="26"/>
      <c r="AH140" s="26"/>
      <c r="AI140" s="26"/>
      <c r="AJ140" s="26"/>
    </row>
    <row r="141" spans="1:36"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6"/>
      <c r="Y141" s="26"/>
      <c r="Z141" s="26"/>
      <c r="AA141" s="26"/>
      <c r="AB141" s="26"/>
      <c r="AC141" s="26"/>
      <c r="AD141" s="26"/>
      <c r="AE141" s="26"/>
      <c r="AF141" s="26"/>
      <c r="AG141" s="26"/>
      <c r="AH141" s="26"/>
      <c r="AI141" s="26"/>
      <c r="AJ141" s="26"/>
    </row>
    <row r="142" spans="1:36"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6"/>
      <c r="Y142" s="26"/>
      <c r="Z142" s="26"/>
      <c r="AA142" s="26"/>
      <c r="AB142" s="26"/>
      <c r="AC142" s="26"/>
      <c r="AD142" s="26"/>
      <c r="AE142" s="26"/>
      <c r="AF142" s="26"/>
      <c r="AG142" s="26"/>
      <c r="AH142" s="26"/>
      <c r="AI142" s="26"/>
      <c r="AJ142" s="26"/>
    </row>
    <row r="143" spans="1:36"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6"/>
      <c r="Y143" s="26"/>
      <c r="Z143" s="26"/>
      <c r="AA143" s="26"/>
      <c r="AB143" s="26"/>
      <c r="AC143" s="26"/>
      <c r="AD143" s="26"/>
      <c r="AE143" s="26"/>
      <c r="AF143" s="26"/>
      <c r="AG143" s="26"/>
      <c r="AH143" s="26"/>
      <c r="AI143" s="26"/>
      <c r="AJ143" s="26"/>
    </row>
    <row r="144" spans="1:36"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6"/>
      <c r="Y144" s="26"/>
      <c r="Z144" s="26"/>
      <c r="AA144" s="26"/>
      <c r="AB144" s="26"/>
      <c r="AC144" s="26"/>
      <c r="AD144" s="26"/>
      <c r="AE144" s="26"/>
      <c r="AF144" s="26"/>
      <c r="AG144" s="26"/>
      <c r="AH144" s="26"/>
      <c r="AI144" s="26"/>
      <c r="AJ144" s="26"/>
    </row>
    <row r="145" spans="1:36"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6"/>
      <c r="Y145" s="26"/>
      <c r="Z145" s="26"/>
      <c r="AA145" s="26"/>
      <c r="AB145" s="26"/>
      <c r="AC145" s="26"/>
      <c r="AD145" s="26"/>
      <c r="AE145" s="26"/>
      <c r="AF145" s="26"/>
      <c r="AG145" s="26"/>
      <c r="AH145" s="26"/>
      <c r="AI145" s="26"/>
      <c r="AJ145" s="26"/>
    </row>
    <row r="146" spans="1:36"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6"/>
      <c r="Y146" s="26"/>
      <c r="Z146" s="26"/>
      <c r="AA146" s="26"/>
      <c r="AB146" s="26"/>
      <c r="AC146" s="26"/>
      <c r="AD146" s="26"/>
      <c r="AE146" s="26"/>
      <c r="AF146" s="26"/>
      <c r="AG146" s="26"/>
      <c r="AH146" s="26"/>
      <c r="AI146" s="26"/>
      <c r="AJ146" s="26"/>
    </row>
    <row r="147" spans="1:36"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6"/>
      <c r="Y147" s="26"/>
      <c r="Z147" s="26"/>
      <c r="AA147" s="26"/>
      <c r="AB147" s="26"/>
      <c r="AC147" s="26"/>
      <c r="AD147" s="26"/>
      <c r="AE147" s="26"/>
      <c r="AF147" s="26"/>
      <c r="AG147" s="26"/>
      <c r="AH147" s="26"/>
      <c r="AI147" s="26"/>
      <c r="AJ147" s="26"/>
    </row>
    <row r="148" spans="1:36"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6"/>
      <c r="Y148" s="26"/>
      <c r="Z148" s="26"/>
      <c r="AA148" s="26"/>
      <c r="AB148" s="26"/>
      <c r="AC148" s="26"/>
      <c r="AD148" s="26"/>
      <c r="AE148" s="26"/>
      <c r="AF148" s="26"/>
      <c r="AG148" s="26"/>
      <c r="AH148" s="26"/>
      <c r="AI148" s="26"/>
      <c r="AJ148" s="26"/>
    </row>
    <row r="149" spans="1:36"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6"/>
      <c r="Y149" s="26"/>
      <c r="Z149" s="26"/>
      <c r="AA149" s="26"/>
      <c r="AB149" s="26"/>
      <c r="AC149" s="26"/>
      <c r="AD149" s="26"/>
      <c r="AE149" s="26"/>
      <c r="AF149" s="26"/>
      <c r="AG149" s="26"/>
      <c r="AH149" s="26"/>
      <c r="AI149" s="26"/>
      <c r="AJ149" s="26"/>
    </row>
    <row r="150" spans="1:36"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6"/>
      <c r="Y150" s="26"/>
      <c r="Z150" s="26"/>
      <c r="AA150" s="26"/>
      <c r="AB150" s="26"/>
      <c r="AC150" s="26"/>
      <c r="AD150" s="26"/>
      <c r="AE150" s="26"/>
      <c r="AF150" s="26"/>
      <c r="AG150" s="26"/>
      <c r="AH150" s="26"/>
      <c r="AI150" s="26"/>
      <c r="AJ150" s="26"/>
    </row>
    <row r="151" spans="1:36"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6"/>
      <c r="Y151" s="26"/>
      <c r="Z151" s="26"/>
      <c r="AA151" s="26"/>
      <c r="AB151" s="26"/>
      <c r="AC151" s="26"/>
      <c r="AD151" s="26"/>
      <c r="AE151" s="26"/>
      <c r="AF151" s="26"/>
      <c r="AG151" s="26"/>
      <c r="AH151" s="26"/>
      <c r="AI151" s="26"/>
      <c r="AJ151" s="26"/>
    </row>
    <row r="152" spans="1:36"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6"/>
      <c r="Y152" s="26"/>
      <c r="Z152" s="26"/>
      <c r="AA152" s="26"/>
      <c r="AB152" s="26"/>
      <c r="AC152" s="26"/>
      <c r="AD152" s="26"/>
      <c r="AE152" s="26"/>
      <c r="AF152" s="26"/>
      <c r="AG152" s="26"/>
      <c r="AH152" s="26"/>
      <c r="AI152" s="26"/>
      <c r="AJ152" s="26"/>
    </row>
    <row r="153" spans="1:36"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6"/>
      <c r="Y153" s="26"/>
      <c r="Z153" s="26"/>
      <c r="AA153" s="26"/>
      <c r="AB153" s="26"/>
      <c r="AC153" s="26"/>
      <c r="AD153" s="26"/>
      <c r="AE153" s="26"/>
      <c r="AF153" s="26"/>
      <c r="AG153" s="26"/>
      <c r="AH153" s="26"/>
      <c r="AI153" s="26"/>
      <c r="AJ153" s="26"/>
    </row>
    <row r="154" spans="1:36"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6"/>
      <c r="Y154" s="26"/>
      <c r="Z154" s="26"/>
      <c r="AA154" s="26"/>
      <c r="AB154" s="26"/>
      <c r="AC154" s="26"/>
      <c r="AD154" s="26"/>
      <c r="AE154" s="26"/>
      <c r="AF154" s="26"/>
      <c r="AG154" s="26"/>
      <c r="AH154" s="26"/>
      <c r="AI154" s="26"/>
      <c r="AJ154" s="26"/>
    </row>
    <row r="155" spans="1:36"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6"/>
      <c r="Y155" s="26"/>
      <c r="Z155" s="26"/>
      <c r="AA155" s="26"/>
      <c r="AB155" s="26"/>
      <c r="AC155" s="26"/>
      <c r="AD155" s="26"/>
      <c r="AE155" s="26"/>
      <c r="AF155" s="26"/>
      <c r="AG155" s="26"/>
      <c r="AH155" s="26"/>
      <c r="AI155" s="26"/>
      <c r="AJ155" s="26"/>
    </row>
    <row r="156" spans="1:36"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6"/>
      <c r="Y156" s="26"/>
      <c r="Z156" s="26"/>
      <c r="AA156" s="26"/>
      <c r="AB156" s="26"/>
      <c r="AC156" s="26"/>
      <c r="AD156" s="26"/>
      <c r="AE156" s="26"/>
      <c r="AF156" s="26"/>
      <c r="AG156" s="26"/>
      <c r="AH156" s="26"/>
      <c r="AI156" s="26"/>
      <c r="AJ156" s="26"/>
    </row>
    <row r="157" spans="1:36"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6"/>
      <c r="Y157" s="26"/>
      <c r="Z157" s="26"/>
      <c r="AA157" s="26"/>
      <c r="AB157" s="26"/>
      <c r="AC157" s="26"/>
      <c r="AD157" s="26"/>
      <c r="AE157" s="26"/>
      <c r="AF157" s="26"/>
      <c r="AG157" s="26"/>
      <c r="AH157" s="26"/>
      <c r="AI157" s="26"/>
      <c r="AJ157" s="26"/>
    </row>
    <row r="158" spans="1:36"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6"/>
      <c r="Y158" s="26"/>
      <c r="Z158" s="26"/>
      <c r="AA158" s="26"/>
      <c r="AB158" s="26"/>
      <c r="AC158" s="26"/>
      <c r="AD158" s="26"/>
      <c r="AE158" s="26"/>
      <c r="AF158" s="26"/>
      <c r="AG158" s="26"/>
      <c r="AH158" s="26"/>
      <c r="AI158" s="26"/>
      <c r="AJ158" s="26"/>
    </row>
    <row r="159" spans="1:36"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6"/>
      <c r="Y159" s="26"/>
      <c r="Z159" s="26"/>
      <c r="AA159" s="26"/>
      <c r="AB159" s="26"/>
      <c r="AC159" s="26"/>
      <c r="AD159" s="26"/>
      <c r="AE159" s="26"/>
      <c r="AF159" s="26"/>
      <c r="AG159" s="26"/>
      <c r="AH159" s="26"/>
      <c r="AI159" s="26"/>
      <c r="AJ159" s="26"/>
    </row>
    <row r="160" spans="1:36"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6"/>
      <c r="Y160" s="26"/>
      <c r="Z160" s="26"/>
      <c r="AA160" s="26"/>
      <c r="AB160" s="26"/>
      <c r="AC160" s="26"/>
      <c r="AD160" s="26"/>
      <c r="AE160" s="26"/>
      <c r="AF160" s="26"/>
      <c r="AG160" s="26"/>
      <c r="AH160" s="26"/>
      <c r="AI160" s="26"/>
      <c r="AJ160" s="26"/>
    </row>
    <row r="161" spans="1:36"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6"/>
      <c r="Y161" s="26"/>
      <c r="Z161" s="26"/>
      <c r="AA161" s="26"/>
      <c r="AB161" s="26"/>
      <c r="AC161" s="26"/>
      <c r="AD161" s="26"/>
      <c r="AE161" s="26"/>
      <c r="AF161" s="26"/>
      <c r="AG161" s="26"/>
      <c r="AH161" s="26"/>
      <c r="AI161" s="26"/>
      <c r="AJ161" s="26"/>
    </row>
    <row r="162" spans="1:36"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6"/>
      <c r="Y162" s="26"/>
      <c r="Z162" s="26"/>
      <c r="AA162" s="26"/>
      <c r="AB162" s="26"/>
      <c r="AC162" s="26"/>
      <c r="AD162" s="26"/>
      <c r="AE162" s="26"/>
      <c r="AF162" s="26"/>
      <c r="AG162" s="26"/>
      <c r="AH162" s="26"/>
      <c r="AI162" s="26"/>
      <c r="AJ162" s="26"/>
    </row>
    <row r="163" spans="1:36"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6"/>
      <c r="Y163" s="26"/>
      <c r="Z163" s="26"/>
      <c r="AA163" s="26"/>
      <c r="AB163" s="26"/>
      <c r="AC163" s="26"/>
      <c r="AD163" s="26"/>
      <c r="AE163" s="26"/>
      <c r="AF163" s="26"/>
      <c r="AG163" s="26"/>
      <c r="AH163" s="26"/>
      <c r="AI163" s="26"/>
      <c r="AJ163" s="26"/>
    </row>
    <row r="164" spans="1:36"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6"/>
      <c r="Y164" s="26"/>
      <c r="Z164" s="26"/>
      <c r="AA164" s="26"/>
      <c r="AB164" s="26"/>
      <c r="AC164" s="26"/>
      <c r="AD164" s="26"/>
      <c r="AE164" s="26"/>
      <c r="AF164" s="26"/>
      <c r="AG164" s="26"/>
      <c r="AH164" s="26"/>
      <c r="AI164" s="26"/>
      <c r="AJ164" s="26"/>
    </row>
    <row r="165" spans="1:36"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6"/>
      <c r="Y165" s="26"/>
      <c r="Z165" s="26"/>
      <c r="AA165" s="26"/>
      <c r="AB165" s="26"/>
      <c r="AC165" s="26"/>
      <c r="AD165" s="26"/>
      <c r="AE165" s="26"/>
      <c r="AF165" s="26"/>
      <c r="AG165" s="26"/>
      <c r="AH165" s="26"/>
      <c r="AI165" s="26"/>
      <c r="AJ165" s="26"/>
    </row>
    <row r="166" spans="1:36"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6"/>
      <c r="Y166" s="26"/>
      <c r="Z166" s="26"/>
      <c r="AA166" s="26"/>
      <c r="AB166" s="26"/>
      <c r="AC166" s="26"/>
      <c r="AD166" s="26"/>
      <c r="AE166" s="26"/>
      <c r="AF166" s="26"/>
      <c r="AG166" s="26"/>
      <c r="AH166" s="26"/>
      <c r="AI166" s="26"/>
      <c r="AJ166" s="26"/>
    </row>
    <row r="167" spans="1:36"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6"/>
      <c r="Y167" s="26"/>
      <c r="Z167" s="26"/>
      <c r="AA167" s="26"/>
      <c r="AB167" s="26"/>
      <c r="AC167" s="26"/>
      <c r="AD167" s="26"/>
      <c r="AE167" s="26"/>
      <c r="AF167" s="26"/>
      <c r="AG167" s="26"/>
      <c r="AH167" s="26"/>
      <c r="AI167" s="26"/>
      <c r="AJ167" s="26"/>
    </row>
    <row r="168" spans="1:36"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6"/>
      <c r="Y168" s="26"/>
      <c r="Z168" s="26"/>
      <c r="AA168" s="26"/>
      <c r="AB168" s="26"/>
      <c r="AC168" s="26"/>
      <c r="AD168" s="26"/>
      <c r="AE168" s="26"/>
      <c r="AF168" s="26"/>
      <c r="AG168" s="26"/>
      <c r="AH168" s="26"/>
      <c r="AI168" s="26"/>
      <c r="AJ168" s="26"/>
    </row>
    <row r="169" spans="1:36"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6"/>
      <c r="Y169" s="26"/>
      <c r="Z169" s="26"/>
      <c r="AA169" s="26"/>
      <c r="AB169" s="26"/>
      <c r="AC169" s="26"/>
      <c r="AD169" s="26"/>
      <c r="AE169" s="26"/>
      <c r="AF169" s="26"/>
      <c r="AG169" s="26"/>
      <c r="AH169" s="26"/>
      <c r="AI169" s="26"/>
      <c r="AJ169" s="26"/>
    </row>
    <row r="170" spans="1:36"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6"/>
      <c r="Y170" s="26"/>
      <c r="Z170" s="26"/>
      <c r="AA170" s="26"/>
      <c r="AB170" s="26"/>
      <c r="AC170" s="26"/>
      <c r="AD170" s="26"/>
      <c r="AE170" s="26"/>
      <c r="AF170" s="26"/>
      <c r="AG170" s="26"/>
      <c r="AH170" s="26"/>
      <c r="AI170" s="26"/>
      <c r="AJ170" s="26"/>
    </row>
    <row r="171" spans="1:36"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6"/>
      <c r="Y171" s="26"/>
      <c r="Z171" s="26"/>
      <c r="AA171" s="26"/>
      <c r="AB171" s="26"/>
      <c r="AC171" s="26"/>
      <c r="AD171" s="26"/>
      <c r="AE171" s="26"/>
      <c r="AF171" s="26"/>
      <c r="AG171" s="26"/>
      <c r="AH171" s="26"/>
      <c r="AI171" s="26"/>
      <c r="AJ171" s="26"/>
    </row>
    <row r="172" spans="1:36"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6"/>
      <c r="Y172" s="26"/>
      <c r="Z172" s="26"/>
      <c r="AA172" s="26"/>
      <c r="AB172" s="26"/>
      <c r="AC172" s="26"/>
      <c r="AD172" s="26"/>
      <c r="AE172" s="26"/>
      <c r="AF172" s="26"/>
      <c r="AG172" s="26"/>
      <c r="AH172" s="26"/>
      <c r="AI172" s="26"/>
      <c r="AJ172" s="26"/>
    </row>
    <row r="173" spans="1:36"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6"/>
      <c r="Y173" s="26"/>
      <c r="Z173" s="26"/>
      <c r="AA173" s="26"/>
      <c r="AB173" s="26"/>
      <c r="AC173" s="26"/>
      <c r="AD173" s="26"/>
      <c r="AE173" s="26"/>
      <c r="AF173" s="26"/>
      <c r="AG173" s="26"/>
      <c r="AH173" s="26"/>
      <c r="AI173" s="26"/>
      <c r="AJ173" s="26"/>
    </row>
    <row r="174" spans="1:36"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6"/>
      <c r="Y174" s="26"/>
      <c r="Z174" s="26"/>
      <c r="AA174" s="26"/>
      <c r="AB174" s="26"/>
      <c r="AC174" s="26"/>
      <c r="AD174" s="26"/>
      <c r="AE174" s="26"/>
      <c r="AF174" s="26"/>
      <c r="AG174" s="26"/>
      <c r="AH174" s="26"/>
      <c r="AI174" s="26"/>
      <c r="AJ174" s="26"/>
    </row>
    <row r="175" spans="1:36"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6"/>
      <c r="Y175" s="26"/>
      <c r="Z175" s="26"/>
      <c r="AA175" s="26"/>
      <c r="AB175" s="26"/>
      <c r="AC175" s="26"/>
      <c r="AD175" s="26"/>
      <c r="AE175" s="26"/>
      <c r="AF175" s="26"/>
      <c r="AG175" s="26"/>
      <c r="AH175" s="26"/>
      <c r="AI175" s="26"/>
      <c r="AJ175" s="26"/>
    </row>
    <row r="176" spans="1:36"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6"/>
      <c r="Y176" s="26"/>
      <c r="Z176" s="26"/>
      <c r="AA176" s="26"/>
      <c r="AB176" s="26"/>
      <c r="AC176" s="26"/>
      <c r="AD176" s="26"/>
      <c r="AE176" s="26"/>
      <c r="AF176" s="26"/>
      <c r="AG176" s="26"/>
      <c r="AH176" s="26"/>
      <c r="AI176" s="26"/>
      <c r="AJ176" s="26"/>
    </row>
    <row r="177" spans="1:36"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6"/>
      <c r="Y177" s="26"/>
      <c r="Z177" s="26"/>
      <c r="AA177" s="26"/>
      <c r="AB177" s="26"/>
      <c r="AC177" s="26"/>
      <c r="AD177" s="26"/>
      <c r="AE177" s="26"/>
      <c r="AF177" s="26"/>
      <c r="AG177" s="26"/>
      <c r="AH177" s="26"/>
      <c r="AI177" s="26"/>
      <c r="AJ177" s="26"/>
    </row>
    <row r="178" spans="1:36"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6"/>
      <c r="Y178" s="26"/>
      <c r="Z178" s="26"/>
      <c r="AA178" s="26"/>
      <c r="AB178" s="26"/>
      <c r="AC178" s="26"/>
      <c r="AD178" s="26"/>
      <c r="AE178" s="26"/>
      <c r="AF178" s="26"/>
      <c r="AG178" s="26"/>
      <c r="AH178" s="26"/>
      <c r="AI178" s="26"/>
      <c r="AJ178" s="26"/>
    </row>
    <row r="179" spans="1:36"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6"/>
      <c r="Y179" s="26"/>
      <c r="Z179" s="26"/>
      <c r="AA179" s="26"/>
      <c r="AB179" s="26"/>
      <c r="AC179" s="26"/>
      <c r="AD179" s="26"/>
      <c r="AE179" s="26"/>
      <c r="AF179" s="26"/>
      <c r="AG179" s="26"/>
      <c r="AH179" s="26"/>
      <c r="AI179" s="26"/>
      <c r="AJ179" s="26"/>
    </row>
    <row r="180" spans="1:36"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6"/>
      <c r="Y180" s="26"/>
      <c r="Z180" s="26"/>
      <c r="AA180" s="26"/>
      <c r="AB180" s="26"/>
      <c r="AC180" s="26"/>
      <c r="AD180" s="26"/>
      <c r="AE180" s="26"/>
      <c r="AF180" s="26"/>
      <c r="AG180" s="26"/>
      <c r="AH180" s="26"/>
      <c r="AI180" s="26"/>
      <c r="AJ180" s="26"/>
    </row>
    <row r="181" spans="1:36"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6"/>
      <c r="Y181" s="26"/>
      <c r="Z181" s="26"/>
      <c r="AA181" s="26"/>
      <c r="AB181" s="26"/>
      <c r="AC181" s="26"/>
      <c r="AD181" s="26"/>
      <c r="AE181" s="26"/>
      <c r="AF181" s="26"/>
      <c r="AG181" s="26"/>
      <c r="AH181" s="26"/>
      <c r="AI181" s="26"/>
      <c r="AJ181" s="26"/>
    </row>
    <row r="182" spans="1:36"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6"/>
      <c r="Y182" s="26"/>
      <c r="Z182" s="26"/>
      <c r="AA182" s="26"/>
      <c r="AB182" s="26"/>
      <c r="AC182" s="26"/>
      <c r="AD182" s="26"/>
      <c r="AE182" s="26"/>
      <c r="AF182" s="26"/>
      <c r="AG182" s="26"/>
      <c r="AH182" s="26"/>
      <c r="AI182" s="26"/>
      <c r="AJ182" s="26"/>
    </row>
    <row r="183" spans="1:36"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6"/>
      <c r="Y183" s="26"/>
      <c r="Z183" s="26"/>
      <c r="AA183" s="26"/>
      <c r="AB183" s="26"/>
      <c r="AC183" s="26"/>
      <c r="AD183" s="26"/>
      <c r="AE183" s="26"/>
      <c r="AF183" s="26"/>
      <c r="AG183" s="26"/>
      <c r="AH183" s="26"/>
      <c r="AI183" s="26"/>
      <c r="AJ183" s="26"/>
    </row>
    <row r="184" spans="1:36"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6"/>
      <c r="Y184" s="26"/>
      <c r="Z184" s="26"/>
      <c r="AA184" s="26"/>
      <c r="AB184" s="26"/>
      <c r="AC184" s="26"/>
      <c r="AD184" s="26"/>
      <c r="AE184" s="26"/>
      <c r="AF184" s="26"/>
      <c r="AG184" s="26"/>
      <c r="AH184" s="26"/>
      <c r="AI184" s="26"/>
      <c r="AJ184" s="26"/>
    </row>
    <row r="185" spans="1:36"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6"/>
      <c r="Y185" s="26"/>
      <c r="Z185" s="26"/>
      <c r="AA185" s="26"/>
      <c r="AB185" s="26"/>
      <c r="AC185" s="26"/>
      <c r="AD185" s="26"/>
      <c r="AE185" s="26"/>
      <c r="AF185" s="26"/>
      <c r="AG185" s="26"/>
      <c r="AH185" s="26"/>
      <c r="AI185" s="26"/>
      <c r="AJ185" s="26"/>
    </row>
    <row r="186" spans="1:36"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6"/>
      <c r="Y186" s="26"/>
      <c r="Z186" s="26"/>
      <c r="AA186" s="26"/>
      <c r="AB186" s="26"/>
      <c r="AC186" s="26"/>
      <c r="AD186" s="26"/>
      <c r="AE186" s="26"/>
      <c r="AF186" s="26"/>
      <c r="AG186" s="26"/>
      <c r="AH186" s="26"/>
      <c r="AI186" s="26"/>
      <c r="AJ186" s="26"/>
    </row>
    <row r="187" spans="1:36"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6"/>
      <c r="Y187" s="26"/>
      <c r="Z187" s="26"/>
      <c r="AA187" s="26"/>
      <c r="AB187" s="26"/>
      <c r="AC187" s="26"/>
      <c r="AD187" s="26"/>
      <c r="AE187" s="26"/>
      <c r="AF187" s="26"/>
      <c r="AG187" s="26"/>
      <c r="AH187" s="26"/>
      <c r="AI187" s="26"/>
      <c r="AJ187" s="26"/>
    </row>
    <row r="188" spans="1:36"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6"/>
      <c r="Y188" s="26"/>
      <c r="Z188" s="26"/>
      <c r="AA188" s="26"/>
      <c r="AB188" s="26"/>
      <c r="AC188" s="26"/>
      <c r="AD188" s="26"/>
      <c r="AE188" s="26"/>
      <c r="AF188" s="26"/>
      <c r="AG188" s="26"/>
      <c r="AH188" s="26"/>
      <c r="AI188" s="26"/>
      <c r="AJ188" s="26"/>
    </row>
    <row r="189" spans="1:36"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6"/>
      <c r="Y189" s="26"/>
      <c r="Z189" s="26"/>
      <c r="AA189" s="26"/>
      <c r="AB189" s="26"/>
      <c r="AC189" s="26"/>
      <c r="AD189" s="26"/>
      <c r="AE189" s="26"/>
      <c r="AF189" s="26"/>
      <c r="AG189" s="26"/>
      <c r="AH189" s="26"/>
      <c r="AI189" s="26"/>
      <c r="AJ189" s="26"/>
    </row>
    <row r="190" spans="1:36" x14ac:dyDescent="0.2">
      <c r="A190" s="37"/>
      <c r="B190" s="37"/>
      <c r="C190" s="37"/>
      <c r="D190" s="37"/>
      <c r="E190" s="37"/>
      <c r="F190" s="37"/>
      <c r="G190" s="37"/>
      <c r="H190" s="37"/>
      <c r="I190" s="37"/>
      <c r="J190" s="37"/>
      <c r="K190" s="37"/>
      <c r="L190" s="37"/>
      <c r="M190" s="37"/>
      <c r="N190" s="37"/>
      <c r="O190" s="37"/>
      <c r="P190" s="37"/>
      <c r="Q190" s="37"/>
      <c r="R190" s="37"/>
      <c r="S190" s="37"/>
      <c r="X190" s="26"/>
      <c r="Y190" s="26"/>
      <c r="Z190" s="26"/>
      <c r="AA190" s="26"/>
      <c r="AB190" s="26"/>
      <c r="AC190" s="26"/>
      <c r="AD190" s="26"/>
      <c r="AE190" s="26"/>
      <c r="AF190" s="26"/>
      <c r="AG190" s="26"/>
      <c r="AH190" s="26"/>
      <c r="AI190" s="26"/>
      <c r="AJ190" s="26"/>
    </row>
    <row r="191" spans="1:36" x14ac:dyDescent="0.2">
      <c r="A191" s="37"/>
      <c r="B191" s="37"/>
      <c r="C191" s="37"/>
      <c r="D191" s="37"/>
      <c r="E191" s="37"/>
      <c r="F191" s="37"/>
      <c r="G191" s="37"/>
      <c r="H191" s="37"/>
      <c r="I191" s="37"/>
      <c r="J191" s="37"/>
      <c r="K191" s="37"/>
      <c r="L191" s="37"/>
      <c r="M191" s="37"/>
      <c r="N191" s="37"/>
      <c r="O191" s="37"/>
      <c r="P191" s="37"/>
      <c r="Q191" s="37"/>
      <c r="R191" s="37"/>
      <c r="S191" s="37"/>
    </row>
    <row r="192" spans="1:36" x14ac:dyDescent="0.2">
      <c r="A192" s="37"/>
      <c r="B192" s="37"/>
      <c r="C192" s="37"/>
      <c r="D192" s="37"/>
      <c r="E192" s="37"/>
      <c r="F192" s="37"/>
      <c r="G192" s="37"/>
      <c r="H192" s="37"/>
      <c r="I192" s="37"/>
      <c r="J192" s="37"/>
      <c r="K192" s="37"/>
      <c r="L192" s="37"/>
      <c r="M192" s="37"/>
      <c r="N192" s="37"/>
      <c r="O192" s="37"/>
      <c r="P192" s="37"/>
      <c r="Q192" s="37"/>
      <c r="R192" s="37"/>
      <c r="S192" s="37"/>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sheetData>
  <mergeCells count="59">
    <mergeCell ref="A7:X7"/>
    <mergeCell ref="A8:X8"/>
    <mergeCell ref="A9:X9"/>
    <mergeCell ref="K17:K18"/>
    <mergeCell ref="E17:E18"/>
    <mergeCell ref="D17:D18"/>
    <mergeCell ref="J17:J18"/>
    <mergeCell ref="P17:P18"/>
    <mergeCell ref="O17:O18"/>
    <mergeCell ref="N17:N18"/>
    <mergeCell ref="M17:M18"/>
    <mergeCell ref="L17:L18"/>
    <mergeCell ref="A13:C13"/>
    <mergeCell ref="C17:C18"/>
    <mergeCell ref="A17:A18"/>
    <mergeCell ref="D12:I12"/>
    <mergeCell ref="M19:M20"/>
    <mergeCell ref="K19:K20"/>
    <mergeCell ref="L19:L20"/>
    <mergeCell ref="I19:I20"/>
    <mergeCell ref="A52:X52"/>
    <mergeCell ref="A19:A20"/>
    <mergeCell ref="F19:F20"/>
    <mergeCell ref="J19:J20"/>
    <mergeCell ref="H19:H20"/>
    <mergeCell ref="G19:G20"/>
    <mergeCell ref="B19:B20"/>
    <mergeCell ref="N19:N20"/>
    <mergeCell ref="O19:O20"/>
    <mergeCell ref="A51:X51"/>
    <mergeCell ref="A60:X60"/>
    <mergeCell ref="A53:X53"/>
    <mergeCell ref="A21:C21"/>
    <mergeCell ref="D21:X21"/>
    <mergeCell ref="A31:C31"/>
    <mergeCell ref="A49:I49"/>
    <mergeCell ref="A54:X54"/>
    <mergeCell ref="D31:X31"/>
    <mergeCell ref="A56:X56"/>
    <mergeCell ref="A57:X57"/>
    <mergeCell ref="A58:X58"/>
    <mergeCell ref="A59:X59"/>
    <mergeCell ref="A55:X55"/>
    <mergeCell ref="A62:X62"/>
    <mergeCell ref="Q17:X17"/>
    <mergeCell ref="A11:C11"/>
    <mergeCell ref="A12:C12"/>
    <mergeCell ref="G17:G18"/>
    <mergeCell ref="F17:F18"/>
    <mergeCell ref="D11:I11"/>
    <mergeCell ref="D13:I13"/>
    <mergeCell ref="H17:H18"/>
    <mergeCell ref="I17:I18"/>
    <mergeCell ref="B17:B18"/>
    <mergeCell ref="A61:X61"/>
    <mergeCell ref="C19:C20"/>
    <mergeCell ref="E19:E20"/>
    <mergeCell ref="D19:D20"/>
    <mergeCell ref="P19:P20"/>
  </mergeCells>
  <phoneticPr fontId="2" type="noConversion"/>
  <conditionalFormatting sqref="I22 O22 Q22:X22">
    <cfRule type="expression" dxfId="1" priority="8">
      <formula>($L22+ROUND(($G22-$K22)*($I22/$G22),2))-0.1&gt;$I22</formula>
    </cfRule>
  </conditionalFormatting>
  <conditionalFormatting sqref="I45:I46 O45:O46 Q45:X46 I42:I43 O42:O43 Q42:X43 I36:I38 O36:O38 Q36:X38 I32:I34 O32:O34 Q32:X34 I26:I28 O26:O28 Q26:X28 I23:I24 O23:O24 Q23:X24">
    <cfRule type="expression" dxfId="0" priority="1">
      <formula>($L23+ROUND(($G23-$K23)*($I23/$G23),2))-0.1&gt;$I23</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4" fitToHeight="0" orientation="landscape" cellComments="asDisplayed" r:id="rId1"/>
  <headerFooter alignWithMargins="0">
    <oddHeader>&amp;L&amp;12Príloha 4.3.5&amp;KFF0000.&amp;K0000001</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Y7"/>
  <sheetViews>
    <sheetView tabSelected="1" workbookViewId="0">
      <selection activeCell="R1" sqref="R1"/>
    </sheetView>
  </sheetViews>
  <sheetFormatPr defaultRowHeight="12.75" x14ac:dyDescent="0.2"/>
  <cols>
    <col min="1" max="1" width="25.28515625" bestFit="1" customWidth="1"/>
    <col min="2" max="16" width="10.85546875" bestFit="1" customWidth="1"/>
    <col min="17" max="17" width="10.7109375" customWidth="1"/>
    <col min="18" max="18" width="10.85546875" bestFit="1" customWidth="1"/>
  </cols>
  <sheetData>
    <row r="1" spans="1:25" x14ac:dyDescent="0.2">
      <c r="B1" s="62" t="s">
        <v>44</v>
      </c>
      <c r="C1" s="62" t="s">
        <v>45</v>
      </c>
      <c r="D1" s="62" t="s">
        <v>46</v>
      </c>
      <c r="E1" s="62" t="s">
        <v>47</v>
      </c>
      <c r="F1" s="62" t="s">
        <v>48</v>
      </c>
      <c r="G1" s="62" t="s">
        <v>49</v>
      </c>
      <c r="H1" s="62" t="s">
        <v>50</v>
      </c>
      <c r="I1" s="62" t="s">
        <v>43</v>
      </c>
      <c r="J1" s="62" t="s">
        <v>51</v>
      </c>
      <c r="K1" s="62" t="s">
        <v>42</v>
      </c>
      <c r="L1" s="62" t="s">
        <v>81</v>
      </c>
      <c r="M1" s="62" t="s">
        <v>93</v>
      </c>
      <c r="N1" s="62" t="s">
        <v>94</v>
      </c>
      <c r="O1" s="62" t="s">
        <v>95</v>
      </c>
      <c r="P1" s="62" t="s">
        <v>97</v>
      </c>
      <c r="Q1" s="62" t="s">
        <v>99</v>
      </c>
      <c r="R1" s="62" t="s">
        <v>100</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38</v>
      </c>
      <c r="B3" s="61"/>
      <c r="C3" s="61">
        <v>1918</v>
      </c>
      <c r="D3" s="61">
        <v>1918</v>
      </c>
      <c r="E3" s="61">
        <v>2162</v>
      </c>
      <c r="F3" s="61">
        <v>2202</v>
      </c>
      <c r="G3" s="61">
        <v>2202</v>
      </c>
      <c r="H3" s="61">
        <v>2202</v>
      </c>
      <c r="I3" s="61">
        <v>2324</v>
      </c>
      <c r="J3" s="61">
        <v>2324</v>
      </c>
      <c r="K3" s="61">
        <v>2324</v>
      </c>
      <c r="L3" s="61">
        <v>2470</v>
      </c>
      <c r="M3" s="61">
        <v>2470</v>
      </c>
      <c r="N3" s="61">
        <v>2470</v>
      </c>
      <c r="O3" s="61">
        <v>2686</v>
      </c>
      <c r="P3" s="61">
        <v>2945</v>
      </c>
      <c r="Q3" s="61">
        <v>2945</v>
      </c>
      <c r="R3" s="61">
        <v>2886</v>
      </c>
    </row>
    <row r="4" spans="1:25" x14ac:dyDescent="0.2">
      <c r="A4" s="59" t="s">
        <v>39</v>
      </c>
      <c r="B4" s="61"/>
      <c r="C4" s="61">
        <v>1177</v>
      </c>
      <c r="D4" s="61">
        <v>1177</v>
      </c>
      <c r="E4" s="61">
        <v>1500</v>
      </c>
      <c r="F4" s="61">
        <v>1603</v>
      </c>
      <c r="G4" s="61">
        <v>1603</v>
      </c>
      <c r="H4" s="61">
        <v>1603</v>
      </c>
      <c r="I4" s="61">
        <v>1685</v>
      </c>
      <c r="J4" s="61">
        <v>1685</v>
      </c>
      <c r="K4" s="61">
        <v>1685</v>
      </c>
      <c r="L4" s="61">
        <v>1712</v>
      </c>
      <c r="M4" s="61">
        <v>1712</v>
      </c>
      <c r="N4" s="61">
        <v>1712</v>
      </c>
      <c r="O4" s="61">
        <v>1973</v>
      </c>
      <c r="P4" s="61">
        <v>2149</v>
      </c>
      <c r="Q4" s="61">
        <v>2149</v>
      </c>
      <c r="R4" s="61">
        <v>2252</v>
      </c>
    </row>
    <row r="5" spans="1:25" x14ac:dyDescent="0.2">
      <c r="A5" s="59" t="s">
        <v>40</v>
      </c>
      <c r="B5" s="61"/>
      <c r="C5" s="61">
        <v>966</v>
      </c>
      <c r="D5" s="61">
        <v>966</v>
      </c>
      <c r="E5" s="61">
        <v>1090</v>
      </c>
      <c r="F5" s="61">
        <v>1162</v>
      </c>
      <c r="G5" s="61">
        <v>1162</v>
      </c>
      <c r="H5" s="61">
        <v>1162</v>
      </c>
      <c r="I5" s="61">
        <v>1250</v>
      </c>
      <c r="J5" s="61">
        <v>1250</v>
      </c>
      <c r="K5" s="61">
        <v>1250</v>
      </c>
      <c r="L5" s="61">
        <v>1335</v>
      </c>
      <c r="M5" s="61">
        <v>1335</v>
      </c>
      <c r="N5" s="61">
        <v>1335</v>
      </c>
      <c r="O5" s="61">
        <v>1501</v>
      </c>
      <c r="P5" s="61">
        <v>1723</v>
      </c>
      <c r="Q5" s="61">
        <v>1723</v>
      </c>
      <c r="R5" s="61">
        <v>1711</v>
      </c>
    </row>
    <row r="6" spans="1:25" x14ac:dyDescent="0.2">
      <c r="A6" s="59" t="s">
        <v>41</v>
      </c>
      <c r="B6" s="61"/>
      <c r="C6" s="61">
        <v>653</v>
      </c>
      <c r="D6" s="61">
        <v>653</v>
      </c>
      <c r="E6" s="61">
        <v>737</v>
      </c>
      <c r="F6" s="61">
        <v>753</v>
      </c>
      <c r="G6" s="61">
        <v>753</v>
      </c>
      <c r="H6" s="61">
        <v>753</v>
      </c>
      <c r="I6" s="61">
        <v>833</v>
      </c>
      <c r="J6" s="61">
        <v>833</v>
      </c>
      <c r="K6" s="61">
        <v>833</v>
      </c>
      <c r="L6" s="61">
        <v>929</v>
      </c>
      <c r="M6" s="61">
        <v>929</v>
      </c>
      <c r="N6" s="61">
        <v>929</v>
      </c>
      <c r="O6" s="61">
        <v>1031</v>
      </c>
      <c r="P6" s="61">
        <v>1166</v>
      </c>
      <c r="Q6" s="61">
        <v>1166</v>
      </c>
      <c r="R6" s="61">
        <v>1168</v>
      </c>
    </row>
    <row r="7" spans="1:25" x14ac:dyDescent="0.2">
      <c r="A7" s="59" t="s">
        <v>52</v>
      </c>
      <c r="B7" s="61">
        <v>1407</v>
      </c>
      <c r="C7" s="61">
        <v>1407</v>
      </c>
      <c r="D7" s="61">
        <v>1407</v>
      </c>
      <c r="E7" s="61">
        <v>1482</v>
      </c>
      <c r="F7" s="61">
        <v>1556</v>
      </c>
      <c r="G7" s="61">
        <v>1556</v>
      </c>
      <c r="H7" s="61">
        <v>1556</v>
      </c>
      <c r="I7" s="61">
        <v>1650</v>
      </c>
      <c r="J7" s="61">
        <v>1650</v>
      </c>
      <c r="K7" s="61">
        <v>1650</v>
      </c>
      <c r="L7" s="61">
        <v>1723</v>
      </c>
      <c r="M7" s="61">
        <v>1723</v>
      </c>
      <c r="N7" s="61">
        <v>1723</v>
      </c>
      <c r="O7" s="61">
        <v>1879</v>
      </c>
      <c r="P7" s="61">
        <v>2050</v>
      </c>
      <c r="Q7" s="61">
        <v>2050</v>
      </c>
      <c r="R7" s="61">
        <v>1998</v>
      </c>
    </row>
  </sheetData>
  <sheetProtection algorithmName="SHA-512" hashValue="usWla7zUz0IzbM1aKZ92+ObCxZRNIXE5kym9bQyLnsIvG0CJu24WBhKACNqDbz4Sr6jVz/v0RJB90ROgvahBNQ==" saltValue="7evffYEjVYy4khnFxMXNKw==" spinCount="100000" sheet="1" objects="1" scenarios="1" selectLockedCells="1"/>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2019-12-11T12:58:19Z</cp:lastPrinted>
  <dcterms:created xsi:type="dcterms:W3CDTF">2009-10-15T09:23:09Z</dcterms:created>
  <dcterms:modified xsi:type="dcterms:W3CDTF">2021-12-20T09:28:23Z</dcterms:modified>
</cp:coreProperties>
</file>