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7.100\sfeu\SR2127\5.5.6_metodika\0_Prirucka pre prijimatela_2014_2020\PpP_SAZP_verzia 5.3_priprava\Prilohy PpP v.5.3\"/>
    </mc:Choice>
  </mc:AlternateContent>
  <bookViews>
    <workbookView xWindow="0" yWindow="0" windowWidth="25200" windowHeight="11970"/>
  </bookViews>
  <sheets>
    <sheet name="Výpočet mzdových výdavkov" sheetId="3" r:id="rId1"/>
  </sheets>
  <definedNames>
    <definedName name="_xlnm.Print_Titles" localSheetId="0">'Výpočet mzdových výdavkov'!$16:$19</definedName>
    <definedName name="_xlnm.Print_Area" localSheetId="0">'Výpočet mzdových výdavkov'!$A$1:$Y$60</definedName>
  </definedNames>
  <calcPr calcId="152511"/>
</workbook>
</file>

<file path=xl/calcChain.xml><?xml version="1.0" encoding="utf-8"?>
<calcChain xmlns="http://schemas.openxmlformats.org/spreadsheetml/2006/main">
  <c r="Y45" i="3" l="1"/>
  <c r="Y44" i="3"/>
  <c r="Y42" i="3"/>
  <c r="Y41" i="3"/>
  <c r="Y37" i="3"/>
  <c r="Y36" i="3"/>
  <c r="Y35" i="3"/>
  <c r="Y33" i="3"/>
  <c r="Y32" i="3"/>
  <c r="Y31" i="3"/>
  <c r="Y27" i="3"/>
  <c r="Y26" i="3"/>
  <c r="Y25" i="3"/>
  <c r="Y23" i="3"/>
  <c r="Y22" i="3"/>
  <c r="Y21" i="3"/>
  <c r="P45" i="3" l="1"/>
  <c r="P44" i="3"/>
  <c r="P46" i="3" s="1"/>
  <c r="P42" i="3"/>
  <c r="P41" i="3"/>
  <c r="P37" i="3"/>
  <c r="P36" i="3"/>
  <c r="P35" i="3"/>
  <c r="P33" i="3"/>
  <c r="P32" i="3"/>
  <c r="P31" i="3"/>
  <c r="P27" i="3"/>
  <c r="P26" i="3"/>
  <c r="P25" i="3"/>
  <c r="P23" i="3"/>
  <c r="P22" i="3"/>
  <c r="P38" i="3" l="1"/>
  <c r="P43" i="3"/>
  <c r="P47" i="3" s="1"/>
  <c r="P28" i="3"/>
  <c r="P34" i="3"/>
  <c r="P39" i="3" s="1"/>
  <c r="J21" i="3"/>
  <c r="K21" i="3"/>
  <c r="R21" i="3" s="1"/>
  <c r="T21" i="3" l="1"/>
  <c r="X21" i="3"/>
  <c r="U21" i="3"/>
  <c r="V21" i="3"/>
  <c r="S21" i="3"/>
  <c r="E21" i="3"/>
  <c r="P21" i="3" s="1"/>
  <c r="P24" i="3" s="1"/>
  <c r="P29" i="3" s="1"/>
  <c r="P48" i="3" s="1"/>
  <c r="N21" i="3" l="1"/>
  <c r="E22" i="3" l="1"/>
  <c r="E23" i="3"/>
  <c r="J22" i="3"/>
  <c r="K22" i="3"/>
  <c r="R22" i="3" s="1"/>
  <c r="J23" i="3"/>
  <c r="K23" i="3"/>
  <c r="R23" i="3" s="1"/>
  <c r="N22" i="3" l="1"/>
  <c r="N24" i="3" s="1"/>
  <c r="U22" i="3"/>
  <c r="V22" i="3"/>
  <c r="X22" i="3"/>
  <c r="T22" i="3"/>
  <c r="W22" i="3"/>
  <c r="S22" i="3"/>
  <c r="N23" i="3"/>
  <c r="U23" i="3"/>
  <c r="V23" i="3"/>
  <c r="X23" i="3"/>
  <c r="T23" i="3"/>
  <c r="W23" i="3"/>
  <c r="S23" i="3"/>
  <c r="J24" i="3"/>
  <c r="K24" i="3"/>
  <c r="L23" i="3" l="1"/>
  <c r="L22" i="3"/>
  <c r="O22" i="3" s="1"/>
  <c r="Q22" i="3" s="1"/>
  <c r="O23" i="3" l="1"/>
  <c r="Q23" i="3" s="1"/>
  <c r="W21" i="3"/>
  <c r="J45" i="3" l="1"/>
  <c r="J44" i="3"/>
  <c r="J42" i="3"/>
  <c r="J41" i="3"/>
  <c r="J37" i="3"/>
  <c r="J36" i="3"/>
  <c r="J35" i="3"/>
  <c r="J33" i="3"/>
  <c r="J32" i="3"/>
  <c r="J31" i="3"/>
  <c r="J25" i="3"/>
  <c r="J26" i="3"/>
  <c r="J27" i="3"/>
  <c r="J46" i="3" l="1"/>
  <c r="J43" i="3"/>
  <c r="J38" i="3"/>
  <c r="J28" i="3"/>
  <c r="J34" i="3"/>
  <c r="E45" i="3"/>
  <c r="E44" i="3"/>
  <c r="E42" i="3"/>
  <c r="E41" i="3"/>
  <c r="E37" i="3"/>
  <c r="E36" i="3"/>
  <c r="E35" i="3"/>
  <c r="E33" i="3"/>
  <c r="E32" i="3"/>
  <c r="E31" i="3"/>
  <c r="E25" i="3"/>
  <c r="E26" i="3"/>
  <c r="E27" i="3"/>
  <c r="J47" i="3" l="1"/>
  <c r="J39" i="3"/>
  <c r="J48" i="3"/>
  <c r="J29" i="3"/>
  <c r="K45" i="3"/>
  <c r="R45" i="3" s="1"/>
  <c r="K44" i="3"/>
  <c r="R44" i="3" s="1"/>
  <c r="K42" i="3"/>
  <c r="R42" i="3" s="1"/>
  <c r="K41" i="3"/>
  <c r="R41" i="3" s="1"/>
  <c r="K32" i="3"/>
  <c r="R32" i="3" s="1"/>
  <c r="K33" i="3"/>
  <c r="R33" i="3" s="1"/>
  <c r="K35" i="3"/>
  <c r="R35" i="3" s="1"/>
  <c r="K36" i="3"/>
  <c r="R36" i="3" s="1"/>
  <c r="K37" i="3"/>
  <c r="R37" i="3" s="1"/>
  <c r="K31" i="3"/>
  <c r="R31" i="3" s="1"/>
  <c r="K25" i="3"/>
  <c r="R25" i="3" s="1"/>
  <c r="K26" i="3"/>
  <c r="R26" i="3" s="1"/>
  <c r="K27" i="3"/>
  <c r="R27" i="3" s="1"/>
  <c r="N26" i="3" l="1"/>
  <c r="U26" i="3"/>
  <c r="V26" i="3"/>
  <c r="X26" i="3"/>
  <c r="T26" i="3"/>
  <c r="W26" i="3"/>
  <c r="S26" i="3"/>
  <c r="N36" i="3"/>
  <c r="U36" i="3"/>
  <c r="V36" i="3"/>
  <c r="X36" i="3"/>
  <c r="T36" i="3"/>
  <c r="W36" i="3"/>
  <c r="S36" i="3"/>
  <c r="N41" i="3"/>
  <c r="N43" i="3" s="1"/>
  <c r="U41" i="3"/>
  <c r="X41" i="3"/>
  <c r="T41" i="3"/>
  <c r="W41" i="3"/>
  <c r="S41" i="3"/>
  <c r="V41" i="3"/>
  <c r="N25" i="3"/>
  <c r="N28" i="3" s="1"/>
  <c r="N29" i="3" s="1"/>
  <c r="U25" i="3"/>
  <c r="V25" i="3"/>
  <c r="X25" i="3"/>
  <c r="T25" i="3"/>
  <c r="W25" i="3"/>
  <c r="S25" i="3"/>
  <c r="N35" i="3"/>
  <c r="N38" i="3" s="1"/>
  <c r="U35" i="3"/>
  <c r="V35" i="3"/>
  <c r="X35" i="3"/>
  <c r="T35" i="3"/>
  <c r="W35" i="3"/>
  <c r="S35" i="3"/>
  <c r="N42" i="3"/>
  <c r="U42" i="3"/>
  <c r="X42" i="3"/>
  <c r="T42" i="3"/>
  <c r="W42" i="3"/>
  <c r="S42" i="3"/>
  <c r="V42" i="3"/>
  <c r="N31" i="3"/>
  <c r="N34" i="3" s="1"/>
  <c r="U31" i="3"/>
  <c r="V31" i="3"/>
  <c r="X31" i="3"/>
  <c r="T31" i="3"/>
  <c r="W31" i="3"/>
  <c r="S31" i="3"/>
  <c r="N33" i="3"/>
  <c r="U33" i="3"/>
  <c r="V33" i="3"/>
  <c r="X33" i="3"/>
  <c r="T33" i="3"/>
  <c r="W33" i="3"/>
  <c r="S33" i="3"/>
  <c r="N44" i="3"/>
  <c r="N46" i="3" s="1"/>
  <c r="U44" i="3"/>
  <c r="X44" i="3"/>
  <c r="T44" i="3"/>
  <c r="W44" i="3"/>
  <c r="S44" i="3"/>
  <c r="V44" i="3"/>
  <c r="N27" i="3"/>
  <c r="U27" i="3"/>
  <c r="V27" i="3"/>
  <c r="X27" i="3"/>
  <c r="T27" i="3"/>
  <c r="W27" i="3"/>
  <c r="S27" i="3"/>
  <c r="N37" i="3"/>
  <c r="U37" i="3"/>
  <c r="V37" i="3"/>
  <c r="X37" i="3"/>
  <c r="T37" i="3"/>
  <c r="W37" i="3"/>
  <c r="S37" i="3"/>
  <c r="N32" i="3"/>
  <c r="U32" i="3"/>
  <c r="V32" i="3"/>
  <c r="X32" i="3"/>
  <c r="T32" i="3"/>
  <c r="W32" i="3"/>
  <c r="S32" i="3"/>
  <c r="N45" i="3"/>
  <c r="U45" i="3"/>
  <c r="X45" i="3"/>
  <c r="T45" i="3"/>
  <c r="W45" i="3"/>
  <c r="S45" i="3"/>
  <c r="V45" i="3"/>
  <c r="K28" i="3"/>
  <c r="K38" i="3"/>
  <c r="K34" i="3"/>
  <c r="K46" i="3"/>
  <c r="K43" i="3"/>
  <c r="L26" i="3" l="1"/>
  <c r="O26" i="3" s="1"/>
  <c r="Q26" i="3" s="1"/>
  <c r="L32" i="3"/>
  <c r="O32" i="3" s="1"/>
  <c r="Q32" i="3" s="1"/>
  <c r="K39" i="3"/>
  <c r="K47" i="3"/>
  <c r="L25" i="3"/>
  <c r="O25" i="3" s="1"/>
  <c r="Q25" i="3" s="1"/>
  <c r="L37" i="3"/>
  <c r="L27" i="3"/>
  <c r="O27" i="3" s="1"/>
  <c r="Q27" i="3" s="1"/>
  <c r="N39" i="3"/>
  <c r="L35" i="3"/>
  <c r="O35" i="3" s="1"/>
  <c r="Q35" i="3" s="1"/>
  <c r="N47" i="3"/>
  <c r="L36" i="3"/>
  <c r="L33" i="3"/>
  <c r="L31" i="3"/>
  <c r="O31" i="3" s="1"/>
  <c r="Q31" i="3" s="1"/>
  <c r="K29" i="3"/>
  <c r="K48" i="3"/>
  <c r="L41" i="3"/>
  <c r="O41" i="3" s="1"/>
  <c r="Q41" i="3" s="1"/>
  <c r="L45" i="3"/>
  <c r="L42" i="3"/>
  <c r="L44" i="3"/>
  <c r="O44" i="3" s="1"/>
  <c r="Q44" i="3" s="1"/>
  <c r="O33" i="3" l="1"/>
  <c r="Q33" i="3" s="1"/>
  <c r="O45" i="3"/>
  <c r="Q45" i="3" s="1"/>
  <c r="O42" i="3"/>
  <c r="Q42" i="3" s="1"/>
  <c r="O36" i="3"/>
  <c r="Q36" i="3" s="1"/>
  <c r="O37" i="3"/>
  <c r="Q37" i="3" s="1"/>
  <c r="N48" i="3"/>
  <c r="L34" i="3"/>
  <c r="L28" i="3"/>
  <c r="O43" i="3"/>
  <c r="L43" i="3"/>
  <c r="L38" i="3"/>
  <c r="L39" i="3" s="1"/>
  <c r="Q46" i="3"/>
  <c r="L46" i="3"/>
  <c r="Q34" i="3"/>
  <c r="Q38" i="3"/>
  <c r="O38" i="3"/>
  <c r="O46" i="3"/>
  <c r="O28" i="3"/>
  <c r="Q43" i="3" l="1"/>
  <c r="Q47" i="3" s="1"/>
  <c r="O34" i="3"/>
  <c r="O39" i="3" s="1"/>
  <c r="Q39" i="3"/>
  <c r="L47" i="3"/>
  <c r="O47" i="3"/>
  <c r="Q28" i="3"/>
  <c r="L21" i="3" l="1"/>
  <c r="L24" i="3" s="1"/>
  <c r="O21" i="3" l="1"/>
  <c r="O24" i="3" s="1"/>
  <c r="O29" i="3" s="1"/>
  <c r="O48" i="3" s="1"/>
  <c r="L29" i="3"/>
  <c r="L48" i="3"/>
  <c r="Q21" i="3" l="1"/>
  <c r="Q24" i="3" s="1"/>
  <c r="Q29" i="3" s="1"/>
  <c r="Q48" i="3" s="1"/>
</calcChain>
</file>

<file path=xl/sharedStrings.xml><?xml version="1.0" encoding="utf-8"?>
<sst xmlns="http://schemas.openxmlformats.org/spreadsheetml/2006/main" count="99" uniqueCount="80">
  <si>
    <t>A</t>
  </si>
  <si>
    <t>B</t>
  </si>
  <si>
    <t>C</t>
  </si>
  <si>
    <t>D</t>
  </si>
  <si>
    <t>F</t>
  </si>
  <si>
    <t>Názov projektu:</t>
  </si>
  <si>
    <t>Cena práce
[EUR]</t>
  </si>
  <si>
    <t>Nárokované odvody zamestnávateľa
[EUR]</t>
  </si>
  <si>
    <t>Nárokovaná suma za odpracované hodiny na projekte
[EUR]</t>
  </si>
  <si>
    <t>Zamestnanec 1</t>
  </si>
  <si>
    <t>Zamestnanec 2</t>
  </si>
  <si>
    <t>H</t>
  </si>
  <si>
    <t xml:space="preserve">Názov Prijímateľa/partnera: </t>
  </si>
  <si>
    <t>E
= C-D</t>
  </si>
  <si>
    <t>CELKOM za hlavnú aktivitu projektu</t>
  </si>
  <si>
    <t xml:space="preserve">G </t>
  </si>
  <si>
    <t>Mesiac a rok
(vo formáte
mm/rrrr)</t>
  </si>
  <si>
    <t>Fond pracovného času vrátane sviatkov očistený od DPN, PN a OČR
[hodiny]</t>
  </si>
  <si>
    <t>Celkom mm/rrrr</t>
  </si>
  <si>
    <t>Zamestnanec 3</t>
  </si>
  <si>
    <t>R</t>
  </si>
  <si>
    <t>S</t>
  </si>
  <si>
    <t>T</t>
  </si>
  <si>
    <t>U</t>
  </si>
  <si>
    <t>V</t>
  </si>
  <si>
    <t>W</t>
  </si>
  <si>
    <r>
      <t xml:space="preserve">systém sumarizačných hárkov: uplatnený / neuplatnený </t>
    </r>
    <r>
      <rPr>
        <b/>
        <vertAlign val="superscript"/>
        <sz val="12"/>
        <rFont val="Arial"/>
        <family val="2"/>
        <charset val="238"/>
      </rPr>
      <t>1</t>
    </r>
  </si>
  <si>
    <r>
      <t xml:space="preserve">Počet hodín za DPN, PN a OČR </t>
    </r>
    <r>
      <rPr>
        <b/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[hodiny]</t>
    </r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</si>
  <si>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</si>
  <si>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</si>
  <si>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</si>
  <si>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</si>
  <si>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</si>
  <si>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</si>
  <si>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</si>
  <si>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r>
      <t xml:space="preserve">Hlavná aktivita projektu </t>
    </r>
    <r>
      <rPr>
        <b/>
        <vertAlign val="superscript"/>
        <sz val="9"/>
        <rFont val="Arial"/>
        <family val="2"/>
        <charset val="238"/>
      </rPr>
      <t>7</t>
    </r>
  </si>
  <si>
    <t>Podporné aktivity projektu</t>
  </si>
  <si>
    <t>CELKOM za podporné aktivity projektu</t>
  </si>
  <si>
    <t>CELKOM ZA VŠETKY AKTIVITY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</si>
  <si>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</si>
  <si>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t>Fond pracovného času vrátane platených sviatkov
[hodiny]</t>
  </si>
  <si>
    <t>I</t>
  </si>
  <si>
    <t>M</t>
  </si>
  <si>
    <t>Nárokovaný príspevok zamestnávateľa na DDS
[EUR]</t>
  </si>
  <si>
    <t>P
= (I/E)*M</t>
  </si>
  <si>
    <t>Q
= N+O+P</t>
  </si>
  <si>
    <t>X</t>
  </si>
  <si>
    <t>Y</t>
  </si>
  <si>
    <t>nie</t>
  </si>
  <si>
    <t>Je prijímateľ garančne poistený?</t>
  </si>
  <si>
    <t>Výpočet oprávnených mzdových výdavkov zamestnancov NP</t>
  </si>
  <si>
    <r>
      <rPr>
        <b/>
        <sz val="11"/>
        <rFont val="Arial"/>
        <family val="2"/>
        <charset val="238"/>
      </rPr>
      <t>Slúži ako podklad pre vyplnenie prílohy 4.3.4.2 S</t>
    </r>
    <r>
      <rPr>
        <b/>
        <i/>
        <sz val="11"/>
        <rFont val="Arial"/>
        <family val="2"/>
        <charset val="238"/>
      </rPr>
      <t>úhrnný účtovný doklad - mzdové výdavky pre NP</t>
    </r>
  </si>
  <si>
    <t>J
= F+H</t>
  </si>
  <si>
    <t>K
= F-G</t>
  </si>
  <si>
    <t>L
= SUM (R až Y)</t>
  </si>
  <si>
    <t>N
= (K/E)*M</t>
  </si>
  <si>
    <t>O
= (L/E)*M</t>
  </si>
  <si>
    <t>Meno a priezvisko zamestnanca - pracovná pozícia</t>
  </si>
  <si>
    <t>Odvody zamestnávateľa z vymeriavacieho základu v zmysle výplatnej pásky
[EUR]</t>
  </si>
  <si>
    <t>Kód projektu v ITMS2014+:</t>
  </si>
  <si>
    <r>
      <t>Príspevok zamestnávateľa na doplnkové dôchodkové sporenie (DDS) v zmysle výplatnej pásky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[EUR]</t>
    </r>
  </si>
  <si>
    <r>
      <t>Celkový počet hodín odpracovaných na aktivite projektu v danom mesiaci</t>
    </r>
    <r>
      <rPr>
        <vertAlign val="superscript"/>
        <sz val="9"/>
        <rFont val="Arial"/>
        <family val="2"/>
        <charset val="238"/>
      </rPr>
      <t xml:space="preserve"> 5</t>
    </r>
    <r>
      <rPr>
        <sz val="9"/>
        <rFont val="Arial"/>
        <family val="2"/>
        <charset val="238"/>
      </rPr>
      <t xml:space="preserve">
[hodiny]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</si>
  <si>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Uvedie sa celkový počet hodín odpracovaných na príslušnej </t>
    </r>
    <r>
      <rPr>
        <u/>
        <sz val="10"/>
        <rFont val="Arial"/>
        <family val="2"/>
        <charset val="238"/>
      </rPr>
      <t>aktivite projektu</t>
    </r>
    <r>
      <rPr>
        <sz val="10"/>
        <rFont val="Arial"/>
        <family val="2"/>
        <charset val="238"/>
      </rPr>
      <t xml:space="preserve"> uvedený </t>
    </r>
    <r>
      <rPr>
        <b/>
        <sz val="10"/>
        <rFont val="Arial"/>
        <family val="2"/>
        <charset val="238"/>
      </rPr>
      <t>v KPV pre NP</t>
    </r>
    <r>
      <rPr>
        <sz val="10"/>
        <rFont val="Arial"/>
        <family val="2"/>
        <charset val="238"/>
      </rPr>
      <t xml:space="preserve"> (Príloha 4.3.7.2) zamestnanca. V prípade zamestnanca pracujúceho na 100 % na projekte sa uvedie FPČ vrátane sviatkov očistený od DPN, PN a OČR uvedený v stĺpci "E". </t>
    </r>
  </si>
  <si>
    <r>
      <rPr>
        <vertAlign val="superscript"/>
        <sz val="10"/>
        <rFont val="Arial"/>
        <family val="2"/>
        <charset val="238"/>
      </rPr>
      <t>6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 (výpočet nezohľadňuje maximálny vymeriavací základ). Pri zdravotnom a úrazovom poistení sa maximálny vymeriavací základ neuplatňuje.
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</si>
  <si>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"/>
        <family val="2"/>
        <charset val="238"/>
      </rPr>
      <t xml:space="preserve">7 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</si>
  <si>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rPr>
        <vertAlign val="superscript"/>
        <sz val="10"/>
        <rFont val="Arial"/>
        <family val="2"/>
        <charset val="238"/>
      </rPr>
      <t>8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</si>
  <si>
    <r>
      <t xml:space="preserve">Garančný fond
[EUR] </t>
    </r>
    <r>
      <rPr>
        <b/>
        <vertAlign val="superscript"/>
        <sz val="9"/>
        <rFont val="Arial"/>
        <family val="2"/>
        <charset val="238"/>
      </rPr>
      <t>7</t>
    </r>
  </si>
  <si>
    <r>
      <t xml:space="preserve">Hlavná aktivita projektu </t>
    </r>
    <r>
      <rPr>
        <b/>
        <vertAlign val="superscript"/>
        <sz val="9"/>
        <rFont val="Arial"/>
        <family val="2"/>
        <charset val="238"/>
      </rPr>
      <t>8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</si>
  <si>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V prípade odmeny ako neoprávnenej zložky mzdy je potrebné znížiť celkový príspevok zamestnávateľa na DDS o podiel DDS, ktorý zodpovedá neoprávneným zložkám mzdy (výška výdavku za DDS v stĺpci „I“ musí zodpovedať podielu oprávnenej hrubej mzdy uvedenej v stĺpci „K“ a celkovej hrubej mzdy uvedenej v stĺpci „F“)</t>
    </r>
  </si>
  <si>
    <r>
      <rPr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Neoprávnené zložky mzdy</t>
    </r>
    <r>
      <rPr>
        <b/>
        <sz val="10"/>
        <color theme="1"/>
        <rFont val="Arial"/>
        <family val="2"/>
        <charset val="238"/>
      </rPr>
      <t>/príjmu</t>
    </r>
    <r>
      <rPr>
        <sz val="10"/>
        <rFont val="Arial"/>
        <family val="2"/>
        <charset val="238"/>
      </rPr>
      <t xml:space="preserve">: odmeny (resp. prémie alebo rôzne variabilné zložky naviazané napr. na hospodárske výsledky Prijímateľa) </t>
    </r>
    <r>
      <rPr>
        <b/>
        <vertAlign val="superscript"/>
        <sz val="10"/>
        <rFont val="Arial"/>
        <family val="2"/>
        <charset val="238"/>
      </rPr>
      <t>*</t>
    </r>
    <r>
      <rPr>
        <sz val="10"/>
        <rFont val="Arial"/>
        <family val="2"/>
        <charset val="238"/>
      </rPr>
      <t>, odstupné, odchodné, preplatenie dovolenky pri odchode, dovolenka nad rámec alikvotnej časti za odpracované dni na projekte.</t>
    </r>
  </si>
  <si>
    <r>
      <rPr>
        <b/>
        <vertAlign val="superscript"/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Medzi neoprávnené položky, ktoré netvoria súčasť hrubej mzd</t>
    </r>
    <r>
      <rPr>
        <b/>
        <sz val="10"/>
        <color theme="1"/>
        <rFont val="Arial"/>
        <family val="2"/>
        <charset val="238"/>
      </rPr>
      <t>y, ale sú súčasťou príjmu</t>
    </r>
    <r>
      <rPr>
        <b/>
        <sz val="10"/>
        <rFont val="Arial"/>
        <family val="2"/>
        <charset val="238"/>
      </rPr>
      <t>, patria aj príspevky zamestnávateľa zo sociálneho fondu.</t>
    </r>
  </si>
  <si>
    <r>
      <rPr>
        <b/>
        <vertAlign val="superscript"/>
        <sz val="10"/>
        <rFont val="Arial"/>
        <family val="2"/>
        <charset val="238"/>
      </rPr>
      <t>*</t>
    </r>
    <r>
      <rPr>
        <b/>
        <sz val="10"/>
        <rFont val="Arial"/>
        <family val="2"/>
        <charset val="238"/>
      </rPr>
      <t xml:space="preserve"> Odmena ako zložka mzdy</t>
    </r>
    <r>
      <rPr>
        <b/>
        <sz val="10"/>
        <color theme="1"/>
        <rFont val="Arial"/>
        <family val="2"/>
        <charset val="238"/>
      </rPr>
      <t>/príjmu</t>
    </r>
    <r>
      <rPr>
        <b/>
        <sz val="10"/>
        <rFont val="Arial"/>
        <family val="2"/>
        <charset val="238"/>
      </rPr>
      <t xml:space="preserve"> je oprávnený výdavok výlučne v prípade</t>
    </r>
    <r>
      <rPr>
        <sz val="10"/>
        <rFont val="Arial"/>
        <family val="2"/>
        <charset val="238"/>
      </rPr>
      <t xml:space="preserve">, ak je poskytnutá </t>
    </r>
    <r>
      <rPr>
        <b/>
        <sz val="10"/>
        <rFont val="Arial"/>
        <family val="2"/>
        <charset val="238"/>
      </rPr>
      <t>zamestnancovi, ktorý pracuje iba na projekte/-och spolufinancovanom/-ých z EŠIF a ŠR SR</t>
    </r>
    <r>
      <rPr>
        <sz val="10"/>
        <rFont val="Arial"/>
        <family val="2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rFont val="Arial"/>
        <family val="2"/>
        <charset val="238"/>
      </rPr>
      <t>výška mzdy, vrátane odmeny, musí byť v súlade s predchádzajúcou mzdovou politikou zamestnávateľa/Prijímateľa,</t>
    </r>
    <r>
      <rPr>
        <sz val="10"/>
        <rFont val="Arial"/>
        <family val="2"/>
        <charset val="238"/>
      </rPr>
      <t xml:space="preserve"> t. j. nie je možné akceptovať jej navýšenie iba z dôvodu zapojenia zamestnanca do projektu financovaného z prostriedkov EŠIF a ŠR SR.</t>
    </r>
  </si>
  <si>
    <r>
      <rPr>
        <b/>
        <sz val="10"/>
        <rFont val="Arial"/>
        <family val="2"/>
        <charset val="238"/>
      </rPr>
      <t>Pozn.: Práca nadčas, resp. pracovná pohotovosť môžu byť Poskytovateľom uznané za oprávnené zložky mzdy</t>
    </r>
    <r>
      <rPr>
        <b/>
        <sz val="10"/>
        <color theme="1"/>
        <rFont val="Arial"/>
        <family val="2"/>
        <charset val="238"/>
      </rPr>
      <t>/príjmu,</t>
    </r>
    <r>
      <rPr>
        <b/>
        <sz val="10"/>
        <rFont val="Arial"/>
        <family val="2"/>
        <charset val="238"/>
      </rPr>
      <t xml:space="preserve"> ak sú splnené všetky nasledovné podmienky:</t>
    </r>
    <r>
      <rPr>
        <sz val="10"/>
        <rFont val="Arial"/>
        <family val="2"/>
        <charset val="238"/>
      </rPr>
      <t xml:space="preserve">
sú nevyhnutné pre realizáciu a dosiahnutie cieľov NP podporeného z OP KŽP; majú vzťah k hlavnej/-ým aktivite/-ám projektu (t. j. nie k riadeniu projektu); vyskytujú sa v osobitných prípadoch (t. j. nie na pravidelnej mesačnej báze); sú jasne vyčíslené vo výplatnej páske zamestnanca za príslušný mesiac; sú riadne odôvodnené v KPV pre NP; spolu s ostatnými oprávnenými zložkami mzdy (mzdovými výdavkami) neprekročia limit maximálne 12 hodín/deň za všetky pracovné úväzky osoby kumulatívne.</t>
    </r>
  </si>
  <si>
    <r>
      <t>Hrubá mzda (základ, náhrada, odmeny)</t>
    </r>
    <r>
      <rPr>
        <sz val="9"/>
        <color theme="1"/>
        <rFont val="Arial"/>
        <family val="2"/>
        <charset val="238"/>
      </rPr>
      <t>/príjem</t>
    </r>
    <r>
      <rPr>
        <sz val="9"/>
        <rFont val="Arial"/>
        <family val="2"/>
        <charset val="238"/>
      </rPr>
      <t xml:space="preserve"> v zmysle výplatnej pásky
[EUR]</t>
    </r>
  </si>
  <si>
    <r>
      <t>Neoprávnené zložky mzdy</t>
    </r>
    <r>
      <rPr>
        <sz val="9"/>
        <color theme="1"/>
        <rFont val="Arial"/>
        <family val="2"/>
        <charset val="238"/>
      </rPr>
      <t>/príjmu</t>
    </r>
    <r>
      <rPr>
        <sz val="9"/>
        <rFont val="Arial"/>
        <family val="2"/>
        <charset val="238"/>
      </rPr>
      <t xml:space="preserve"> </t>
    </r>
    <r>
      <rPr>
        <b/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[EUR]</t>
    </r>
  </si>
  <si>
    <r>
      <t>Hrubá mz</t>
    </r>
    <r>
      <rPr>
        <sz val="9"/>
        <color theme="1"/>
        <rFont val="Arial"/>
        <family val="2"/>
        <charset val="238"/>
      </rPr>
      <t>da/príjem očistená/ý od neoprávne</t>
    </r>
    <r>
      <rPr>
        <sz val="9"/>
        <rFont val="Arial"/>
        <family val="2"/>
        <charset val="238"/>
      </rPr>
      <t>ných zložiek mzdy
[EUR]</t>
    </r>
  </si>
  <si>
    <r>
      <t>Odvody zamestnávateľa z vymeriavacieho základu očistené od neoprávnených zložiek m</t>
    </r>
    <r>
      <rPr>
        <sz val="9"/>
        <color theme="1"/>
        <rFont val="Arial"/>
        <family val="2"/>
        <charset val="238"/>
      </rPr>
      <t>zdy/príjmu</t>
    </r>
    <r>
      <rPr>
        <sz val="9"/>
        <rFont val="Arial"/>
        <family val="2"/>
        <charset val="238"/>
      </rPr>
      <t xml:space="preserve">
[EUR]</t>
    </r>
  </si>
  <si>
    <r>
      <t>Ná</t>
    </r>
    <r>
      <rPr>
        <sz val="9"/>
        <color theme="1"/>
        <rFont val="Arial"/>
        <family val="2"/>
        <charset val="238"/>
      </rPr>
      <t>rokovaná hrubá mzda/príjem</t>
    </r>
    <r>
      <rPr>
        <sz val="9"/>
        <rFont val="Arial"/>
        <family val="2"/>
        <charset val="238"/>
      </rPr>
      <t xml:space="preserve">
[EUR]</t>
    </r>
  </si>
  <si>
    <r>
      <t xml:space="preserve">R až Y </t>
    </r>
    <r>
      <rPr>
        <vertAlign val="superscript"/>
        <sz val="9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 
Odvody zamestnávateľa z hrubej mzdy očistené od neoprávnených zložiek m</t>
    </r>
    <r>
      <rPr>
        <sz val="9"/>
        <color theme="1"/>
        <rFont val="Arial"/>
        <family val="2"/>
        <charset val="238"/>
      </rPr>
      <t>zdy/príjmu</t>
    </r>
  </si>
  <si>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 V prípade zamestnancov so 100 %-nou mierou zapojenia do realizácie príslušného NP </t>
    </r>
    <r>
      <rPr>
        <b/>
        <u/>
        <sz val="10"/>
        <color theme="1"/>
        <rFont val="Arial"/>
        <family val="2"/>
        <charset val="238"/>
      </rPr>
      <t>môže byť</t>
    </r>
    <r>
      <rPr>
        <sz val="10"/>
        <color theme="1"/>
        <rFont val="Arial"/>
        <family val="2"/>
        <charset val="238"/>
      </rPr>
      <t xml:space="preserve"> výška oprávnenej náhrady mzdy za prvých 10 kalendárnych dní DPN, ktorá je hradená zamestnávateľom, pripočítaná k nárokovanej sume za odpracované hodiny na projekte uvedenej v stĺpci Q. V prípade zamestnancov s nižšou mierou zapojenia do realizácie príslušného NP, ako je 100 %, si Prijímateľ môže nárokovať náhradu mzdy za prvých 10 kalendárnych dní DPN na ročnej báze, a to v závislosti od výpočtu reálnej miery zapojenia zamestnanca do realizácie príslušného NP za predchádzajúci kalendárny rok.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</si>
</sst>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color rgb="FF1F497D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5" fillId="0" borderId="0" xfId="1" applyFont="1" applyBorder="1" applyAlignment="1">
      <alignment horizontal="left" vertical="center"/>
    </xf>
    <xf numFmtId="2" fontId="3" fillId="4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4" fillId="7" borderId="1" xfId="0" applyNumberFormat="1" applyFont="1" applyFill="1" applyBorder="1" applyAlignment="1">
      <alignment horizontal="center" vertical="center"/>
    </xf>
    <xf numFmtId="4" fontId="3" fillId="3" borderId="5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horizontal="center" vertical="center"/>
    </xf>
    <xf numFmtId="4" fontId="4" fillId="6" borderId="9" xfId="0" applyNumberFormat="1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0" fontId="4" fillId="7" borderId="6" xfId="0" applyFont="1" applyFill="1" applyBorder="1" applyAlignment="1">
      <alignment horizontal="left" vertical="center"/>
    </xf>
    <xf numFmtId="0" fontId="4" fillId="6" borderId="8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49" fontId="3" fillId="8" borderId="1" xfId="0" applyNumberFormat="1" applyFont="1" applyFill="1" applyBorder="1" applyAlignment="1">
      <alignment horizontal="center" vertical="center" wrapText="1"/>
    </xf>
    <xf numFmtId="49" fontId="3" fillId="8" borderId="7" xfId="0" applyNumberFormat="1" applyFont="1" applyFill="1" applyBorder="1" applyAlignment="1">
      <alignment horizontal="center" vertical="center" wrapText="1"/>
    </xf>
    <xf numFmtId="10" fontId="3" fillId="8" borderId="2" xfId="0" applyNumberFormat="1" applyFont="1" applyFill="1" applyBorder="1" applyAlignment="1">
      <alignment horizontal="center" vertical="center" wrapText="1"/>
    </xf>
    <xf numFmtId="10" fontId="3" fillId="8" borderId="15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4" fontId="4" fillId="6" borderId="12" xfId="0" applyNumberFormat="1" applyFont="1" applyFill="1" applyBorder="1" applyAlignment="1">
      <alignment horizontal="center" vertical="center"/>
    </xf>
    <xf numFmtId="0" fontId="9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Border="1" applyAlignment="1">
      <alignment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vertical="center"/>
    </xf>
    <xf numFmtId="4" fontId="3" fillId="7" borderId="7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6" borderId="9" xfId="0" applyFont="1" applyFill="1" applyBorder="1" applyAlignment="1">
      <alignment vertical="center"/>
    </xf>
    <xf numFmtId="4" fontId="4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vertical="center"/>
    </xf>
    <xf numFmtId="4" fontId="4" fillId="7" borderId="7" xfId="0" applyNumberFormat="1" applyFont="1" applyFill="1" applyBorder="1" applyAlignment="1">
      <alignment vertical="center"/>
    </xf>
    <xf numFmtId="4" fontId="4" fillId="6" borderId="10" xfId="0" applyNumberFormat="1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4" fontId="3" fillId="3" borderId="11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0" fontId="9" fillId="0" borderId="0" xfId="1" applyFont="1" applyFill="1" applyBorder="1" applyAlignment="1">
      <alignment horizontal="left" vertical="center" wrapText="1"/>
    </xf>
    <xf numFmtId="0" fontId="9" fillId="0" borderId="30" xfId="1" applyFont="1" applyFill="1" applyBorder="1" applyAlignment="1">
      <alignment horizontal="right" vertical="center"/>
    </xf>
    <xf numFmtId="0" fontId="9" fillId="0" borderId="1" xfId="1" applyFont="1" applyFill="1" applyBorder="1" applyAlignment="1">
      <alignment vertical="center"/>
    </xf>
    <xf numFmtId="4" fontId="3" fillId="2" borderId="23" xfId="0" applyNumberFormat="1" applyFont="1" applyFill="1" applyBorder="1" applyAlignment="1">
      <alignment horizontal="center" vertical="center"/>
    </xf>
    <xf numFmtId="4" fontId="3" fillId="5" borderId="7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/>
    </xf>
    <xf numFmtId="4" fontId="3" fillId="8" borderId="1" xfId="0" applyNumberFormat="1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left" vertical="center"/>
    </xf>
    <xf numFmtId="0" fontId="17" fillId="0" borderId="0" xfId="0" applyFont="1" applyAlignment="1">
      <alignment vertical="center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11" xfId="0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4" fontId="3" fillId="2" borderId="24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4" fontId="3" fillId="2" borderId="24" xfId="0" applyNumberFormat="1" applyFont="1" applyFill="1" applyBorder="1" applyAlignment="1">
      <alignment horizontal="center" vertical="center"/>
    </xf>
    <xf numFmtId="4" fontId="3" fillId="2" borderId="22" xfId="0" applyNumberFormat="1" applyFont="1" applyFill="1" applyBorder="1" applyAlignment="1">
      <alignment horizontal="center" vertical="center"/>
    </xf>
    <xf numFmtId="0" fontId="3" fillId="8" borderId="29" xfId="0" applyFont="1" applyFill="1" applyBorder="1" applyAlignment="1">
      <alignment horizontal="center" vertical="center" wrapText="1"/>
    </xf>
    <xf numFmtId="4" fontId="3" fillId="8" borderId="2" xfId="0" applyNumberFormat="1" applyFont="1" applyFill="1" applyBorder="1" applyAlignment="1">
      <alignment horizontal="center" vertical="center" wrapText="1"/>
    </xf>
    <xf numFmtId="4" fontId="4" fillId="3" borderId="19" xfId="0" applyNumberFormat="1" applyFont="1" applyFill="1" applyBorder="1" applyAlignment="1">
      <alignment horizontal="left" vertical="center"/>
    </xf>
    <xf numFmtId="4" fontId="4" fillId="3" borderId="17" xfId="0" applyNumberFormat="1" applyFont="1" applyFill="1" applyBorder="1" applyAlignment="1">
      <alignment horizontal="left" vertical="center"/>
    </xf>
    <xf numFmtId="4" fontId="4" fillId="3" borderId="2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4" fontId="3" fillId="8" borderId="1" xfId="0" applyNumberFormat="1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4" fillId="3" borderId="17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left" vertical="center"/>
    </xf>
    <xf numFmtId="0" fontId="4" fillId="2" borderId="27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Border="1" applyAlignment="1">
      <alignment horizontal="right" vertical="center"/>
    </xf>
    <xf numFmtId="0" fontId="3" fillId="8" borderId="6" xfId="0" applyFont="1" applyFill="1" applyBorder="1" applyAlignment="1">
      <alignment horizontal="center" vertical="center" wrapText="1"/>
    </xf>
    <xf numFmtId="0" fontId="3" fillId="8" borderId="14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49" fontId="3" fillId="2" borderId="24" xfId="0" applyNumberFormat="1" applyFont="1" applyFill="1" applyBorder="1" applyAlignment="1">
      <alignment horizontal="center" vertical="center" wrapText="1"/>
    </xf>
    <xf numFmtId="49" fontId="3" fillId="2" borderId="22" xfId="0" applyNumberFormat="1" applyFont="1" applyFill="1" applyBorder="1" applyAlignment="1">
      <alignment horizontal="center" vertical="center" wrapText="1"/>
    </xf>
    <xf numFmtId="49" fontId="3" fillId="2" borderId="24" xfId="0" applyNumberFormat="1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center"/>
    </xf>
    <xf numFmtId="0" fontId="18" fillId="0" borderId="0" xfId="0" applyNumberFormat="1" applyFont="1" applyFill="1" applyBorder="1" applyAlignment="1">
      <alignment horizontal="left" vertical="center" wrapText="1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559982</xdr:colOff>
      <xdr:row>0</xdr:row>
      <xdr:rowOff>60928</xdr:rowOff>
    </xdr:from>
    <xdr:to>
      <xdr:col>18</xdr:col>
      <xdr:colOff>313491</xdr:colOff>
      <xdr:row>5</xdr:row>
      <xdr:rowOff>165100</xdr:rowOff>
    </xdr:to>
    <xdr:pic>
      <xdr:nvPicPr>
        <xdr:cNvPr id="11" name="Obrázok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6782" y="60928"/>
          <a:ext cx="15450709" cy="9296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K555"/>
  <sheetViews>
    <sheetView tabSelected="1" topLeftCell="A22" zoomScale="70" zoomScaleNormal="70" zoomScaleSheetLayoutView="80" zoomScalePageLayoutView="85" workbookViewId="0">
      <selection activeCell="K70" sqref="K70"/>
    </sheetView>
  </sheetViews>
  <sheetFormatPr defaultColWidth="9.140625" defaultRowHeight="12.75" x14ac:dyDescent="0.2"/>
  <cols>
    <col min="1" max="1" width="19.5703125" style="32" customWidth="1"/>
    <col min="2" max="2" width="15.7109375" style="32" customWidth="1"/>
    <col min="3" max="3" width="13.28515625" style="32" customWidth="1"/>
    <col min="4" max="4" width="11.42578125" style="32" customWidth="1"/>
    <col min="5" max="5" width="14.42578125" style="32" customWidth="1"/>
    <col min="6" max="6" width="14.7109375" style="32" customWidth="1"/>
    <col min="7" max="7" width="13" style="32" customWidth="1"/>
    <col min="8" max="9" width="14.85546875" style="32" customWidth="1"/>
    <col min="10" max="10" width="13.140625" style="32" customWidth="1"/>
    <col min="11" max="11" width="12.7109375" style="32" customWidth="1"/>
    <col min="12" max="13" width="15.28515625" style="32" customWidth="1"/>
    <col min="14" max="14" width="16.7109375" style="32" customWidth="1"/>
    <col min="15" max="16" width="16.5703125" style="32" customWidth="1"/>
    <col min="17" max="17" width="16.28515625" style="32" customWidth="1"/>
    <col min="18" max="18" width="10.42578125" style="32" customWidth="1"/>
    <col min="19" max="19" width="10.28515625" style="32" customWidth="1"/>
    <col min="20" max="16384" width="9.140625" style="32"/>
  </cols>
  <sheetData>
    <row r="6" spans="1:37" ht="15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28"/>
      <c r="M6" s="28"/>
      <c r="N6" s="28"/>
      <c r="O6" s="28"/>
      <c r="P6" s="28"/>
      <c r="Q6" s="29"/>
      <c r="R6" s="30"/>
      <c r="S6" s="30"/>
      <c r="T6" s="30"/>
      <c r="U6" s="30"/>
      <c r="V6" s="30"/>
      <c r="W6" s="30"/>
      <c r="X6" s="30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</row>
    <row r="7" spans="1:37" s="34" customFormat="1" ht="18" x14ac:dyDescent="0.2">
      <c r="A7" s="101" t="s">
        <v>50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</row>
    <row r="8" spans="1:37" s="34" customFormat="1" ht="15" x14ac:dyDescent="0.2">
      <c r="A8" s="103" t="s">
        <v>51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</row>
    <row r="9" spans="1:37" s="34" customFormat="1" ht="15" x14ac:dyDescent="0.2">
      <c r="A9" s="104" t="s">
        <v>26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</row>
    <row r="10" spans="1:37" s="34" customFormat="1" ht="15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31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</row>
    <row r="11" spans="1:37" s="34" customFormat="1" ht="15" x14ac:dyDescent="0.2">
      <c r="A11" s="106" t="s">
        <v>12</v>
      </c>
      <c r="B11" s="106"/>
      <c r="C11" s="105"/>
      <c r="D11" s="105"/>
      <c r="E11" s="105"/>
      <c r="F11" s="105"/>
      <c r="G11" s="105"/>
      <c r="H11" s="105"/>
      <c r="I11" s="26"/>
      <c r="J11" s="27"/>
      <c r="K11" s="27"/>
      <c r="L11" s="27"/>
      <c r="M11" s="27"/>
      <c r="N11" s="27"/>
      <c r="O11" s="27"/>
      <c r="P11" s="27"/>
      <c r="Q11" s="27"/>
      <c r="R11" s="27"/>
      <c r="S11" s="24"/>
      <c r="T11" s="24"/>
      <c r="U11" s="24"/>
      <c r="V11" s="24"/>
      <c r="W11" s="24"/>
      <c r="X11" s="24"/>
      <c r="Y11" s="31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</row>
    <row r="12" spans="1:37" s="34" customFormat="1" ht="15" x14ac:dyDescent="0.2">
      <c r="A12" s="106" t="s">
        <v>5</v>
      </c>
      <c r="B12" s="106"/>
      <c r="C12" s="105"/>
      <c r="D12" s="105"/>
      <c r="E12" s="105"/>
      <c r="F12" s="105"/>
      <c r="G12" s="105"/>
      <c r="H12" s="105"/>
      <c r="I12" s="62"/>
      <c r="J12" s="27"/>
      <c r="K12" s="27"/>
      <c r="L12" s="27"/>
      <c r="M12" s="27"/>
      <c r="N12" s="27"/>
      <c r="O12" s="27"/>
      <c r="P12" s="27"/>
      <c r="Q12" s="27"/>
      <c r="R12" s="27"/>
      <c r="S12" s="24"/>
      <c r="T12" s="24"/>
      <c r="U12" s="24"/>
      <c r="V12" s="24"/>
      <c r="W12" s="24"/>
      <c r="X12" s="24"/>
      <c r="Y12" s="31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</row>
    <row r="13" spans="1:37" s="34" customFormat="1" ht="15" x14ac:dyDescent="0.2">
      <c r="A13" s="106" t="s">
        <v>59</v>
      </c>
      <c r="B13" s="106"/>
      <c r="C13" s="105"/>
      <c r="D13" s="105"/>
      <c r="E13" s="105"/>
      <c r="F13" s="105"/>
      <c r="G13" s="105"/>
      <c r="H13" s="105"/>
      <c r="I13" s="26"/>
      <c r="J13" s="27"/>
      <c r="K13" s="27"/>
      <c r="L13" s="27"/>
      <c r="M13" s="27"/>
      <c r="N13" s="27"/>
      <c r="O13" s="27"/>
      <c r="P13" s="27"/>
      <c r="Q13" s="27"/>
      <c r="R13" s="27"/>
      <c r="S13" s="24"/>
      <c r="T13" s="24"/>
      <c r="U13" s="24"/>
      <c r="V13" s="24"/>
      <c r="W13" s="24"/>
      <c r="X13" s="24"/>
      <c r="Y13" s="31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</row>
    <row r="14" spans="1:37" x14ac:dyDescent="0.2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/>
      <c r="P14" s="36"/>
      <c r="Q14" s="29"/>
      <c r="R14" s="29"/>
      <c r="S14" s="29"/>
      <c r="T14" s="29"/>
      <c r="U14" s="29"/>
      <c r="V14" s="29"/>
      <c r="W14" s="29"/>
      <c r="X14" s="29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</row>
    <row r="15" spans="1:37" ht="15.75" thickBot="1" x14ac:dyDescent="0.25">
      <c r="A15" s="42"/>
      <c r="B15" s="63" t="s">
        <v>49</v>
      </c>
      <c r="C15" s="64" t="s">
        <v>48</v>
      </c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/>
      <c r="P15" s="36"/>
      <c r="Q15" s="29"/>
      <c r="R15" s="29"/>
      <c r="S15" s="29"/>
      <c r="T15" s="29"/>
      <c r="U15" s="29"/>
      <c r="V15" s="29"/>
      <c r="W15" s="29"/>
      <c r="X15" s="29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</row>
    <row r="16" spans="1:37" ht="27.6" customHeight="1" x14ac:dyDescent="0.2">
      <c r="A16" s="111" t="s">
        <v>0</v>
      </c>
      <c r="B16" s="109" t="s">
        <v>1</v>
      </c>
      <c r="C16" s="81" t="s">
        <v>2</v>
      </c>
      <c r="D16" s="115" t="s">
        <v>3</v>
      </c>
      <c r="E16" s="113" t="s">
        <v>13</v>
      </c>
      <c r="F16" s="81" t="s">
        <v>4</v>
      </c>
      <c r="G16" s="81" t="s">
        <v>15</v>
      </c>
      <c r="H16" s="81" t="s">
        <v>11</v>
      </c>
      <c r="I16" s="81" t="s">
        <v>41</v>
      </c>
      <c r="J16" s="79" t="s">
        <v>52</v>
      </c>
      <c r="K16" s="79" t="s">
        <v>53</v>
      </c>
      <c r="L16" s="79" t="s">
        <v>54</v>
      </c>
      <c r="M16" s="81" t="s">
        <v>42</v>
      </c>
      <c r="N16" s="79" t="s">
        <v>55</v>
      </c>
      <c r="O16" s="79" t="s">
        <v>56</v>
      </c>
      <c r="P16" s="79" t="s">
        <v>44</v>
      </c>
      <c r="Q16" s="79" t="s">
        <v>45</v>
      </c>
      <c r="R16" s="73" t="s">
        <v>78</v>
      </c>
      <c r="S16" s="74"/>
      <c r="T16" s="74"/>
      <c r="U16" s="74"/>
      <c r="V16" s="74"/>
      <c r="W16" s="74"/>
      <c r="X16" s="74"/>
      <c r="Y16" s="75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</row>
    <row r="17" spans="1:37" ht="13.9" customHeight="1" x14ac:dyDescent="0.2">
      <c r="A17" s="112"/>
      <c r="B17" s="110"/>
      <c r="C17" s="82"/>
      <c r="D17" s="116"/>
      <c r="E17" s="114"/>
      <c r="F17" s="82"/>
      <c r="G17" s="82"/>
      <c r="H17" s="82"/>
      <c r="I17" s="82"/>
      <c r="J17" s="80"/>
      <c r="K17" s="80"/>
      <c r="L17" s="80"/>
      <c r="M17" s="82"/>
      <c r="N17" s="80"/>
      <c r="O17" s="80"/>
      <c r="P17" s="80"/>
      <c r="Q17" s="80"/>
      <c r="R17" s="68" t="s">
        <v>20</v>
      </c>
      <c r="S17" s="69" t="s">
        <v>21</v>
      </c>
      <c r="T17" s="69" t="s">
        <v>22</v>
      </c>
      <c r="U17" s="69" t="s">
        <v>23</v>
      </c>
      <c r="V17" s="69" t="s">
        <v>24</v>
      </c>
      <c r="W17" s="69" t="s">
        <v>25</v>
      </c>
      <c r="X17" s="69" t="s">
        <v>46</v>
      </c>
      <c r="Y17" s="65" t="s">
        <v>47</v>
      </c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</row>
    <row r="18" spans="1:37" ht="46.9" customHeight="1" x14ac:dyDescent="0.2">
      <c r="A18" s="107" t="s">
        <v>57</v>
      </c>
      <c r="B18" s="77" t="s">
        <v>16</v>
      </c>
      <c r="C18" s="77" t="s">
        <v>40</v>
      </c>
      <c r="D18" s="77" t="s">
        <v>27</v>
      </c>
      <c r="E18" s="77" t="s">
        <v>17</v>
      </c>
      <c r="F18" s="77" t="s">
        <v>73</v>
      </c>
      <c r="G18" s="77" t="s">
        <v>74</v>
      </c>
      <c r="H18" s="76" t="s">
        <v>58</v>
      </c>
      <c r="I18" s="77" t="s">
        <v>60</v>
      </c>
      <c r="J18" s="76" t="s">
        <v>6</v>
      </c>
      <c r="K18" s="76" t="s">
        <v>75</v>
      </c>
      <c r="L18" s="84" t="s">
        <v>76</v>
      </c>
      <c r="M18" s="84" t="s">
        <v>61</v>
      </c>
      <c r="N18" s="84" t="s">
        <v>77</v>
      </c>
      <c r="O18" s="84" t="s">
        <v>7</v>
      </c>
      <c r="P18" s="77" t="s">
        <v>43</v>
      </c>
      <c r="Q18" s="91" t="s">
        <v>8</v>
      </c>
      <c r="R18" s="67" t="s">
        <v>28</v>
      </c>
      <c r="S18" s="70" t="s">
        <v>29</v>
      </c>
      <c r="T18" s="70" t="s">
        <v>30</v>
      </c>
      <c r="U18" s="70" t="s">
        <v>31</v>
      </c>
      <c r="V18" s="70" t="s">
        <v>32</v>
      </c>
      <c r="W18" s="15" t="s">
        <v>33</v>
      </c>
      <c r="X18" s="15" t="s">
        <v>34</v>
      </c>
      <c r="Y18" s="16" t="s">
        <v>66</v>
      </c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</row>
    <row r="19" spans="1:37" ht="69.75" customHeight="1" thickBot="1" x14ac:dyDescent="0.25">
      <c r="A19" s="108"/>
      <c r="B19" s="78"/>
      <c r="C19" s="78"/>
      <c r="D19" s="78"/>
      <c r="E19" s="78"/>
      <c r="F19" s="78"/>
      <c r="G19" s="78"/>
      <c r="H19" s="77"/>
      <c r="I19" s="83"/>
      <c r="J19" s="77"/>
      <c r="K19" s="77"/>
      <c r="L19" s="78"/>
      <c r="M19" s="78"/>
      <c r="N19" s="78"/>
      <c r="O19" s="78"/>
      <c r="P19" s="83"/>
      <c r="Q19" s="92"/>
      <c r="R19" s="17">
        <v>0.1</v>
      </c>
      <c r="S19" s="17">
        <v>1.4E-2</v>
      </c>
      <c r="T19" s="17">
        <v>0.14000000000000001</v>
      </c>
      <c r="U19" s="17">
        <v>0.03</v>
      </c>
      <c r="V19" s="17">
        <v>0.01</v>
      </c>
      <c r="W19" s="17">
        <v>8.0000000000000002E-3</v>
      </c>
      <c r="X19" s="17">
        <v>4.7500000000000001E-2</v>
      </c>
      <c r="Y19" s="18">
        <v>2.5000000000000001E-3</v>
      </c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</row>
    <row r="20" spans="1:37" ht="13.5" x14ac:dyDescent="0.2">
      <c r="A20" s="93" t="s">
        <v>67</v>
      </c>
      <c r="B20" s="94"/>
      <c r="C20" s="95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7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</row>
    <row r="21" spans="1:37" x14ac:dyDescent="0.2">
      <c r="A21" s="12" t="s">
        <v>9</v>
      </c>
      <c r="B21" s="3"/>
      <c r="C21" s="19"/>
      <c r="D21" s="20"/>
      <c r="E21" s="14">
        <f xml:space="preserve"> C21-D21</f>
        <v>0</v>
      </c>
      <c r="F21" s="19"/>
      <c r="G21" s="20"/>
      <c r="H21" s="20"/>
      <c r="I21" s="20"/>
      <c r="J21" s="14">
        <f>F21+H21</f>
        <v>0</v>
      </c>
      <c r="K21" s="14">
        <f>F21-G21</f>
        <v>0</v>
      </c>
      <c r="L21" s="14">
        <f>SUM(R21:Y21)</f>
        <v>0</v>
      </c>
      <c r="M21" s="19">
        <v>75</v>
      </c>
      <c r="N21" s="2" t="e">
        <f>ROUND((K21/E21)*M21,2)</f>
        <v>#DIV/0!</v>
      </c>
      <c r="O21" s="14" t="e">
        <f>ROUND((L21/E21)*M21,2)</f>
        <v>#DIV/0!</v>
      </c>
      <c r="P21" s="14">
        <f>IF(I21=0,0,ROUND((I21/E21)*M21,2))</f>
        <v>0</v>
      </c>
      <c r="Q21" s="21" t="e">
        <f>N21+O21+P21</f>
        <v>#DIV/0!</v>
      </c>
      <c r="R21" s="40">
        <f>ROUNDDOWN($R$19*(K21+I21),2)</f>
        <v>0</v>
      </c>
      <c r="S21" s="40">
        <f>ROUNDDOWN($S$19*K21,2)</f>
        <v>0</v>
      </c>
      <c r="T21" s="40">
        <f>ROUNDDOWN($T$19*K21,2)</f>
        <v>0</v>
      </c>
      <c r="U21" s="40">
        <f>ROUNDDOWN($U$19*K21,2)</f>
        <v>0</v>
      </c>
      <c r="V21" s="40">
        <f>ROUNDDOWN($V$19*K21,2)</f>
        <v>0</v>
      </c>
      <c r="W21" s="40">
        <f>ROUNDDOWN((K21*$W$19),2)</f>
        <v>0</v>
      </c>
      <c r="X21" s="40">
        <f>ROUNDDOWN($X$19*K21,2)</f>
        <v>0</v>
      </c>
      <c r="Y21" s="66">
        <f>IF(OR($C$15="nie",$C$15=""),0,ROUNDDOWN($Y$19*K21,2))</f>
        <v>0</v>
      </c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</row>
    <row r="22" spans="1:37" x14ac:dyDescent="0.2">
      <c r="A22" s="13" t="s">
        <v>10</v>
      </c>
      <c r="B22" s="3"/>
      <c r="C22" s="19"/>
      <c r="D22" s="20"/>
      <c r="E22" s="14">
        <f t="shared" ref="E22:E23" si="0" xml:space="preserve"> C22-D22</f>
        <v>0</v>
      </c>
      <c r="F22" s="19"/>
      <c r="G22" s="20"/>
      <c r="H22" s="20"/>
      <c r="I22" s="20"/>
      <c r="J22" s="14">
        <f t="shared" ref="J22:J23" si="1">F22+H22</f>
        <v>0</v>
      </c>
      <c r="K22" s="14">
        <f t="shared" ref="K22:K23" si="2">F22-G22</f>
        <v>0</v>
      </c>
      <c r="L22" s="14">
        <f>SUM(R22:Y22)</f>
        <v>0</v>
      </c>
      <c r="M22" s="19"/>
      <c r="N22" s="2" t="e">
        <f>ROUND((K22/E22)*M22,2)</f>
        <v>#DIV/0!</v>
      </c>
      <c r="O22" s="14" t="e">
        <f>ROUND((L22/E22)*M22,2)</f>
        <v>#DIV/0!</v>
      </c>
      <c r="P22" s="14">
        <f>IF(I22=0,0,ROUND((I22/E22)*M22,2))</f>
        <v>0</v>
      </c>
      <c r="Q22" s="21" t="e">
        <f t="shared" ref="Q22:Q27" si="3">N22+O22+P22</f>
        <v>#DIV/0!</v>
      </c>
      <c r="R22" s="40">
        <f t="shared" ref="R22:R23" si="4">ROUNDDOWN($R$19*(K22+I22),2)</f>
        <v>0</v>
      </c>
      <c r="S22" s="40">
        <f>ROUNDDOWN($S$19*K22,2)</f>
        <v>0</v>
      </c>
      <c r="T22" s="40">
        <f>ROUNDDOWN($T$19*K22,2)</f>
        <v>0</v>
      </c>
      <c r="U22" s="40">
        <f>ROUNDDOWN($U$19*K22,2)</f>
        <v>0</v>
      </c>
      <c r="V22" s="40">
        <f>ROUNDDOWN($V$19*K22,2)</f>
        <v>0</v>
      </c>
      <c r="W22" s="40">
        <f>ROUNDDOWN((K22*$W$19),2)</f>
        <v>0</v>
      </c>
      <c r="X22" s="40">
        <f>ROUNDDOWN($X$19*K22,2)</f>
        <v>0</v>
      </c>
      <c r="Y22" s="66">
        <f t="shared" ref="Y22:Y23" si="5">IF(OR($C$15="nie",$C$15=""),0,ROUNDDOWN($Y$19*K22,2))</f>
        <v>0</v>
      </c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</row>
    <row r="23" spans="1:37" x14ac:dyDescent="0.2">
      <c r="A23" s="13" t="s">
        <v>19</v>
      </c>
      <c r="B23" s="3"/>
      <c r="C23" s="19"/>
      <c r="D23" s="20"/>
      <c r="E23" s="14">
        <f t="shared" si="0"/>
        <v>0</v>
      </c>
      <c r="F23" s="19"/>
      <c r="G23" s="20"/>
      <c r="H23" s="20"/>
      <c r="I23" s="20"/>
      <c r="J23" s="14">
        <f t="shared" si="1"/>
        <v>0</v>
      </c>
      <c r="K23" s="14">
        <f t="shared" si="2"/>
        <v>0</v>
      </c>
      <c r="L23" s="14">
        <f>SUM(R23:Y23)</f>
        <v>0</v>
      </c>
      <c r="M23" s="19"/>
      <c r="N23" s="2" t="e">
        <f>ROUND((K23/E23)*M23,2)</f>
        <v>#DIV/0!</v>
      </c>
      <c r="O23" s="14" t="e">
        <f>ROUND((L23/E23)*M23,2)</f>
        <v>#DIV/0!</v>
      </c>
      <c r="P23" s="14">
        <f>IF(I23=0,0,ROUND((I23/E23)*M23,2))</f>
        <v>0</v>
      </c>
      <c r="Q23" s="21" t="e">
        <f t="shared" si="3"/>
        <v>#DIV/0!</v>
      </c>
      <c r="R23" s="40">
        <f t="shared" si="4"/>
        <v>0</v>
      </c>
      <c r="S23" s="40">
        <f>ROUNDDOWN($S$19*K23,2)</f>
        <v>0</v>
      </c>
      <c r="T23" s="40">
        <f>ROUNDDOWN($T$19*K23,2)</f>
        <v>0</v>
      </c>
      <c r="U23" s="40">
        <f>ROUNDDOWN($U$19*K23,2)</f>
        <v>0</v>
      </c>
      <c r="V23" s="40">
        <f>ROUNDDOWN($V$19*K23,2)</f>
        <v>0</v>
      </c>
      <c r="W23" s="40">
        <f>ROUNDDOWN((K23*$W$19),2)</f>
        <v>0</v>
      </c>
      <c r="X23" s="40">
        <f>ROUNDDOWN($X$19*K23,2)</f>
        <v>0</v>
      </c>
      <c r="Y23" s="66">
        <f t="shared" si="5"/>
        <v>0</v>
      </c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</row>
    <row r="24" spans="1:37" s="42" customFormat="1" x14ac:dyDescent="0.2">
      <c r="A24" s="10" t="s">
        <v>18</v>
      </c>
      <c r="B24" s="4"/>
      <c r="C24" s="6"/>
      <c r="D24" s="6"/>
      <c r="E24" s="22"/>
      <c r="F24" s="22"/>
      <c r="G24" s="22"/>
      <c r="H24" s="22"/>
      <c r="I24" s="22"/>
      <c r="J24" s="6">
        <f>SUM(J21:J23)</f>
        <v>0</v>
      </c>
      <c r="K24" s="6">
        <f t="shared" ref="K24" si="6">SUM(K21:K23)</f>
        <v>0</v>
      </c>
      <c r="L24" s="6">
        <f>SUM(L21:L23)</f>
        <v>0</v>
      </c>
      <c r="M24" s="22"/>
      <c r="N24" s="6" t="e">
        <f>SUM(N21:N23)</f>
        <v>#DIV/0!</v>
      </c>
      <c r="O24" s="6" t="e">
        <f>SUM(O21:O23)</f>
        <v>#DIV/0!</v>
      </c>
      <c r="P24" s="6">
        <f>SUM(P21:P23)</f>
        <v>0</v>
      </c>
      <c r="Q24" s="6" t="e">
        <f>SUM(Q21:Q23)</f>
        <v>#DIV/0!</v>
      </c>
      <c r="R24" s="22"/>
      <c r="S24" s="22"/>
      <c r="T24" s="22"/>
      <c r="U24" s="22"/>
      <c r="V24" s="22"/>
      <c r="W24" s="22"/>
      <c r="X24" s="22"/>
      <c r="Y24" s="4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</row>
    <row r="25" spans="1:37" x14ac:dyDescent="0.2">
      <c r="A25" s="12" t="s">
        <v>9</v>
      </c>
      <c r="B25" s="3"/>
      <c r="C25" s="19"/>
      <c r="D25" s="20"/>
      <c r="E25" s="14">
        <f t="shared" ref="E25:E27" si="7" xml:space="preserve"> C25-D25</f>
        <v>0</v>
      </c>
      <c r="F25" s="19"/>
      <c r="G25" s="20"/>
      <c r="H25" s="20"/>
      <c r="I25" s="20"/>
      <c r="J25" s="14">
        <f t="shared" ref="J25:J27" si="8">F25+H25</f>
        <v>0</v>
      </c>
      <c r="K25" s="14">
        <f t="shared" ref="K25:K27" si="9">F25-G25</f>
        <v>0</v>
      </c>
      <c r="L25" s="14">
        <f>SUM(R25:Y25)</f>
        <v>0</v>
      </c>
      <c r="M25" s="19"/>
      <c r="N25" s="2" t="e">
        <f>ROUND((K25/E25)*M25,2)</f>
        <v>#DIV/0!</v>
      </c>
      <c r="O25" s="14" t="e">
        <f>ROUND((L25/E25)*M25,2)</f>
        <v>#DIV/0!</v>
      </c>
      <c r="P25" s="14">
        <f t="shared" ref="P25:P27" si="10">IF(I25=0,0,ROUND((I25/E25)*M25,2))</f>
        <v>0</v>
      </c>
      <c r="Q25" s="21" t="e">
        <f t="shared" si="3"/>
        <v>#DIV/0!</v>
      </c>
      <c r="R25" s="40">
        <f t="shared" ref="R25:R27" si="11">ROUNDDOWN($R$19*(K25+I25),2)</f>
        <v>0</v>
      </c>
      <c r="S25" s="40">
        <f>ROUNDDOWN($S$19*K25,2)</f>
        <v>0</v>
      </c>
      <c r="T25" s="40">
        <f>ROUNDDOWN($T$19*K25,2)</f>
        <v>0</v>
      </c>
      <c r="U25" s="40">
        <f>ROUNDDOWN($U$19*K25,2)</f>
        <v>0</v>
      </c>
      <c r="V25" s="40">
        <f>ROUNDDOWN($V$19*K25,2)</f>
        <v>0</v>
      </c>
      <c r="W25" s="40">
        <f>ROUNDDOWN((K25*$W$19),2)</f>
        <v>0</v>
      </c>
      <c r="X25" s="40">
        <f>ROUNDDOWN($X$19*K25,2)</f>
        <v>0</v>
      </c>
      <c r="Y25" s="66">
        <f t="shared" ref="Y25:Y27" si="12">IF(OR($C$15="nie",$C$15=""),0,ROUNDDOWN($Y$19*K25,2))</f>
        <v>0</v>
      </c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</row>
    <row r="26" spans="1:37" x14ac:dyDescent="0.2">
      <c r="A26" s="13" t="s">
        <v>10</v>
      </c>
      <c r="B26" s="3"/>
      <c r="C26" s="19"/>
      <c r="D26" s="20"/>
      <c r="E26" s="14">
        <f t="shared" si="7"/>
        <v>0</v>
      </c>
      <c r="F26" s="19"/>
      <c r="G26" s="20"/>
      <c r="H26" s="20"/>
      <c r="I26" s="20"/>
      <c r="J26" s="14">
        <f t="shared" si="8"/>
        <v>0</v>
      </c>
      <c r="K26" s="14">
        <f t="shared" si="9"/>
        <v>0</v>
      </c>
      <c r="L26" s="14">
        <f>SUM(R26:Y26)</f>
        <v>0</v>
      </c>
      <c r="M26" s="19"/>
      <c r="N26" s="2" t="e">
        <f>ROUND((K26/E26)*M26,2)</f>
        <v>#DIV/0!</v>
      </c>
      <c r="O26" s="14" t="e">
        <f>ROUND((L26/E26)*M26,2)</f>
        <v>#DIV/0!</v>
      </c>
      <c r="P26" s="14">
        <f t="shared" si="10"/>
        <v>0</v>
      </c>
      <c r="Q26" s="21" t="e">
        <f t="shared" si="3"/>
        <v>#DIV/0!</v>
      </c>
      <c r="R26" s="40">
        <f t="shared" si="11"/>
        <v>0</v>
      </c>
      <c r="S26" s="40">
        <f>ROUNDDOWN($S$19*K26,2)</f>
        <v>0</v>
      </c>
      <c r="T26" s="40">
        <f>ROUNDDOWN($T$19*K26,2)</f>
        <v>0</v>
      </c>
      <c r="U26" s="40">
        <f>ROUNDDOWN($U$19*K26,2)</f>
        <v>0</v>
      </c>
      <c r="V26" s="40">
        <f>ROUNDDOWN($V$19*K26,2)</f>
        <v>0</v>
      </c>
      <c r="W26" s="40">
        <f>ROUNDDOWN((K26*$W$19),2)</f>
        <v>0</v>
      </c>
      <c r="X26" s="40">
        <f>ROUNDDOWN($X$19*K26,2)</f>
        <v>0</v>
      </c>
      <c r="Y26" s="66">
        <f t="shared" si="12"/>
        <v>0</v>
      </c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</row>
    <row r="27" spans="1:37" x14ac:dyDescent="0.2">
      <c r="A27" s="13" t="s">
        <v>19</v>
      </c>
      <c r="B27" s="3"/>
      <c r="C27" s="19"/>
      <c r="D27" s="20"/>
      <c r="E27" s="14">
        <f t="shared" si="7"/>
        <v>0</v>
      </c>
      <c r="F27" s="19"/>
      <c r="G27" s="20"/>
      <c r="H27" s="20"/>
      <c r="I27" s="20"/>
      <c r="J27" s="14">
        <f t="shared" si="8"/>
        <v>0</v>
      </c>
      <c r="K27" s="14">
        <f t="shared" si="9"/>
        <v>0</v>
      </c>
      <c r="L27" s="14">
        <f>SUM(R27:Y27)</f>
        <v>0</v>
      </c>
      <c r="M27" s="19"/>
      <c r="N27" s="2" t="e">
        <f>ROUND((K27/E27)*M27,2)</f>
        <v>#DIV/0!</v>
      </c>
      <c r="O27" s="14" t="e">
        <f>ROUND((L27/E27)*M27,2)</f>
        <v>#DIV/0!</v>
      </c>
      <c r="P27" s="14">
        <f t="shared" si="10"/>
        <v>0</v>
      </c>
      <c r="Q27" s="21" t="e">
        <f t="shared" si="3"/>
        <v>#DIV/0!</v>
      </c>
      <c r="R27" s="40">
        <f t="shared" si="11"/>
        <v>0</v>
      </c>
      <c r="S27" s="40">
        <f>ROUNDDOWN($S$19*K27,2)</f>
        <v>0</v>
      </c>
      <c r="T27" s="40">
        <f>ROUNDDOWN($T$19*K27,2)</f>
        <v>0</v>
      </c>
      <c r="U27" s="40">
        <f>ROUNDDOWN($U$19*K27,2)</f>
        <v>0</v>
      </c>
      <c r="V27" s="40">
        <f>ROUNDDOWN($V$19*K27,2)</f>
        <v>0</v>
      </c>
      <c r="W27" s="40">
        <f>ROUNDDOWN((K27*$W$19),2)</f>
        <v>0</v>
      </c>
      <c r="X27" s="40">
        <f>ROUNDDOWN($X$19*K27,2)</f>
        <v>0</v>
      </c>
      <c r="Y27" s="66">
        <f t="shared" si="12"/>
        <v>0</v>
      </c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</row>
    <row r="28" spans="1:37" s="42" customFormat="1" x14ac:dyDescent="0.2">
      <c r="A28" s="10" t="s">
        <v>18</v>
      </c>
      <c r="B28" s="4"/>
      <c r="C28" s="6"/>
      <c r="D28" s="6"/>
      <c r="E28" s="22"/>
      <c r="F28" s="22"/>
      <c r="G28" s="22"/>
      <c r="H28" s="22"/>
      <c r="I28" s="22"/>
      <c r="J28" s="6">
        <f t="shared" ref="J28:K28" si="13">SUM(J25:J27)</f>
        <v>0</v>
      </c>
      <c r="K28" s="6">
        <f t="shared" si="13"/>
        <v>0</v>
      </c>
      <c r="L28" s="6">
        <f>SUM(L25:L27)</f>
        <v>0</v>
      </c>
      <c r="M28" s="22"/>
      <c r="N28" s="6" t="e">
        <f>SUM(N25:N27)</f>
        <v>#DIV/0!</v>
      </c>
      <c r="O28" s="6" t="e">
        <f>SUM(O25:O27)</f>
        <v>#DIV/0!</v>
      </c>
      <c r="P28" s="6">
        <f>SUM(P25:P27)</f>
        <v>0</v>
      </c>
      <c r="Q28" s="6" t="e">
        <f>SUM(Q25:Q27)</f>
        <v>#DIV/0!</v>
      </c>
      <c r="R28" s="22"/>
      <c r="S28" s="22"/>
      <c r="T28" s="22"/>
      <c r="U28" s="22"/>
      <c r="V28" s="22"/>
      <c r="W28" s="22"/>
      <c r="X28" s="22"/>
      <c r="Y28" s="4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</row>
    <row r="29" spans="1:37" s="42" customFormat="1" ht="13.5" thickBot="1" x14ac:dyDescent="0.25">
      <c r="A29" s="11" t="s">
        <v>14</v>
      </c>
      <c r="B29" s="43"/>
      <c r="C29" s="44"/>
      <c r="D29" s="44"/>
      <c r="E29" s="23"/>
      <c r="F29" s="23"/>
      <c r="G29" s="23"/>
      <c r="H29" s="23"/>
      <c r="I29" s="23"/>
      <c r="J29" s="7">
        <f>J24+J28</f>
        <v>0</v>
      </c>
      <c r="K29" s="7">
        <f>K24+K28</f>
        <v>0</v>
      </c>
      <c r="L29" s="7">
        <f>L24+L28</f>
        <v>0</v>
      </c>
      <c r="M29" s="23"/>
      <c r="N29" s="7" t="e">
        <f>N24+N28</f>
        <v>#DIV/0!</v>
      </c>
      <c r="O29" s="7" t="e">
        <f>O24+O28</f>
        <v>#DIV/0!</v>
      </c>
      <c r="P29" s="7">
        <f>P24+P28</f>
        <v>0</v>
      </c>
      <c r="Q29" s="7" t="e">
        <f>Q24+Q28</f>
        <v>#DIV/0!</v>
      </c>
      <c r="R29" s="23"/>
      <c r="S29" s="23"/>
      <c r="T29" s="23"/>
      <c r="U29" s="23"/>
      <c r="V29" s="23"/>
      <c r="W29" s="23"/>
      <c r="X29" s="23"/>
      <c r="Y29" s="45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</row>
    <row r="30" spans="1:37" ht="13.5" x14ac:dyDescent="0.2">
      <c r="A30" s="93" t="s">
        <v>35</v>
      </c>
      <c r="B30" s="94"/>
      <c r="C30" s="85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7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</row>
    <row r="31" spans="1:37" x14ac:dyDescent="0.2">
      <c r="A31" s="12" t="s">
        <v>9</v>
      </c>
      <c r="B31" s="3"/>
      <c r="C31" s="19"/>
      <c r="D31" s="20"/>
      <c r="E31" s="14">
        <f t="shared" ref="E31:E37" si="14" xml:space="preserve"> C31-D31</f>
        <v>0</v>
      </c>
      <c r="F31" s="19"/>
      <c r="G31" s="20"/>
      <c r="H31" s="20"/>
      <c r="I31" s="20"/>
      <c r="J31" s="14">
        <f t="shared" ref="J31:J37" si="15">F31+H31</f>
        <v>0</v>
      </c>
      <c r="K31" s="14">
        <f t="shared" ref="K31:K37" si="16">F31-G31</f>
        <v>0</v>
      </c>
      <c r="L31" s="14">
        <f>SUM(R31:Y31)</f>
        <v>0</v>
      </c>
      <c r="M31" s="19"/>
      <c r="N31" s="2" t="e">
        <f>ROUND((K31/E31)*M31,2)</f>
        <v>#DIV/0!</v>
      </c>
      <c r="O31" s="14" t="e">
        <f>ROUND((L31/E31)*M31,2)</f>
        <v>#DIV/0!</v>
      </c>
      <c r="P31" s="14">
        <f t="shared" ref="P31:P33" si="17">IF(I31=0,0,ROUND((I31/E31)*M31,2))</f>
        <v>0</v>
      </c>
      <c r="Q31" s="21" t="e">
        <f t="shared" ref="Q31:Q33" si="18">N31+O31+P31</f>
        <v>#DIV/0!</v>
      </c>
      <c r="R31" s="40">
        <f t="shared" ref="R31:R33" si="19">ROUNDDOWN($R$19*(K31+I31),2)</f>
        <v>0</v>
      </c>
      <c r="S31" s="40">
        <f>ROUNDDOWN($S$19*K31,2)</f>
        <v>0</v>
      </c>
      <c r="T31" s="40">
        <f>ROUNDDOWN($T$19*K31,2)</f>
        <v>0</v>
      </c>
      <c r="U31" s="40">
        <f>ROUNDDOWN($U$19*K31,2)</f>
        <v>0</v>
      </c>
      <c r="V31" s="40">
        <f>ROUNDDOWN($V$19*K31,2)</f>
        <v>0</v>
      </c>
      <c r="W31" s="40">
        <f>ROUNDDOWN((K31*$W$19),2)</f>
        <v>0</v>
      </c>
      <c r="X31" s="40">
        <f>ROUNDDOWN($X$19*K31,2)</f>
        <v>0</v>
      </c>
      <c r="Y31" s="66">
        <f t="shared" ref="Y31:Y33" si="20">IF(OR($C$15="nie",$C$15=""),0,ROUNDDOWN($Y$19*K31,2))</f>
        <v>0</v>
      </c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</row>
    <row r="32" spans="1:37" x14ac:dyDescent="0.2">
      <c r="A32" s="13" t="s">
        <v>10</v>
      </c>
      <c r="B32" s="3"/>
      <c r="C32" s="19"/>
      <c r="D32" s="20"/>
      <c r="E32" s="14">
        <f t="shared" si="14"/>
        <v>0</v>
      </c>
      <c r="F32" s="19"/>
      <c r="G32" s="20"/>
      <c r="H32" s="20"/>
      <c r="I32" s="20"/>
      <c r="J32" s="14">
        <f t="shared" si="15"/>
        <v>0</v>
      </c>
      <c r="K32" s="14">
        <f t="shared" si="16"/>
        <v>0</v>
      </c>
      <c r="L32" s="14">
        <f>SUM(R32:Y32)</f>
        <v>0</v>
      </c>
      <c r="M32" s="19"/>
      <c r="N32" s="2" t="e">
        <f>ROUND((K32/E32)*M32,2)</f>
        <v>#DIV/0!</v>
      </c>
      <c r="O32" s="14" t="e">
        <f>ROUND((L32/E32)*M32,2)</f>
        <v>#DIV/0!</v>
      </c>
      <c r="P32" s="14">
        <f t="shared" si="17"/>
        <v>0</v>
      </c>
      <c r="Q32" s="21" t="e">
        <f t="shared" si="18"/>
        <v>#DIV/0!</v>
      </c>
      <c r="R32" s="40">
        <f t="shared" si="19"/>
        <v>0</v>
      </c>
      <c r="S32" s="40">
        <f>ROUNDDOWN($S$19*K32,2)</f>
        <v>0</v>
      </c>
      <c r="T32" s="40">
        <f>ROUNDDOWN($T$19*K32,2)</f>
        <v>0</v>
      </c>
      <c r="U32" s="40">
        <f>ROUNDDOWN($U$19*K32,2)</f>
        <v>0</v>
      </c>
      <c r="V32" s="40">
        <f>ROUNDDOWN($V$19*K32,2)</f>
        <v>0</v>
      </c>
      <c r="W32" s="40">
        <f>ROUNDDOWN((K32*$W$19),2)</f>
        <v>0</v>
      </c>
      <c r="X32" s="40">
        <f>ROUNDDOWN($X$19*K32,2)</f>
        <v>0</v>
      </c>
      <c r="Y32" s="66">
        <f t="shared" si="20"/>
        <v>0</v>
      </c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</row>
    <row r="33" spans="1:37" x14ac:dyDescent="0.2">
      <c r="A33" s="13" t="s">
        <v>19</v>
      </c>
      <c r="B33" s="3"/>
      <c r="C33" s="19"/>
      <c r="D33" s="20"/>
      <c r="E33" s="14">
        <f t="shared" si="14"/>
        <v>0</v>
      </c>
      <c r="F33" s="19"/>
      <c r="G33" s="20"/>
      <c r="H33" s="20"/>
      <c r="I33" s="20"/>
      <c r="J33" s="14">
        <f t="shared" si="15"/>
        <v>0</v>
      </c>
      <c r="K33" s="14">
        <f t="shared" si="16"/>
        <v>0</v>
      </c>
      <c r="L33" s="14">
        <f>SUM(R33:Y33)</f>
        <v>0</v>
      </c>
      <c r="M33" s="19"/>
      <c r="N33" s="2" t="e">
        <f>ROUND((K33/E33)*M33,2)</f>
        <v>#DIV/0!</v>
      </c>
      <c r="O33" s="14" t="e">
        <f>ROUND((L33/E33)*M33,2)</f>
        <v>#DIV/0!</v>
      </c>
      <c r="P33" s="14">
        <f t="shared" si="17"/>
        <v>0</v>
      </c>
      <c r="Q33" s="21" t="e">
        <f t="shared" si="18"/>
        <v>#DIV/0!</v>
      </c>
      <c r="R33" s="40">
        <f t="shared" si="19"/>
        <v>0</v>
      </c>
      <c r="S33" s="40">
        <f>ROUNDDOWN($S$19*K33,2)</f>
        <v>0</v>
      </c>
      <c r="T33" s="40">
        <f>ROUNDDOWN($T$19*K33,2)</f>
        <v>0</v>
      </c>
      <c r="U33" s="40">
        <f>ROUNDDOWN($U$19*K33,2)</f>
        <v>0</v>
      </c>
      <c r="V33" s="40">
        <f>ROUNDDOWN($V$19*K33,2)</f>
        <v>0</v>
      </c>
      <c r="W33" s="40">
        <f>ROUNDDOWN((K33*$W$19),2)</f>
        <v>0</v>
      </c>
      <c r="X33" s="40">
        <f>ROUNDDOWN($X$19*K33,2)</f>
        <v>0</v>
      </c>
      <c r="Y33" s="66">
        <f t="shared" si="20"/>
        <v>0</v>
      </c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</row>
    <row r="34" spans="1:37" x14ac:dyDescent="0.2">
      <c r="A34" s="10" t="s">
        <v>18</v>
      </c>
      <c r="B34" s="4"/>
      <c r="C34" s="6"/>
      <c r="D34" s="6"/>
      <c r="E34" s="6"/>
      <c r="F34" s="6"/>
      <c r="G34" s="6"/>
      <c r="H34" s="6"/>
      <c r="I34" s="6"/>
      <c r="J34" s="6">
        <f>SUM(J31:J33)</f>
        <v>0</v>
      </c>
      <c r="K34" s="6">
        <f>SUM(K31:K33)</f>
        <v>0</v>
      </c>
      <c r="L34" s="6">
        <f>SUM(L31:L33)</f>
        <v>0</v>
      </c>
      <c r="M34" s="6"/>
      <c r="N34" s="6" t="e">
        <f>SUM(N31:N33)</f>
        <v>#DIV/0!</v>
      </c>
      <c r="O34" s="6" t="e">
        <f>SUM(O31:O33)</f>
        <v>#DIV/0!</v>
      </c>
      <c r="P34" s="6">
        <f>SUM(P31:P33)</f>
        <v>0</v>
      </c>
      <c r="Q34" s="6" t="e">
        <f>SUM(Q31:Q33)</f>
        <v>#DIV/0!</v>
      </c>
      <c r="R34" s="46"/>
      <c r="S34" s="46"/>
      <c r="T34" s="46"/>
      <c r="U34" s="46"/>
      <c r="V34" s="46"/>
      <c r="W34" s="46"/>
      <c r="X34" s="46"/>
      <c r="Y34" s="47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</row>
    <row r="35" spans="1:37" x14ac:dyDescent="0.2">
      <c r="A35" s="12" t="s">
        <v>9</v>
      </c>
      <c r="B35" s="3"/>
      <c r="C35" s="19"/>
      <c r="D35" s="20"/>
      <c r="E35" s="14">
        <f t="shared" si="14"/>
        <v>0</v>
      </c>
      <c r="F35" s="19"/>
      <c r="G35" s="20"/>
      <c r="H35" s="20"/>
      <c r="I35" s="20"/>
      <c r="J35" s="14">
        <f t="shared" si="15"/>
        <v>0</v>
      </c>
      <c r="K35" s="14">
        <f t="shared" si="16"/>
        <v>0</v>
      </c>
      <c r="L35" s="14">
        <f>SUM(R35:Y35)</f>
        <v>0</v>
      </c>
      <c r="M35" s="19"/>
      <c r="N35" s="2" t="e">
        <f>ROUND((K35/E35)*M35,2)</f>
        <v>#DIV/0!</v>
      </c>
      <c r="O35" s="14" t="e">
        <f>ROUND((L35/E35)*M35,2)</f>
        <v>#DIV/0!</v>
      </c>
      <c r="P35" s="14">
        <f t="shared" ref="P35:P37" si="21">IF(I35=0,0,ROUND((I35/E35)*M35,2))</f>
        <v>0</v>
      </c>
      <c r="Q35" s="21" t="e">
        <f t="shared" ref="Q35:Q37" si="22">N35+O35+P35</f>
        <v>#DIV/0!</v>
      </c>
      <c r="R35" s="40">
        <f t="shared" ref="R35:R37" si="23">ROUNDDOWN($R$19*(K35+I35),2)</f>
        <v>0</v>
      </c>
      <c r="S35" s="40">
        <f>ROUNDDOWN($S$19*K35,2)</f>
        <v>0</v>
      </c>
      <c r="T35" s="40">
        <f>ROUNDDOWN($T$19*K35,2)</f>
        <v>0</v>
      </c>
      <c r="U35" s="40">
        <f>ROUNDDOWN($U$19*K35,2)</f>
        <v>0</v>
      </c>
      <c r="V35" s="40">
        <f>ROUNDDOWN($V$19*K35,2)</f>
        <v>0</v>
      </c>
      <c r="W35" s="40">
        <f>ROUNDDOWN((K35*$W$19),2)</f>
        <v>0</v>
      </c>
      <c r="X35" s="40">
        <f>ROUNDDOWN($X$19*K35,2)</f>
        <v>0</v>
      </c>
      <c r="Y35" s="66">
        <f t="shared" ref="Y35:Y37" si="24">IF(OR($C$15="nie",$C$15=""),0,ROUNDDOWN($Y$19*K35,2))</f>
        <v>0</v>
      </c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</row>
    <row r="36" spans="1:37" x14ac:dyDescent="0.2">
      <c r="A36" s="13" t="s">
        <v>10</v>
      </c>
      <c r="B36" s="3"/>
      <c r="C36" s="19"/>
      <c r="D36" s="20"/>
      <c r="E36" s="14">
        <f t="shared" si="14"/>
        <v>0</v>
      </c>
      <c r="F36" s="19"/>
      <c r="G36" s="20"/>
      <c r="H36" s="20"/>
      <c r="I36" s="20"/>
      <c r="J36" s="14">
        <f t="shared" si="15"/>
        <v>0</v>
      </c>
      <c r="K36" s="14">
        <f t="shared" si="16"/>
        <v>0</v>
      </c>
      <c r="L36" s="14">
        <f>SUM(R36:Y36)</f>
        <v>0</v>
      </c>
      <c r="M36" s="19"/>
      <c r="N36" s="2" t="e">
        <f>ROUND((K36/E36)*M36,2)</f>
        <v>#DIV/0!</v>
      </c>
      <c r="O36" s="14" t="e">
        <f>ROUND((L36/E36)*M36,2)</f>
        <v>#DIV/0!</v>
      </c>
      <c r="P36" s="14">
        <f t="shared" si="21"/>
        <v>0</v>
      </c>
      <c r="Q36" s="21" t="e">
        <f t="shared" si="22"/>
        <v>#DIV/0!</v>
      </c>
      <c r="R36" s="40">
        <f t="shared" si="23"/>
        <v>0</v>
      </c>
      <c r="S36" s="40">
        <f>ROUNDDOWN($S$19*K36,2)</f>
        <v>0</v>
      </c>
      <c r="T36" s="40">
        <f>ROUNDDOWN($T$19*K36,2)</f>
        <v>0</v>
      </c>
      <c r="U36" s="40">
        <f>ROUNDDOWN($U$19*K36,2)</f>
        <v>0</v>
      </c>
      <c r="V36" s="40">
        <f>ROUNDDOWN($V$19*K36,2)</f>
        <v>0</v>
      </c>
      <c r="W36" s="40">
        <f>ROUNDDOWN((K36*$W$19),2)</f>
        <v>0</v>
      </c>
      <c r="X36" s="40">
        <f>ROUNDDOWN($X$19*K36,2)</f>
        <v>0</v>
      </c>
      <c r="Y36" s="66">
        <f t="shared" si="24"/>
        <v>0</v>
      </c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</row>
    <row r="37" spans="1:37" x14ac:dyDescent="0.2">
      <c r="A37" s="13" t="s">
        <v>19</v>
      </c>
      <c r="B37" s="3"/>
      <c r="C37" s="19"/>
      <c r="D37" s="20"/>
      <c r="E37" s="14">
        <f t="shared" si="14"/>
        <v>0</v>
      </c>
      <c r="F37" s="19"/>
      <c r="G37" s="20"/>
      <c r="H37" s="20"/>
      <c r="I37" s="20"/>
      <c r="J37" s="14">
        <f t="shared" si="15"/>
        <v>0</v>
      </c>
      <c r="K37" s="14">
        <f t="shared" si="16"/>
        <v>0</v>
      </c>
      <c r="L37" s="14">
        <f>SUM(R37:Y37)</f>
        <v>0</v>
      </c>
      <c r="M37" s="19"/>
      <c r="N37" s="2" t="e">
        <f>ROUND((K37/E37)*M37,2)</f>
        <v>#DIV/0!</v>
      </c>
      <c r="O37" s="14" t="e">
        <f>ROUND((L37/E37)*M37,2)</f>
        <v>#DIV/0!</v>
      </c>
      <c r="P37" s="14">
        <f t="shared" si="21"/>
        <v>0</v>
      </c>
      <c r="Q37" s="21" t="e">
        <f t="shared" si="22"/>
        <v>#DIV/0!</v>
      </c>
      <c r="R37" s="40">
        <f t="shared" si="23"/>
        <v>0</v>
      </c>
      <c r="S37" s="40">
        <f>ROUNDDOWN($S$19*K37,2)</f>
        <v>0</v>
      </c>
      <c r="T37" s="40">
        <f>ROUNDDOWN($T$19*K37,2)</f>
        <v>0</v>
      </c>
      <c r="U37" s="40">
        <f>ROUNDDOWN($U$19*K37,2)</f>
        <v>0</v>
      </c>
      <c r="V37" s="40">
        <f>ROUNDDOWN($V$19*K37,2)</f>
        <v>0</v>
      </c>
      <c r="W37" s="40">
        <f>ROUNDDOWN((K37*$W$19),2)</f>
        <v>0</v>
      </c>
      <c r="X37" s="40">
        <f>ROUNDDOWN($X$19*K37,2)</f>
        <v>0</v>
      </c>
      <c r="Y37" s="66">
        <f t="shared" si="24"/>
        <v>0</v>
      </c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</row>
    <row r="38" spans="1:37" s="42" customFormat="1" x14ac:dyDescent="0.2">
      <c r="A38" s="10" t="s">
        <v>18</v>
      </c>
      <c r="B38" s="4"/>
      <c r="C38" s="6"/>
      <c r="D38" s="6"/>
      <c r="E38" s="6"/>
      <c r="F38" s="6"/>
      <c r="G38" s="6"/>
      <c r="H38" s="6"/>
      <c r="I38" s="6"/>
      <c r="J38" s="6">
        <f>SUM(J35:J37)</f>
        <v>0</v>
      </c>
      <c r="K38" s="6">
        <f t="shared" ref="K38" si="25">SUM(K35:K37)</f>
        <v>0</v>
      </c>
      <c r="L38" s="6">
        <f>SUM(L35:L37)</f>
        <v>0</v>
      </c>
      <c r="M38" s="6"/>
      <c r="N38" s="6" t="e">
        <f>SUM(N35:N37)</f>
        <v>#DIV/0!</v>
      </c>
      <c r="O38" s="6" t="e">
        <f>SUM(O35:O37)</f>
        <v>#DIV/0!</v>
      </c>
      <c r="P38" s="6">
        <f>SUM(P35:P37)</f>
        <v>0</v>
      </c>
      <c r="Q38" s="6" t="e">
        <f t="shared" ref="Q38" si="26">SUM(Q35:Q37)</f>
        <v>#DIV/0!</v>
      </c>
      <c r="R38" s="46"/>
      <c r="S38" s="46"/>
      <c r="T38" s="46"/>
      <c r="U38" s="46"/>
      <c r="V38" s="46"/>
      <c r="W38" s="46"/>
      <c r="X38" s="46"/>
      <c r="Y38" s="47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</row>
    <row r="39" spans="1:37" s="42" customFormat="1" ht="13.5" thickBot="1" x14ac:dyDescent="0.25">
      <c r="A39" s="11" t="s">
        <v>14</v>
      </c>
      <c r="B39" s="43"/>
      <c r="C39" s="44"/>
      <c r="D39" s="44"/>
      <c r="E39" s="44"/>
      <c r="F39" s="44"/>
      <c r="G39" s="44"/>
      <c r="H39" s="44"/>
      <c r="I39" s="44"/>
      <c r="J39" s="7">
        <f>J34+J38</f>
        <v>0</v>
      </c>
      <c r="K39" s="7">
        <f>K34+K38</f>
        <v>0</v>
      </c>
      <c r="L39" s="7">
        <f>L34+L38</f>
        <v>0</v>
      </c>
      <c r="M39" s="44"/>
      <c r="N39" s="44" t="e">
        <f>N34+N38</f>
        <v>#DIV/0!</v>
      </c>
      <c r="O39" s="44" t="e">
        <f>O34+O38</f>
        <v>#DIV/0!</v>
      </c>
      <c r="P39" s="7">
        <f>P34+P38</f>
        <v>0</v>
      </c>
      <c r="Q39" s="44" t="e">
        <f t="shared" ref="Q39" si="27">Q34+Q38</f>
        <v>#DIV/0!</v>
      </c>
      <c r="R39" s="44"/>
      <c r="S39" s="44"/>
      <c r="T39" s="44"/>
      <c r="U39" s="44"/>
      <c r="V39" s="44"/>
      <c r="W39" s="44"/>
      <c r="X39" s="44"/>
      <c r="Y39" s="48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</row>
    <row r="40" spans="1:37" x14ac:dyDescent="0.2">
      <c r="A40" s="9" t="s">
        <v>36</v>
      </c>
      <c r="B40" s="49"/>
      <c r="C40" s="5"/>
      <c r="D40" s="50"/>
      <c r="E40" s="50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</row>
    <row r="41" spans="1:37" x14ac:dyDescent="0.2">
      <c r="A41" s="12" t="s">
        <v>9</v>
      </c>
      <c r="B41" s="3"/>
      <c r="C41" s="19"/>
      <c r="D41" s="20"/>
      <c r="E41" s="14">
        <f t="shared" ref="E41:E45" si="28" xml:space="preserve"> C41-D41</f>
        <v>0</v>
      </c>
      <c r="F41" s="19"/>
      <c r="G41" s="20"/>
      <c r="H41" s="20"/>
      <c r="I41" s="20"/>
      <c r="J41" s="14">
        <f>F41+H41</f>
        <v>0</v>
      </c>
      <c r="K41" s="14">
        <f>F41-G41</f>
        <v>0</v>
      </c>
      <c r="L41" s="14">
        <f>SUM(R41:Y41)</f>
        <v>0</v>
      </c>
      <c r="M41" s="19"/>
      <c r="N41" s="2" t="e">
        <f>ROUND((K41/E41)*M41,2)</f>
        <v>#DIV/0!</v>
      </c>
      <c r="O41" s="14" t="e">
        <f>ROUND((L41/E41)*M41,2)</f>
        <v>#DIV/0!</v>
      </c>
      <c r="P41" s="14">
        <f t="shared" ref="P41:P42" si="29">IF(I41=0,0,ROUND((I41/E41)*M41,2))</f>
        <v>0</v>
      </c>
      <c r="Q41" s="21" t="e">
        <f t="shared" ref="Q41:Q42" si="30">N41+O41+P41</f>
        <v>#DIV/0!</v>
      </c>
      <c r="R41" s="40">
        <f t="shared" ref="R41:R42" si="31">ROUNDDOWN($R$19*(K41+I41),2)</f>
        <v>0</v>
      </c>
      <c r="S41" s="40">
        <f>ROUNDDOWN($S$19*K41,2)</f>
        <v>0</v>
      </c>
      <c r="T41" s="40">
        <f>ROUNDDOWN($T$19*K41,2)</f>
        <v>0</v>
      </c>
      <c r="U41" s="40">
        <f>ROUNDDOWN($U$19*K41,2)</f>
        <v>0</v>
      </c>
      <c r="V41" s="40">
        <f>ROUNDDOWN($V$19*K41,2)</f>
        <v>0</v>
      </c>
      <c r="W41" s="40">
        <f>ROUNDDOWN((K41*$W$19),2)</f>
        <v>0</v>
      </c>
      <c r="X41" s="40">
        <f>ROUNDDOWN($X$19*K41,2)</f>
        <v>0</v>
      </c>
      <c r="Y41" s="66">
        <f t="shared" ref="Y41:Y42" si="32">IF(OR($C$15="nie",$C$15=""),0,ROUNDDOWN($Y$19*K41,2))</f>
        <v>0</v>
      </c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</row>
    <row r="42" spans="1:37" x14ac:dyDescent="0.2">
      <c r="A42" s="13" t="s">
        <v>10</v>
      </c>
      <c r="B42" s="3"/>
      <c r="C42" s="19"/>
      <c r="D42" s="20"/>
      <c r="E42" s="14">
        <f t="shared" si="28"/>
        <v>0</v>
      </c>
      <c r="F42" s="19"/>
      <c r="G42" s="20"/>
      <c r="H42" s="20"/>
      <c r="I42" s="20"/>
      <c r="J42" s="14">
        <f>F42+H42</f>
        <v>0</v>
      </c>
      <c r="K42" s="14">
        <f>F42-G42</f>
        <v>0</v>
      </c>
      <c r="L42" s="14">
        <f t="shared" ref="L42:L45" si="33">SUM(R42:Y42)</f>
        <v>0</v>
      </c>
      <c r="M42" s="19"/>
      <c r="N42" s="2" t="e">
        <f>ROUND((K42/E42)*M42,2)</f>
        <v>#DIV/0!</v>
      </c>
      <c r="O42" s="14" t="e">
        <f>ROUND((L42/E42)*M42,2)</f>
        <v>#DIV/0!</v>
      </c>
      <c r="P42" s="14">
        <f t="shared" si="29"/>
        <v>0</v>
      </c>
      <c r="Q42" s="21" t="e">
        <f t="shared" si="30"/>
        <v>#DIV/0!</v>
      </c>
      <c r="R42" s="40">
        <f t="shared" si="31"/>
        <v>0</v>
      </c>
      <c r="S42" s="40">
        <f>ROUNDDOWN($S$19*K42,2)</f>
        <v>0</v>
      </c>
      <c r="T42" s="40">
        <f>ROUNDDOWN($T$19*K42,2)</f>
        <v>0</v>
      </c>
      <c r="U42" s="40">
        <f>ROUNDDOWN($U$19*K42,2)</f>
        <v>0</v>
      </c>
      <c r="V42" s="40">
        <f>ROUNDDOWN($V$19*K42,2)</f>
        <v>0</v>
      </c>
      <c r="W42" s="40">
        <f>ROUNDDOWN((K42*$W$19),2)</f>
        <v>0</v>
      </c>
      <c r="X42" s="40">
        <f>ROUNDDOWN($X$19*K42,2)</f>
        <v>0</v>
      </c>
      <c r="Y42" s="66">
        <f t="shared" si="32"/>
        <v>0</v>
      </c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</row>
    <row r="43" spans="1:37" x14ac:dyDescent="0.2">
      <c r="A43" s="10" t="s">
        <v>18</v>
      </c>
      <c r="B43" s="4"/>
      <c r="C43" s="6"/>
      <c r="D43" s="6"/>
      <c r="E43" s="6"/>
      <c r="F43" s="6"/>
      <c r="G43" s="6"/>
      <c r="H43" s="6"/>
      <c r="I43" s="6"/>
      <c r="J43" s="6">
        <f>SUM(J41:J42)</f>
        <v>0</v>
      </c>
      <c r="K43" s="6">
        <f t="shared" ref="K43" si="34">SUM(K41:K42)</f>
        <v>0</v>
      </c>
      <c r="L43" s="6">
        <f>SUM(L41:L42)</f>
        <v>0</v>
      </c>
      <c r="M43" s="6"/>
      <c r="N43" s="6" t="e">
        <f>SUM(N41:N42)</f>
        <v>#DIV/0!</v>
      </c>
      <c r="O43" s="6" t="e">
        <f>SUM(O41:O42)</f>
        <v>#DIV/0!</v>
      </c>
      <c r="P43" s="6">
        <f>SUM(P41:P42)</f>
        <v>0</v>
      </c>
      <c r="Q43" s="6" t="e">
        <f t="shared" ref="Q43" si="35">SUM(Q41:Q42)</f>
        <v>#DIV/0!</v>
      </c>
      <c r="R43" s="46"/>
      <c r="S43" s="46"/>
      <c r="T43" s="46"/>
      <c r="U43" s="46"/>
      <c r="V43" s="46"/>
      <c r="W43" s="46"/>
      <c r="X43" s="46"/>
      <c r="Y43" s="47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</row>
    <row r="44" spans="1:37" x14ac:dyDescent="0.2">
      <c r="A44" s="12" t="s">
        <v>9</v>
      </c>
      <c r="B44" s="3"/>
      <c r="C44" s="19"/>
      <c r="D44" s="20"/>
      <c r="E44" s="14">
        <f t="shared" si="28"/>
        <v>0</v>
      </c>
      <c r="F44" s="19"/>
      <c r="G44" s="20"/>
      <c r="H44" s="20"/>
      <c r="I44" s="20"/>
      <c r="J44" s="14">
        <f>F44+H44</f>
        <v>0</v>
      </c>
      <c r="K44" s="14">
        <f>F44-G44</f>
        <v>0</v>
      </c>
      <c r="L44" s="14">
        <f t="shared" si="33"/>
        <v>0</v>
      </c>
      <c r="M44" s="19"/>
      <c r="N44" s="2" t="e">
        <f>ROUND((K44/E44)*M44,2)</f>
        <v>#DIV/0!</v>
      </c>
      <c r="O44" s="14" t="e">
        <f>ROUND((L44/E44)*M44,2)</f>
        <v>#DIV/0!</v>
      </c>
      <c r="P44" s="14">
        <f t="shared" ref="P44:P45" si="36">IF(I44=0,0,ROUND((I44/E44)*M44,2))</f>
        <v>0</v>
      </c>
      <c r="Q44" s="21" t="e">
        <f t="shared" ref="Q44:Q45" si="37">N44+O44+P44</f>
        <v>#DIV/0!</v>
      </c>
      <c r="R44" s="40">
        <f t="shared" ref="R44:R45" si="38">ROUNDDOWN($R$19*(K44+I44),2)</f>
        <v>0</v>
      </c>
      <c r="S44" s="40">
        <f>ROUNDDOWN($S$19*K44,2)</f>
        <v>0</v>
      </c>
      <c r="T44" s="40">
        <f>ROUNDDOWN($T$19*K44,2)</f>
        <v>0</v>
      </c>
      <c r="U44" s="40">
        <f>ROUNDDOWN($U$19*K44,2)</f>
        <v>0</v>
      </c>
      <c r="V44" s="40">
        <f>ROUNDDOWN($V$19*K44,2)</f>
        <v>0</v>
      </c>
      <c r="W44" s="40">
        <f>ROUNDDOWN((K44*$W$19),2)</f>
        <v>0</v>
      </c>
      <c r="X44" s="40">
        <f>ROUNDDOWN($X$19*K44,2)</f>
        <v>0</v>
      </c>
      <c r="Y44" s="66">
        <f t="shared" ref="Y44:Y45" si="39">IF(OR($C$15="nie",$C$15=""),0,ROUNDDOWN($Y$19*K44,2))</f>
        <v>0</v>
      </c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</row>
    <row r="45" spans="1:37" s="42" customFormat="1" x14ac:dyDescent="0.2">
      <c r="A45" s="13" t="s">
        <v>10</v>
      </c>
      <c r="B45" s="3"/>
      <c r="C45" s="19"/>
      <c r="D45" s="20"/>
      <c r="E45" s="14">
        <f t="shared" si="28"/>
        <v>0</v>
      </c>
      <c r="F45" s="19"/>
      <c r="G45" s="20"/>
      <c r="H45" s="20"/>
      <c r="I45" s="20"/>
      <c r="J45" s="14">
        <f>F45+H45</f>
        <v>0</v>
      </c>
      <c r="K45" s="14">
        <f>F45-G45</f>
        <v>0</v>
      </c>
      <c r="L45" s="14">
        <f t="shared" si="33"/>
        <v>0</v>
      </c>
      <c r="M45" s="19"/>
      <c r="N45" s="2" t="e">
        <f>ROUND((K45/E45)*M45,2)</f>
        <v>#DIV/0!</v>
      </c>
      <c r="O45" s="14" t="e">
        <f>ROUND((L45/E45)*M45,2)</f>
        <v>#DIV/0!</v>
      </c>
      <c r="P45" s="14">
        <f t="shared" si="36"/>
        <v>0</v>
      </c>
      <c r="Q45" s="21" t="e">
        <f t="shared" si="37"/>
        <v>#DIV/0!</v>
      </c>
      <c r="R45" s="40">
        <f t="shared" si="38"/>
        <v>0</v>
      </c>
      <c r="S45" s="40">
        <f>ROUNDDOWN($S$19*K45,2)</f>
        <v>0</v>
      </c>
      <c r="T45" s="40">
        <f>ROUNDDOWN($T$19*K45,2)</f>
        <v>0</v>
      </c>
      <c r="U45" s="40">
        <f>ROUNDDOWN($U$19*K45,2)</f>
        <v>0</v>
      </c>
      <c r="V45" s="40">
        <f>ROUNDDOWN($V$19*K45,2)</f>
        <v>0</v>
      </c>
      <c r="W45" s="40">
        <f>ROUNDDOWN((K45*$W$19),2)</f>
        <v>0</v>
      </c>
      <c r="X45" s="40">
        <f>ROUNDDOWN($X$19*K45,2)</f>
        <v>0</v>
      </c>
      <c r="Y45" s="66">
        <f t="shared" si="39"/>
        <v>0</v>
      </c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</row>
    <row r="46" spans="1:37" s="42" customFormat="1" x14ac:dyDescent="0.2">
      <c r="A46" s="10" t="s">
        <v>18</v>
      </c>
      <c r="B46" s="4"/>
      <c r="C46" s="6"/>
      <c r="D46" s="6"/>
      <c r="E46" s="6"/>
      <c r="F46" s="6"/>
      <c r="G46" s="6"/>
      <c r="H46" s="6"/>
      <c r="I46" s="6"/>
      <c r="J46" s="6">
        <f t="shared" ref="J46:K46" si="40">SUM(J44:J45)</f>
        <v>0</v>
      </c>
      <c r="K46" s="6">
        <f t="shared" si="40"/>
        <v>0</v>
      </c>
      <c r="L46" s="6">
        <f>SUM(L44:L45)</f>
        <v>0</v>
      </c>
      <c r="M46" s="6"/>
      <c r="N46" s="6" t="e">
        <f>SUM(N44:N45)</f>
        <v>#DIV/0!</v>
      </c>
      <c r="O46" s="6" t="e">
        <f t="shared" ref="O46:Q46" si="41">SUM(O44:O45)</f>
        <v>#DIV/0!</v>
      </c>
      <c r="P46" s="6">
        <f t="shared" ref="P46" si="42">SUM(P44:P45)</f>
        <v>0</v>
      </c>
      <c r="Q46" s="6" t="e">
        <f t="shared" si="41"/>
        <v>#DIV/0!</v>
      </c>
      <c r="R46" s="46"/>
      <c r="S46" s="46"/>
      <c r="T46" s="46"/>
      <c r="U46" s="46"/>
      <c r="V46" s="46"/>
      <c r="W46" s="46"/>
      <c r="X46" s="46"/>
      <c r="Y46" s="47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</row>
    <row r="47" spans="1:37" s="42" customFormat="1" ht="13.5" thickBot="1" x14ac:dyDescent="0.25">
      <c r="A47" s="11" t="s">
        <v>37</v>
      </c>
      <c r="B47" s="43"/>
      <c r="C47" s="44"/>
      <c r="D47" s="44"/>
      <c r="E47" s="44"/>
      <c r="F47" s="44"/>
      <c r="G47" s="44"/>
      <c r="H47" s="44"/>
      <c r="I47" s="44"/>
      <c r="J47" s="7">
        <f>J43+J46</f>
        <v>0</v>
      </c>
      <c r="K47" s="7">
        <f>K43+K46</f>
        <v>0</v>
      </c>
      <c r="L47" s="7">
        <f>L43+L46</f>
        <v>0</v>
      </c>
      <c r="M47" s="7"/>
      <c r="N47" s="7" t="e">
        <f>N43+N46</f>
        <v>#DIV/0!</v>
      </c>
      <c r="O47" s="7" t="e">
        <f t="shared" ref="O47:Q47" si="43">O43+O46</f>
        <v>#DIV/0!</v>
      </c>
      <c r="P47" s="7">
        <f t="shared" ref="P47" si="44">P43+P46</f>
        <v>0</v>
      </c>
      <c r="Q47" s="7" t="e">
        <f t="shared" si="43"/>
        <v>#DIV/0!</v>
      </c>
      <c r="R47" s="44"/>
      <c r="S47" s="44"/>
      <c r="T47" s="44"/>
      <c r="U47" s="44"/>
      <c r="V47" s="44"/>
      <c r="W47" s="44"/>
      <c r="X47" s="44"/>
      <c r="Y47" s="48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</row>
    <row r="48" spans="1:37" ht="13.5" thickBot="1" x14ac:dyDescent="0.25">
      <c r="A48" s="98" t="s">
        <v>38</v>
      </c>
      <c r="B48" s="99"/>
      <c r="C48" s="99"/>
      <c r="D48" s="99"/>
      <c r="E48" s="99"/>
      <c r="F48" s="99"/>
      <c r="G48" s="99"/>
      <c r="H48" s="100"/>
      <c r="I48" s="71"/>
      <c r="J48" s="8">
        <f>J24+J28+J34+J38+J43+J46</f>
        <v>0</v>
      </c>
      <c r="K48" s="8">
        <f>K24+K28+K34+K38+K43+K46</f>
        <v>0</v>
      </c>
      <c r="L48" s="8">
        <f>L24+L28+L34+L38+L43+L46</f>
        <v>0</v>
      </c>
      <c r="M48" s="8"/>
      <c r="N48" s="8" t="e">
        <f>N29+N39+N47</f>
        <v>#DIV/0!</v>
      </c>
      <c r="O48" s="8" t="e">
        <f>O29+O39+O47</f>
        <v>#DIV/0!</v>
      </c>
      <c r="P48" s="8">
        <f>P29+P39+P47</f>
        <v>0</v>
      </c>
      <c r="Q48" s="25" t="e">
        <f>Q29+Q39+Q47</f>
        <v>#DIV/0!</v>
      </c>
      <c r="R48" s="52"/>
      <c r="S48" s="52"/>
      <c r="T48" s="52"/>
      <c r="U48" s="52"/>
      <c r="V48" s="52"/>
      <c r="W48" s="52"/>
      <c r="X48" s="52"/>
      <c r="Y48" s="53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</row>
    <row r="49" spans="1:37" x14ac:dyDescent="0.2">
      <c r="A49" s="54"/>
      <c r="B49" s="54"/>
      <c r="C49" s="55"/>
      <c r="D49" s="56"/>
      <c r="E49" s="56"/>
      <c r="F49" s="55"/>
      <c r="G49" s="57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7"/>
      <c r="S49" s="57"/>
      <c r="T49" s="57"/>
      <c r="U49" s="57"/>
      <c r="V49" s="57"/>
      <c r="W49" s="57"/>
      <c r="X49" s="57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</row>
    <row r="50" spans="1:37" ht="18" customHeight="1" x14ac:dyDescent="0.2">
      <c r="A50" s="88" t="s">
        <v>39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</row>
    <row r="51" spans="1:37" ht="41.25" customHeight="1" x14ac:dyDescent="0.2">
      <c r="A51" s="117" t="s">
        <v>79</v>
      </c>
      <c r="B51" s="117"/>
      <c r="C51" s="117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7"/>
      <c r="Y51" s="117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</row>
    <row r="52" spans="1:37" ht="18" customHeight="1" x14ac:dyDescent="0.2">
      <c r="A52" s="89" t="s">
        <v>69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</row>
    <row r="53" spans="1:37" ht="18" customHeight="1" x14ac:dyDescent="0.2">
      <c r="A53" s="89" t="s">
        <v>70</v>
      </c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</row>
    <row r="54" spans="1:37" ht="29.25" customHeight="1" x14ac:dyDescent="0.2">
      <c r="A54" s="88" t="s">
        <v>71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</row>
    <row r="55" spans="1:37" x14ac:dyDescent="0.2">
      <c r="A55" s="88" t="s">
        <v>68</v>
      </c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</row>
    <row r="56" spans="1:37" ht="16.5" customHeight="1" x14ac:dyDescent="0.2">
      <c r="A56" s="88" t="s">
        <v>62</v>
      </c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</row>
    <row r="57" spans="1:37" ht="33.75" customHeight="1" x14ac:dyDescent="0.2">
      <c r="A57" s="88" t="s">
        <v>63</v>
      </c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</row>
    <row r="58" spans="1:37" x14ac:dyDescent="0.2">
      <c r="A58" s="88" t="s">
        <v>64</v>
      </c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</row>
    <row r="59" spans="1:37" ht="15.6" customHeight="1" x14ac:dyDescent="0.2">
      <c r="A59" s="88" t="s">
        <v>65</v>
      </c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</row>
    <row r="60" spans="1:37" ht="42" customHeight="1" x14ac:dyDescent="0.2">
      <c r="A60" s="90" t="s">
        <v>72</v>
      </c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</row>
    <row r="61" spans="1:37" x14ac:dyDescent="0.2">
      <c r="A61" s="58"/>
      <c r="B61" s="58"/>
      <c r="C61" s="29"/>
      <c r="D61" s="59"/>
      <c r="E61" s="59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9"/>
      <c r="R61" s="30"/>
      <c r="S61" s="30"/>
      <c r="T61" s="30"/>
      <c r="U61" s="30"/>
      <c r="V61" s="30"/>
      <c r="W61" s="30"/>
      <c r="X61" s="3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</row>
    <row r="62" spans="1:37" ht="24" customHeight="1" x14ac:dyDescent="0.2">
      <c r="A62" s="72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28"/>
      <c r="N62" s="28"/>
      <c r="O62" s="28"/>
      <c r="P62" s="28"/>
      <c r="Q62" s="29"/>
      <c r="R62" s="30"/>
      <c r="S62" s="30"/>
      <c r="T62" s="30"/>
      <c r="U62" s="30"/>
      <c r="V62" s="30"/>
      <c r="W62" s="30"/>
      <c r="X62" s="30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</row>
    <row r="63" spans="1:37" x14ac:dyDescent="0.2">
      <c r="A63" s="58"/>
      <c r="B63" s="58"/>
      <c r="C63" s="29"/>
      <c r="D63" s="59"/>
      <c r="E63" s="59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9"/>
      <c r="R63" s="30"/>
      <c r="S63" s="30"/>
      <c r="T63" s="30"/>
      <c r="U63" s="30"/>
      <c r="V63" s="30"/>
      <c r="W63" s="30"/>
      <c r="X63" s="30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</row>
    <row r="64" spans="1:37" x14ac:dyDescent="0.2">
      <c r="A64" s="58"/>
      <c r="B64" s="58"/>
      <c r="C64" s="29"/>
      <c r="D64" s="59"/>
      <c r="E64" s="59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9"/>
      <c r="R64" s="30"/>
      <c r="S64" s="30"/>
      <c r="T64" s="30"/>
      <c r="U64" s="30"/>
      <c r="V64" s="30"/>
      <c r="W64" s="30"/>
      <c r="X64" s="30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</row>
    <row r="65" spans="1:37" x14ac:dyDescent="0.2">
      <c r="A65" s="58"/>
      <c r="B65" s="58"/>
      <c r="C65" s="29"/>
      <c r="D65" s="59"/>
      <c r="E65" s="59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9"/>
      <c r="R65" s="30"/>
      <c r="S65" s="30"/>
      <c r="T65" s="30"/>
      <c r="U65" s="30"/>
      <c r="V65" s="30"/>
      <c r="W65" s="30"/>
      <c r="X65" s="30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</row>
    <row r="66" spans="1:37" x14ac:dyDescent="0.2">
      <c r="C66" s="29"/>
      <c r="D66" s="59"/>
      <c r="E66" s="59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9"/>
      <c r="R66" s="30"/>
      <c r="S66" s="30"/>
      <c r="T66" s="30"/>
      <c r="U66" s="30"/>
      <c r="V66" s="30"/>
      <c r="W66" s="30"/>
      <c r="X66" s="30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</row>
    <row r="67" spans="1:37" x14ac:dyDescent="0.2">
      <c r="C67" s="29"/>
      <c r="D67" s="59"/>
      <c r="E67" s="59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9"/>
      <c r="R67" s="30"/>
      <c r="S67" s="30"/>
      <c r="T67" s="30"/>
      <c r="U67" s="30"/>
      <c r="V67" s="30"/>
      <c r="W67" s="30"/>
      <c r="X67" s="30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</row>
    <row r="68" spans="1:37" x14ac:dyDescent="0.2">
      <c r="C68" s="29"/>
      <c r="D68" s="59"/>
      <c r="E68" s="59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9"/>
      <c r="R68" s="30"/>
      <c r="S68" s="30"/>
      <c r="T68" s="30"/>
      <c r="U68" s="30"/>
      <c r="V68" s="30"/>
      <c r="W68" s="30"/>
      <c r="X68" s="30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</row>
    <row r="69" spans="1:37" x14ac:dyDescent="0.2">
      <c r="C69" s="29"/>
      <c r="D69" s="59"/>
      <c r="E69" s="59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9"/>
      <c r="R69" s="30"/>
      <c r="S69" s="30"/>
      <c r="T69" s="30"/>
      <c r="U69" s="30"/>
      <c r="V69" s="30"/>
      <c r="W69" s="30"/>
      <c r="X69" s="30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</row>
    <row r="70" spans="1:37" x14ac:dyDescent="0.2">
      <c r="C70" s="29"/>
      <c r="D70" s="59"/>
      <c r="E70" s="59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9"/>
      <c r="R70" s="30"/>
      <c r="S70" s="30"/>
      <c r="T70" s="30"/>
      <c r="U70" s="30"/>
      <c r="V70" s="30"/>
      <c r="W70" s="30"/>
      <c r="X70" s="30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</row>
    <row r="71" spans="1:37" x14ac:dyDescent="0.2">
      <c r="C71" s="29"/>
      <c r="D71" s="59"/>
      <c r="E71" s="59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9"/>
      <c r="R71" s="30"/>
      <c r="S71" s="30"/>
      <c r="T71" s="30"/>
      <c r="U71" s="30"/>
      <c r="V71" s="30"/>
      <c r="W71" s="30"/>
      <c r="X71" s="30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</row>
    <row r="72" spans="1:37" x14ac:dyDescent="0.2">
      <c r="C72" s="29"/>
      <c r="D72" s="59"/>
      <c r="E72" s="59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9"/>
      <c r="R72" s="30"/>
      <c r="S72" s="30"/>
      <c r="T72" s="30"/>
      <c r="U72" s="30"/>
      <c r="V72" s="30"/>
      <c r="W72" s="30"/>
      <c r="X72" s="30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</row>
    <row r="73" spans="1:37" x14ac:dyDescent="0.2">
      <c r="C73" s="29"/>
      <c r="D73" s="59"/>
      <c r="E73" s="59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9"/>
      <c r="R73" s="30"/>
      <c r="S73" s="30"/>
      <c r="T73" s="30"/>
      <c r="U73" s="30"/>
      <c r="V73" s="30"/>
      <c r="W73" s="30"/>
      <c r="X73" s="30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</row>
    <row r="74" spans="1:37" x14ac:dyDescent="0.2">
      <c r="C74" s="29"/>
      <c r="D74" s="59"/>
      <c r="E74" s="59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9"/>
      <c r="R74" s="30"/>
      <c r="S74" s="30"/>
      <c r="T74" s="30"/>
      <c r="U74" s="30"/>
      <c r="V74" s="30"/>
      <c r="W74" s="30"/>
      <c r="X74" s="30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</row>
    <row r="75" spans="1:37" x14ac:dyDescent="0.2">
      <c r="C75" s="29"/>
      <c r="D75" s="59"/>
      <c r="E75" s="59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9"/>
      <c r="R75" s="30"/>
      <c r="S75" s="30"/>
      <c r="T75" s="30"/>
      <c r="U75" s="30"/>
      <c r="V75" s="30"/>
      <c r="W75" s="30"/>
      <c r="X75" s="30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</row>
    <row r="76" spans="1:37" x14ac:dyDescent="0.2">
      <c r="C76" s="29"/>
      <c r="D76" s="59"/>
      <c r="E76" s="59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9"/>
      <c r="R76" s="30"/>
      <c r="S76" s="30"/>
      <c r="T76" s="30"/>
      <c r="U76" s="30"/>
      <c r="V76" s="30"/>
      <c r="W76" s="30"/>
      <c r="X76" s="30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</row>
    <row r="77" spans="1:37" x14ac:dyDescent="0.2">
      <c r="C77" s="29"/>
      <c r="D77" s="59"/>
      <c r="E77" s="59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9"/>
      <c r="R77" s="30"/>
      <c r="S77" s="30"/>
      <c r="T77" s="30"/>
      <c r="U77" s="30"/>
      <c r="V77" s="30"/>
      <c r="W77" s="30"/>
      <c r="X77" s="30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</row>
    <row r="78" spans="1:37" x14ac:dyDescent="0.2">
      <c r="C78" s="29"/>
      <c r="D78" s="59"/>
      <c r="E78" s="59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9"/>
      <c r="R78" s="30"/>
      <c r="S78" s="30"/>
      <c r="T78" s="30"/>
      <c r="U78" s="30"/>
      <c r="V78" s="30"/>
      <c r="W78" s="30"/>
      <c r="X78" s="30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</row>
    <row r="79" spans="1:37" x14ac:dyDescent="0.2">
      <c r="C79" s="29"/>
      <c r="D79" s="59"/>
      <c r="E79" s="59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9"/>
      <c r="R79" s="30"/>
      <c r="S79" s="30"/>
      <c r="T79" s="30"/>
      <c r="U79" s="30"/>
      <c r="V79" s="30"/>
      <c r="W79" s="30"/>
      <c r="X79" s="30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</row>
    <row r="80" spans="1:37" x14ac:dyDescent="0.2">
      <c r="C80" s="29"/>
      <c r="D80" s="59"/>
      <c r="E80" s="59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9"/>
      <c r="R80" s="30"/>
      <c r="S80" s="30"/>
      <c r="T80" s="30"/>
      <c r="U80" s="30"/>
      <c r="V80" s="30"/>
      <c r="W80" s="30"/>
      <c r="X80" s="30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</row>
    <row r="81" spans="1:37" x14ac:dyDescent="0.2">
      <c r="C81" s="29"/>
      <c r="D81" s="59"/>
      <c r="E81" s="59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9"/>
      <c r="R81" s="30"/>
      <c r="S81" s="30"/>
      <c r="T81" s="30"/>
      <c r="U81" s="30"/>
      <c r="V81" s="30"/>
      <c r="W81" s="30"/>
      <c r="X81" s="30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</row>
    <row r="82" spans="1:37" x14ac:dyDescent="0.2">
      <c r="C82" s="29"/>
      <c r="D82" s="59"/>
      <c r="E82" s="59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9"/>
      <c r="R82" s="30"/>
      <c r="S82" s="30"/>
      <c r="T82" s="30"/>
      <c r="U82" s="30"/>
      <c r="V82" s="30"/>
      <c r="W82" s="30"/>
      <c r="X82" s="30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</row>
    <row r="83" spans="1:37" x14ac:dyDescent="0.2">
      <c r="C83" s="29"/>
      <c r="D83" s="59"/>
      <c r="E83" s="59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9"/>
      <c r="R83" s="30"/>
      <c r="S83" s="30"/>
      <c r="T83" s="30"/>
      <c r="U83" s="30"/>
      <c r="V83" s="30"/>
      <c r="W83" s="30"/>
      <c r="X83" s="30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</row>
    <row r="84" spans="1:37" x14ac:dyDescent="0.2">
      <c r="C84" s="29"/>
      <c r="D84" s="59"/>
      <c r="E84" s="59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9"/>
      <c r="R84" s="30"/>
      <c r="S84" s="30"/>
      <c r="T84" s="30"/>
      <c r="U84" s="30"/>
      <c r="V84" s="30"/>
      <c r="W84" s="30"/>
      <c r="X84" s="30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</row>
    <row r="85" spans="1:37" x14ac:dyDescent="0.2">
      <c r="A85" s="42"/>
      <c r="B85" s="42"/>
      <c r="C85" s="29"/>
      <c r="D85" s="61"/>
      <c r="E85" s="61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29"/>
      <c r="R85" s="29"/>
      <c r="S85" s="29"/>
      <c r="T85" s="29"/>
      <c r="U85" s="30"/>
      <c r="V85" s="30"/>
      <c r="W85" s="30"/>
      <c r="X85" s="30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</row>
    <row r="86" spans="1:37" x14ac:dyDescent="0.2">
      <c r="A86" s="42"/>
      <c r="B86" s="42"/>
      <c r="C86" s="29"/>
      <c r="D86" s="61"/>
      <c r="E86" s="61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29"/>
      <c r="R86" s="29"/>
      <c r="S86" s="29"/>
      <c r="T86" s="29"/>
      <c r="U86" s="30"/>
      <c r="V86" s="30"/>
      <c r="W86" s="30"/>
      <c r="X86" s="30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</row>
    <row r="87" spans="1:37" x14ac:dyDescent="0.2">
      <c r="A87" s="42"/>
      <c r="B87" s="42"/>
      <c r="C87" s="29"/>
      <c r="D87" s="61"/>
      <c r="E87" s="61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29"/>
      <c r="R87" s="29"/>
      <c r="S87" s="29"/>
      <c r="T87" s="29"/>
      <c r="U87" s="30"/>
      <c r="V87" s="30"/>
      <c r="W87" s="30"/>
      <c r="X87" s="30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</row>
    <row r="88" spans="1:37" x14ac:dyDescent="0.2">
      <c r="A88" s="42"/>
      <c r="B88" s="42"/>
      <c r="C88" s="29"/>
      <c r="D88" s="61"/>
      <c r="E88" s="61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29"/>
      <c r="R88" s="29"/>
      <c r="S88" s="29"/>
      <c r="T88" s="29"/>
      <c r="U88" s="30"/>
      <c r="V88" s="30"/>
      <c r="W88" s="30"/>
      <c r="X88" s="30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</row>
    <row r="89" spans="1:37" x14ac:dyDescent="0.2">
      <c r="A89" s="42"/>
      <c r="B89" s="42"/>
      <c r="C89" s="29"/>
      <c r="D89" s="61"/>
      <c r="E89" s="61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29"/>
      <c r="R89" s="29"/>
      <c r="S89" s="29"/>
      <c r="T89" s="29"/>
      <c r="U89" s="30"/>
      <c r="V89" s="30"/>
      <c r="W89" s="30"/>
      <c r="X89" s="30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</row>
    <row r="90" spans="1:37" x14ac:dyDescent="0.2">
      <c r="A90" s="42"/>
      <c r="B90" s="42"/>
      <c r="C90" s="29"/>
      <c r="D90" s="61"/>
      <c r="E90" s="61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29"/>
      <c r="R90" s="29"/>
      <c r="S90" s="29"/>
      <c r="T90" s="29"/>
      <c r="U90" s="30"/>
      <c r="V90" s="30"/>
      <c r="W90" s="30"/>
      <c r="X90" s="30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</row>
    <row r="91" spans="1:37" x14ac:dyDescent="0.2">
      <c r="A91" s="42"/>
      <c r="B91" s="42"/>
      <c r="C91" s="29"/>
      <c r="D91" s="61"/>
      <c r="E91" s="61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29"/>
      <c r="R91" s="29"/>
      <c r="S91" s="29"/>
      <c r="T91" s="29"/>
      <c r="U91" s="30"/>
      <c r="V91" s="30"/>
      <c r="W91" s="30"/>
      <c r="X91" s="30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</row>
    <row r="92" spans="1:37" x14ac:dyDescent="0.2">
      <c r="A92" s="42"/>
      <c r="B92" s="42"/>
      <c r="C92" s="29"/>
      <c r="D92" s="61"/>
      <c r="E92" s="61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29"/>
      <c r="R92" s="29"/>
      <c r="S92" s="29"/>
      <c r="T92" s="29"/>
      <c r="U92" s="30"/>
      <c r="V92" s="30"/>
      <c r="W92" s="30"/>
      <c r="X92" s="30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</row>
    <row r="93" spans="1:37" x14ac:dyDescent="0.2">
      <c r="A93" s="42"/>
      <c r="B93" s="42"/>
      <c r="C93" s="29"/>
      <c r="D93" s="61"/>
      <c r="E93" s="61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29"/>
      <c r="R93" s="29"/>
      <c r="S93" s="29"/>
      <c r="T93" s="29"/>
      <c r="U93" s="30"/>
      <c r="V93" s="30"/>
      <c r="W93" s="30"/>
      <c r="X93" s="30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</row>
    <row r="94" spans="1:37" x14ac:dyDescent="0.2">
      <c r="A94" s="42"/>
      <c r="B94" s="42"/>
      <c r="C94" s="29"/>
      <c r="D94" s="61"/>
      <c r="E94" s="61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29"/>
      <c r="R94" s="29"/>
      <c r="S94" s="29"/>
      <c r="T94" s="29"/>
      <c r="U94" s="30"/>
      <c r="V94" s="30"/>
      <c r="W94" s="30"/>
      <c r="X94" s="30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</row>
    <row r="95" spans="1:37" x14ac:dyDescent="0.2">
      <c r="A95" s="42"/>
      <c r="B95" s="42"/>
      <c r="C95" s="29"/>
      <c r="D95" s="61"/>
      <c r="E95" s="61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29"/>
      <c r="R95" s="29"/>
      <c r="S95" s="29"/>
      <c r="T95" s="29"/>
      <c r="U95" s="30"/>
      <c r="V95" s="30"/>
      <c r="W95" s="30"/>
      <c r="X95" s="30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</row>
    <row r="96" spans="1:37" x14ac:dyDescent="0.2">
      <c r="A96" s="42"/>
      <c r="B96" s="42"/>
      <c r="C96" s="29"/>
      <c r="D96" s="61"/>
      <c r="E96" s="61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29"/>
      <c r="R96" s="29"/>
      <c r="S96" s="29"/>
      <c r="T96" s="29"/>
      <c r="U96" s="30"/>
      <c r="V96" s="30"/>
      <c r="W96" s="30"/>
      <c r="X96" s="30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</row>
    <row r="97" spans="1:37" x14ac:dyDescent="0.2">
      <c r="A97" s="42"/>
      <c r="B97" s="42"/>
      <c r="C97" s="29"/>
      <c r="D97" s="61"/>
      <c r="E97" s="61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29"/>
      <c r="R97" s="29"/>
      <c r="S97" s="29"/>
      <c r="T97" s="29"/>
      <c r="U97" s="30"/>
      <c r="V97" s="30"/>
      <c r="W97" s="30"/>
      <c r="X97" s="30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</row>
    <row r="98" spans="1:37" x14ac:dyDescent="0.2">
      <c r="A98" s="42"/>
      <c r="B98" s="42"/>
      <c r="C98" s="29"/>
      <c r="D98" s="61"/>
      <c r="E98" s="61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29"/>
      <c r="R98" s="29"/>
      <c r="S98" s="29"/>
      <c r="T98" s="29"/>
      <c r="U98" s="30"/>
      <c r="V98" s="30"/>
      <c r="W98" s="30"/>
      <c r="X98" s="30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</row>
    <row r="99" spans="1:37" x14ac:dyDescent="0.2">
      <c r="A99" s="42"/>
      <c r="B99" s="42"/>
      <c r="C99" s="29"/>
      <c r="D99" s="61"/>
      <c r="E99" s="61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29"/>
      <c r="R99" s="29"/>
      <c r="S99" s="29"/>
      <c r="T99" s="29"/>
      <c r="U99" s="30"/>
      <c r="V99" s="30"/>
      <c r="W99" s="30"/>
      <c r="X99" s="30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</row>
    <row r="100" spans="1:37" x14ac:dyDescent="0.2">
      <c r="A100" s="42"/>
      <c r="B100" s="42"/>
      <c r="C100" s="29"/>
      <c r="D100" s="61"/>
      <c r="E100" s="61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29"/>
      <c r="R100" s="29"/>
      <c r="S100" s="29"/>
      <c r="T100" s="29"/>
      <c r="U100" s="30"/>
      <c r="V100" s="30"/>
      <c r="W100" s="30"/>
      <c r="X100" s="30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</row>
    <row r="101" spans="1:37" x14ac:dyDescent="0.2">
      <c r="A101" s="42"/>
      <c r="B101" s="42"/>
      <c r="C101" s="29"/>
      <c r="D101" s="61"/>
      <c r="E101" s="61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29"/>
      <c r="R101" s="29"/>
      <c r="S101" s="29"/>
      <c r="T101" s="29"/>
      <c r="U101" s="30"/>
      <c r="V101" s="30"/>
      <c r="W101" s="30"/>
      <c r="X101" s="30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</row>
    <row r="102" spans="1:37" x14ac:dyDescent="0.2">
      <c r="A102" s="42"/>
      <c r="B102" s="42"/>
      <c r="C102" s="29"/>
      <c r="D102" s="61"/>
      <c r="E102" s="61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29"/>
      <c r="R102" s="29"/>
      <c r="S102" s="29"/>
      <c r="T102" s="29"/>
      <c r="U102" s="30"/>
      <c r="V102" s="30"/>
      <c r="W102" s="30"/>
      <c r="X102" s="30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</row>
    <row r="103" spans="1:37" x14ac:dyDescent="0.2">
      <c r="A103" s="42"/>
      <c r="B103" s="42"/>
      <c r="C103" s="29"/>
      <c r="D103" s="61"/>
      <c r="E103" s="61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29"/>
      <c r="R103" s="29"/>
      <c r="S103" s="29"/>
      <c r="T103" s="29"/>
      <c r="U103" s="30"/>
      <c r="V103" s="30"/>
      <c r="W103" s="30"/>
      <c r="X103" s="30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</row>
    <row r="104" spans="1:37" x14ac:dyDescent="0.2">
      <c r="A104" s="42"/>
      <c r="B104" s="42"/>
      <c r="C104" s="29"/>
      <c r="D104" s="61"/>
      <c r="E104" s="61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29"/>
      <c r="R104" s="29"/>
      <c r="S104" s="29"/>
      <c r="T104" s="29"/>
      <c r="U104" s="30"/>
      <c r="V104" s="30"/>
      <c r="W104" s="30"/>
      <c r="X104" s="30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</row>
    <row r="105" spans="1:37" x14ac:dyDescent="0.2">
      <c r="A105" s="42"/>
      <c r="B105" s="42"/>
      <c r="C105" s="29"/>
      <c r="D105" s="61"/>
      <c r="E105" s="61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29"/>
      <c r="R105" s="29"/>
      <c r="S105" s="29"/>
      <c r="T105" s="29"/>
      <c r="U105" s="30"/>
      <c r="V105" s="30"/>
      <c r="W105" s="30"/>
      <c r="X105" s="30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</row>
    <row r="106" spans="1:37" x14ac:dyDescent="0.2">
      <c r="A106" s="42"/>
      <c r="B106" s="42"/>
      <c r="C106" s="29"/>
      <c r="D106" s="61"/>
      <c r="E106" s="61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29"/>
      <c r="R106" s="29"/>
      <c r="S106" s="29"/>
      <c r="T106" s="29"/>
      <c r="U106" s="30"/>
      <c r="V106" s="30"/>
      <c r="W106" s="30"/>
      <c r="X106" s="30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</row>
    <row r="107" spans="1:37" x14ac:dyDescent="0.2">
      <c r="A107" s="42"/>
      <c r="B107" s="42"/>
      <c r="C107" s="29"/>
      <c r="D107" s="61"/>
      <c r="E107" s="61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29"/>
      <c r="R107" s="29"/>
      <c r="S107" s="29"/>
      <c r="T107" s="29"/>
      <c r="U107" s="30"/>
      <c r="V107" s="30"/>
      <c r="W107" s="30"/>
      <c r="X107" s="30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</row>
    <row r="108" spans="1:37" x14ac:dyDescent="0.2">
      <c r="A108" s="42"/>
      <c r="B108" s="42"/>
      <c r="C108" s="29"/>
      <c r="D108" s="61"/>
      <c r="E108" s="61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29"/>
      <c r="R108" s="29"/>
      <c r="S108" s="29"/>
      <c r="T108" s="29"/>
      <c r="U108" s="30"/>
      <c r="V108" s="30"/>
      <c r="W108" s="30"/>
      <c r="X108" s="30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</row>
    <row r="109" spans="1:37" x14ac:dyDescent="0.2">
      <c r="A109" s="42"/>
      <c r="B109" s="42"/>
      <c r="C109" s="29"/>
      <c r="D109" s="61"/>
      <c r="E109" s="61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29"/>
      <c r="R109" s="29"/>
      <c r="S109" s="29"/>
      <c r="T109" s="29"/>
      <c r="U109" s="30"/>
      <c r="V109" s="30"/>
      <c r="W109" s="30"/>
      <c r="X109" s="30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</row>
    <row r="110" spans="1:37" x14ac:dyDescent="0.2">
      <c r="A110" s="42"/>
      <c r="B110" s="42"/>
      <c r="C110" s="29"/>
      <c r="D110" s="61"/>
      <c r="E110" s="61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29"/>
      <c r="R110" s="29"/>
      <c r="S110" s="29"/>
      <c r="T110" s="29"/>
      <c r="U110" s="30"/>
      <c r="V110" s="30"/>
      <c r="W110" s="30"/>
      <c r="X110" s="30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</row>
    <row r="111" spans="1:37" x14ac:dyDescent="0.2">
      <c r="A111" s="42"/>
      <c r="B111" s="42"/>
      <c r="C111" s="29"/>
      <c r="D111" s="61"/>
      <c r="E111" s="61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29"/>
      <c r="R111" s="29"/>
      <c r="S111" s="29"/>
      <c r="T111" s="29"/>
      <c r="U111" s="30"/>
      <c r="V111" s="30"/>
      <c r="W111" s="30"/>
      <c r="X111" s="30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</row>
    <row r="112" spans="1:37" x14ac:dyDescent="0.2">
      <c r="A112" s="42"/>
      <c r="B112" s="42"/>
      <c r="C112" s="29"/>
      <c r="D112" s="61"/>
      <c r="E112" s="61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29"/>
      <c r="R112" s="29"/>
      <c r="S112" s="29"/>
      <c r="T112" s="29"/>
      <c r="U112" s="30"/>
      <c r="V112" s="30"/>
      <c r="W112" s="30"/>
      <c r="X112" s="30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</row>
    <row r="113" spans="1:37" x14ac:dyDescent="0.2">
      <c r="A113" s="42"/>
      <c r="B113" s="42"/>
      <c r="C113" s="29"/>
      <c r="D113" s="61"/>
      <c r="E113" s="61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29"/>
      <c r="R113" s="29"/>
      <c r="S113" s="29"/>
      <c r="T113" s="29"/>
      <c r="U113" s="30"/>
      <c r="V113" s="30"/>
      <c r="W113" s="30"/>
      <c r="X113" s="30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</row>
    <row r="114" spans="1:37" x14ac:dyDescent="0.2">
      <c r="A114" s="42"/>
      <c r="B114" s="42"/>
      <c r="C114" s="29"/>
      <c r="D114" s="61"/>
      <c r="E114" s="61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29"/>
      <c r="R114" s="29"/>
      <c r="S114" s="29"/>
      <c r="T114" s="29"/>
      <c r="U114" s="30"/>
      <c r="V114" s="30"/>
      <c r="W114" s="30"/>
      <c r="X114" s="30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</row>
    <row r="115" spans="1:37" x14ac:dyDescent="0.2">
      <c r="A115" s="42"/>
      <c r="B115" s="42"/>
      <c r="C115" s="29"/>
      <c r="D115" s="61"/>
      <c r="E115" s="61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29"/>
      <c r="R115" s="29"/>
      <c r="S115" s="29"/>
      <c r="T115" s="29"/>
      <c r="U115" s="30"/>
      <c r="V115" s="30"/>
      <c r="W115" s="30"/>
      <c r="X115" s="30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</row>
    <row r="116" spans="1:37" x14ac:dyDescent="0.2">
      <c r="A116" s="42"/>
      <c r="B116" s="42"/>
      <c r="C116" s="29"/>
      <c r="D116" s="61"/>
      <c r="E116" s="61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29"/>
      <c r="R116" s="29"/>
      <c r="S116" s="29"/>
      <c r="T116" s="29"/>
      <c r="U116" s="30"/>
      <c r="V116" s="30"/>
      <c r="W116" s="30"/>
      <c r="X116" s="30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</row>
    <row r="117" spans="1:37" x14ac:dyDescent="0.2">
      <c r="A117" s="42"/>
      <c r="B117" s="42"/>
      <c r="C117" s="29"/>
      <c r="D117" s="61"/>
      <c r="E117" s="61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29"/>
      <c r="R117" s="29"/>
      <c r="S117" s="29"/>
      <c r="T117" s="29"/>
      <c r="U117" s="30"/>
      <c r="V117" s="30"/>
      <c r="W117" s="30"/>
      <c r="X117" s="30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</row>
    <row r="118" spans="1:37" x14ac:dyDescent="0.2">
      <c r="A118" s="42"/>
      <c r="B118" s="42"/>
      <c r="C118" s="29"/>
      <c r="D118" s="61"/>
      <c r="E118" s="61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29"/>
      <c r="R118" s="29"/>
      <c r="S118" s="29"/>
      <c r="T118" s="29"/>
      <c r="U118" s="30"/>
      <c r="V118" s="30"/>
      <c r="W118" s="30"/>
      <c r="X118" s="30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</row>
    <row r="119" spans="1:37" x14ac:dyDescent="0.2">
      <c r="A119" s="42"/>
      <c r="B119" s="42"/>
      <c r="C119" s="29"/>
      <c r="D119" s="61"/>
      <c r="E119" s="61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29"/>
      <c r="R119" s="29"/>
      <c r="S119" s="29"/>
      <c r="T119" s="29"/>
      <c r="U119" s="30"/>
      <c r="V119" s="30"/>
      <c r="W119" s="30"/>
      <c r="X119" s="30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</row>
    <row r="120" spans="1:37" x14ac:dyDescent="0.2">
      <c r="A120" s="42"/>
      <c r="B120" s="42"/>
      <c r="C120" s="29"/>
      <c r="D120" s="61"/>
      <c r="E120" s="61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29"/>
      <c r="R120" s="29"/>
      <c r="S120" s="29"/>
      <c r="T120" s="29"/>
      <c r="U120" s="30"/>
      <c r="V120" s="30"/>
      <c r="W120" s="30"/>
      <c r="X120" s="30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</row>
    <row r="121" spans="1:37" x14ac:dyDescent="0.2">
      <c r="A121" s="42"/>
      <c r="B121" s="42"/>
      <c r="C121" s="29"/>
      <c r="D121" s="61"/>
      <c r="E121" s="61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29"/>
      <c r="R121" s="29"/>
      <c r="S121" s="29"/>
      <c r="T121" s="29"/>
      <c r="U121" s="30"/>
      <c r="V121" s="30"/>
      <c r="W121" s="30"/>
      <c r="X121" s="30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</row>
    <row r="122" spans="1:37" x14ac:dyDescent="0.2">
      <c r="A122" s="42"/>
      <c r="B122" s="42"/>
      <c r="C122" s="29"/>
      <c r="D122" s="61"/>
      <c r="E122" s="61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29"/>
      <c r="R122" s="29"/>
      <c r="S122" s="29"/>
      <c r="T122" s="29"/>
      <c r="U122" s="30"/>
      <c r="V122" s="30"/>
      <c r="W122" s="30"/>
      <c r="X122" s="30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</row>
    <row r="123" spans="1:37" x14ac:dyDescent="0.2">
      <c r="A123" s="42"/>
      <c r="B123" s="42"/>
      <c r="C123" s="29"/>
      <c r="D123" s="61"/>
      <c r="E123" s="61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29"/>
      <c r="R123" s="29"/>
      <c r="S123" s="29"/>
      <c r="T123" s="29"/>
      <c r="U123" s="30"/>
      <c r="V123" s="30"/>
      <c r="W123" s="30"/>
      <c r="X123" s="30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</row>
    <row r="124" spans="1:37" x14ac:dyDescent="0.2">
      <c r="A124" s="42"/>
      <c r="B124" s="42"/>
      <c r="C124" s="29"/>
      <c r="D124" s="61"/>
      <c r="E124" s="61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29"/>
      <c r="R124" s="29"/>
      <c r="S124" s="29"/>
      <c r="T124" s="29"/>
      <c r="U124" s="30"/>
      <c r="V124" s="30"/>
      <c r="W124" s="30"/>
      <c r="X124" s="30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</row>
    <row r="125" spans="1:37" x14ac:dyDescent="0.2">
      <c r="A125" s="42"/>
      <c r="B125" s="42"/>
      <c r="C125" s="29"/>
      <c r="D125" s="61"/>
      <c r="E125" s="61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29"/>
      <c r="R125" s="29"/>
      <c r="S125" s="29"/>
      <c r="T125" s="29"/>
      <c r="U125" s="30"/>
      <c r="V125" s="30"/>
      <c r="W125" s="30"/>
      <c r="X125" s="30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</row>
    <row r="126" spans="1:37" x14ac:dyDescent="0.2">
      <c r="A126" s="42"/>
      <c r="B126" s="42"/>
      <c r="C126" s="29"/>
      <c r="D126" s="61"/>
      <c r="E126" s="61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29"/>
      <c r="R126" s="29"/>
      <c r="S126" s="29"/>
      <c r="T126" s="29"/>
      <c r="U126" s="30"/>
      <c r="V126" s="30"/>
      <c r="W126" s="30"/>
      <c r="X126" s="30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</row>
    <row r="127" spans="1:37" x14ac:dyDescent="0.2">
      <c r="A127" s="42"/>
      <c r="B127" s="42"/>
      <c r="C127" s="29"/>
      <c r="D127" s="61"/>
      <c r="E127" s="61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29"/>
      <c r="R127" s="29"/>
      <c r="S127" s="29"/>
      <c r="T127" s="29"/>
      <c r="U127" s="30"/>
      <c r="V127" s="30"/>
      <c r="W127" s="30"/>
      <c r="X127" s="30"/>
      <c r="Y127" s="31"/>
      <c r="Z127" s="31"/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</row>
    <row r="128" spans="1:37" x14ac:dyDescent="0.2">
      <c r="A128" s="42"/>
      <c r="B128" s="42"/>
      <c r="C128" s="29"/>
      <c r="D128" s="61"/>
      <c r="E128" s="61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29"/>
      <c r="R128" s="29"/>
      <c r="S128" s="29"/>
      <c r="T128" s="29"/>
      <c r="U128" s="30"/>
      <c r="V128" s="30"/>
      <c r="W128" s="30"/>
      <c r="X128" s="30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</row>
    <row r="129" spans="1:37" x14ac:dyDescent="0.2">
      <c r="A129" s="42"/>
      <c r="B129" s="42"/>
      <c r="C129" s="29"/>
      <c r="D129" s="61"/>
      <c r="E129" s="61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29"/>
      <c r="R129" s="29"/>
      <c r="S129" s="29"/>
      <c r="T129" s="29"/>
      <c r="U129" s="30"/>
      <c r="V129" s="30"/>
      <c r="W129" s="30"/>
      <c r="X129" s="30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</row>
    <row r="130" spans="1:37" x14ac:dyDescent="0.2">
      <c r="A130" s="42"/>
      <c r="B130" s="42"/>
      <c r="C130" s="29"/>
      <c r="D130" s="61"/>
      <c r="E130" s="61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29"/>
      <c r="R130" s="29"/>
      <c r="S130" s="29"/>
      <c r="T130" s="29"/>
      <c r="U130" s="30"/>
      <c r="V130" s="30"/>
      <c r="W130" s="30"/>
      <c r="X130" s="30"/>
      <c r="Y130" s="31"/>
      <c r="Z130" s="31"/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</row>
    <row r="131" spans="1:37" x14ac:dyDescent="0.2">
      <c r="A131" s="42"/>
      <c r="B131" s="42"/>
      <c r="C131" s="29"/>
      <c r="D131" s="61"/>
      <c r="E131" s="61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29"/>
      <c r="R131" s="29"/>
      <c r="S131" s="29"/>
      <c r="T131" s="29"/>
      <c r="U131" s="30"/>
      <c r="V131" s="30"/>
      <c r="W131" s="30"/>
      <c r="X131" s="30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</row>
    <row r="132" spans="1:37" x14ac:dyDescent="0.2">
      <c r="A132" s="42"/>
      <c r="B132" s="42"/>
      <c r="C132" s="29"/>
      <c r="D132" s="61"/>
      <c r="E132" s="61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29"/>
      <c r="R132" s="29"/>
      <c r="S132" s="29"/>
      <c r="T132" s="29"/>
      <c r="U132" s="30"/>
      <c r="V132" s="30"/>
      <c r="W132" s="30"/>
      <c r="X132" s="30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</row>
    <row r="133" spans="1:37" x14ac:dyDescent="0.2">
      <c r="A133" s="42"/>
      <c r="B133" s="42"/>
      <c r="C133" s="29"/>
      <c r="D133" s="61"/>
      <c r="E133" s="61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29"/>
      <c r="R133" s="29"/>
      <c r="S133" s="29"/>
      <c r="T133" s="29"/>
      <c r="U133" s="30"/>
      <c r="V133" s="30"/>
      <c r="W133" s="30"/>
      <c r="X133" s="30"/>
      <c r="Y133" s="31"/>
      <c r="Z133" s="31"/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</row>
    <row r="134" spans="1:37" x14ac:dyDescent="0.2">
      <c r="A134" s="42"/>
      <c r="B134" s="42"/>
      <c r="C134" s="29"/>
      <c r="D134" s="61"/>
      <c r="E134" s="61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29"/>
      <c r="R134" s="29"/>
      <c r="S134" s="29"/>
      <c r="T134" s="29"/>
      <c r="U134" s="30"/>
      <c r="V134" s="30"/>
      <c r="W134" s="30"/>
      <c r="X134" s="30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</row>
    <row r="135" spans="1:37" x14ac:dyDescent="0.2">
      <c r="A135" s="42"/>
      <c r="B135" s="42"/>
      <c r="C135" s="29"/>
      <c r="D135" s="61"/>
      <c r="E135" s="61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29"/>
      <c r="R135" s="29"/>
      <c r="S135" s="29"/>
      <c r="T135" s="29"/>
      <c r="U135" s="30"/>
      <c r="V135" s="30"/>
      <c r="W135" s="30"/>
      <c r="X135" s="30"/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</row>
    <row r="136" spans="1:37" x14ac:dyDescent="0.2">
      <c r="A136" s="42"/>
      <c r="B136" s="42"/>
      <c r="C136" s="29"/>
      <c r="D136" s="61"/>
      <c r="E136" s="61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29"/>
      <c r="R136" s="29"/>
      <c r="S136" s="29"/>
      <c r="T136" s="29"/>
      <c r="U136" s="30"/>
      <c r="V136" s="30"/>
      <c r="W136" s="30"/>
      <c r="X136" s="30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</row>
    <row r="137" spans="1:37" x14ac:dyDescent="0.2">
      <c r="A137" s="42"/>
      <c r="B137" s="42"/>
      <c r="C137" s="29"/>
      <c r="D137" s="61"/>
      <c r="E137" s="61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29"/>
      <c r="R137" s="29"/>
      <c r="S137" s="29"/>
      <c r="T137" s="29"/>
      <c r="U137" s="30"/>
      <c r="V137" s="30"/>
      <c r="W137" s="30"/>
      <c r="X137" s="30"/>
      <c r="Y137" s="31"/>
      <c r="Z137" s="31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</row>
    <row r="138" spans="1:37" x14ac:dyDescent="0.2">
      <c r="A138" s="42"/>
      <c r="B138" s="42"/>
      <c r="C138" s="29"/>
      <c r="D138" s="61"/>
      <c r="E138" s="61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29"/>
      <c r="R138" s="29"/>
      <c r="S138" s="29"/>
      <c r="T138" s="29"/>
      <c r="U138" s="30"/>
      <c r="V138" s="30"/>
      <c r="W138" s="30"/>
      <c r="X138" s="30"/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</row>
    <row r="139" spans="1:37" x14ac:dyDescent="0.2">
      <c r="A139" s="42"/>
      <c r="B139" s="42"/>
      <c r="C139" s="29"/>
      <c r="D139" s="61"/>
      <c r="E139" s="61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29"/>
      <c r="R139" s="29"/>
      <c r="S139" s="29"/>
      <c r="T139" s="29"/>
      <c r="U139" s="30"/>
      <c r="V139" s="30"/>
      <c r="W139" s="30"/>
      <c r="X139" s="30"/>
      <c r="Y139" s="31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</row>
    <row r="140" spans="1:37" x14ac:dyDescent="0.2">
      <c r="A140" s="42"/>
      <c r="B140" s="42"/>
      <c r="C140" s="29"/>
      <c r="D140" s="61"/>
      <c r="E140" s="61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29"/>
      <c r="R140" s="29"/>
      <c r="S140" s="29"/>
      <c r="T140" s="29"/>
      <c r="U140" s="30"/>
      <c r="V140" s="30"/>
      <c r="W140" s="30"/>
      <c r="X140" s="30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</row>
    <row r="141" spans="1:37" x14ac:dyDescent="0.2">
      <c r="A141" s="42"/>
      <c r="B141" s="42"/>
      <c r="C141" s="29"/>
      <c r="D141" s="61"/>
      <c r="E141" s="61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29"/>
      <c r="R141" s="29"/>
      <c r="S141" s="29"/>
      <c r="T141" s="29"/>
      <c r="U141" s="30"/>
      <c r="V141" s="30"/>
      <c r="W141" s="30"/>
      <c r="X141" s="30"/>
      <c r="Y141" s="31"/>
      <c r="Z141" s="31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</row>
    <row r="142" spans="1:37" x14ac:dyDescent="0.2">
      <c r="A142" s="42"/>
      <c r="B142" s="42"/>
      <c r="C142" s="29"/>
      <c r="D142" s="61"/>
      <c r="E142" s="61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29"/>
      <c r="R142" s="29"/>
      <c r="S142" s="29"/>
      <c r="T142" s="29"/>
      <c r="U142" s="30"/>
      <c r="V142" s="30"/>
      <c r="W142" s="30"/>
      <c r="X142" s="30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</row>
    <row r="143" spans="1:37" x14ac:dyDescent="0.2">
      <c r="A143" s="42"/>
      <c r="B143" s="42"/>
      <c r="C143" s="29"/>
      <c r="D143" s="61"/>
      <c r="E143" s="61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29"/>
      <c r="R143" s="29"/>
      <c r="S143" s="29"/>
      <c r="T143" s="29"/>
      <c r="U143" s="30"/>
      <c r="V143" s="30"/>
      <c r="W143" s="30"/>
      <c r="X143" s="30"/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</row>
    <row r="144" spans="1:37" x14ac:dyDescent="0.2">
      <c r="A144" s="42"/>
      <c r="B144" s="42"/>
      <c r="C144" s="29"/>
      <c r="D144" s="61"/>
      <c r="E144" s="61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29"/>
      <c r="R144" s="29"/>
      <c r="S144" s="29"/>
      <c r="T144" s="29"/>
      <c r="U144" s="30"/>
      <c r="V144" s="30"/>
      <c r="W144" s="30"/>
      <c r="X144" s="30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</row>
    <row r="145" spans="1:37" x14ac:dyDescent="0.2">
      <c r="A145" s="42"/>
      <c r="B145" s="42"/>
      <c r="C145" s="29"/>
      <c r="D145" s="61"/>
      <c r="E145" s="61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29"/>
      <c r="R145" s="29"/>
      <c r="S145" s="29"/>
      <c r="T145" s="29"/>
      <c r="U145" s="30"/>
      <c r="V145" s="30"/>
      <c r="W145" s="30"/>
      <c r="X145" s="30"/>
      <c r="Y145" s="31"/>
      <c r="Z145" s="31"/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</row>
    <row r="146" spans="1:37" x14ac:dyDescent="0.2">
      <c r="A146" s="42"/>
      <c r="B146" s="42"/>
      <c r="C146" s="29"/>
      <c r="D146" s="61"/>
      <c r="E146" s="61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29"/>
      <c r="R146" s="29"/>
      <c r="S146" s="29"/>
      <c r="T146" s="29"/>
      <c r="U146" s="30"/>
      <c r="V146" s="30"/>
      <c r="W146" s="30"/>
      <c r="X146" s="30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</row>
    <row r="147" spans="1:37" x14ac:dyDescent="0.2">
      <c r="A147" s="42"/>
      <c r="B147" s="42"/>
      <c r="C147" s="29"/>
      <c r="D147" s="61"/>
      <c r="E147" s="61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29"/>
      <c r="R147" s="29"/>
      <c r="S147" s="29"/>
      <c r="T147" s="29"/>
      <c r="U147" s="30"/>
      <c r="V147" s="30"/>
      <c r="W147" s="30"/>
      <c r="X147" s="30"/>
      <c r="Y147" s="31"/>
      <c r="Z147" s="31"/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</row>
    <row r="148" spans="1:37" x14ac:dyDescent="0.2">
      <c r="A148" s="42"/>
      <c r="B148" s="42"/>
      <c r="C148" s="29"/>
      <c r="D148" s="61"/>
      <c r="E148" s="61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29"/>
      <c r="R148" s="29"/>
      <c r="S148" s="29"/>
      <c r="T148" s="29"/>
      <c r="U148" s="30"/>
      <c r="V148" s="30"/>
      <c r="W148" s="30"/>
      <c r="X148" s="30"/>
      <c r="Y148" s="31"/>
      <c r="Z148" s="31"/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</row>
    <row r="149" spans="1:37" x14ac:dyDescent="0.2">
      <c r="A149" s="42"/>
      <c r="B149" s="42"/>
      <c r="C149" s="29"/>
      <c r="D149" s="61"/>
      <c r="E149" s="61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29"/>
      <c r="R149" s="29"/>
      <c r="S149" s="29"/>
      <c r="T149" s="29"/>
      <c r="U149" s="30"/>
      <c r="V149" s="30"/>
      <c r="W149" s="30"/>
      <c r="X149" s="30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</row>
    <row r="150" spans="1:37" x14ac:dyDescent="0.2">
      <c r="A150" s="42"/>
      <c r="B150" s="42"/>
      <c r="C150" s="29"/>
      <c r="D150" s="61"/>
      <c r="E150" s="61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29"/>
      <c r="R150" s="29"/>
      <c r="S150" s="29"/>
      <c r="T150" s="29"/>
      <c r="U150" s="30"/>
      <c r="V150" s="30"/>
      <c r="W150" s="30"/>
      <c r="X150" s="30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</row>
    <row r="151" spans="1:37" x14ac:dyDescent="0.2">
      <c r="A151" s="42"/>
      <c r="B151" s="42"/>
      <c r="C151" s="29"/>
      <c r="D151" s="61"/>
      <c r="E151" s="61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29"/>
      <c r="R151" s="29"/>
      <c r="S151" s="29"/>
      <c r="T151" s="29"/>
      <c r="U151" s="30"/>
      <c r="V151" s="30"/>
      <c r="W151" s="30"/>
      <c r="X151" s="30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</row>
    <row r="152" spans="1:37" x14ac:dyDescent="0.2">
      <c r="A152" s="42"/>
      <c r="B152" s="42"/>
      <c r="C152" s="29"/>
      <c r="D152" s="61"/>
      <c r="E152" s="61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29"/>
      <c r="R152" s="29"/>
      <c r="S152" s="29"/>
      <c r="T152" s="29"/>
      <c r="U152" s="30"/>
      <c r="V152" s="30"/>
      <c r="W152" s="30"/>
      <c r="X152" s="30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</row>
    <row r="153" spans="1:37" x14ac:dyDescent="0.2">
      <c r="A153" s="42"/>
      <c r="B153" s="42"/>
      <c r="C153" s="29"/>
      <c r="D153" s="61"/>
      <c r="E153" s="61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29"/>
      <c r="R153" s="29"/>
      <c r="S153" s="29"/>
      <c r="T153" s="29"/>
      <c r="U153" s="30"/>
      <c r="V153" s="30"/>
      <c r="W153" s="30"/>
      <c r="X153" s="30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</row>
    <row r="154" spans="1:37" x14ac:dyDescent="0.2">
      <c r="A154" s="42"/>
      <c r="B154" s="42"/>
      <c r="C154" s="29"/>
      <c r="D154" s="61"/>
      <c r="E154" s="61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29"/>
      <c r="R154" s="29"/>
      <c r="S154" s="29"/>
      <c r="T154" s="29"/>
      <c r="U154" s="30"/>
      <c r="V154" s="30"/>
      <c r="W154" s="30"/>
      <c r="X154" s="30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</row>
    <row r="155" spans="1:37" x14ac:dyDescent="0.2">
      <c r="A155" s="42"/>
      <c r="B155" s="42"/>
      <c r="C155" s="29"/>
      <c r="D155" s="61"/>
      <c r="E155" s="61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29"/>
      <c r="R155" s="29"/>
      <c r="S155" s="29"/>
      <c r="T155" s="29"/>
      <c r="U155" s="30"/>
      <c r="V155" s="30"/>
      <c r="W155" s="30"/>
      <c r="X155" s="30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</row>
    <row r="156" spans="1:37" x14ac:dyDescent="0.2">
      <c r="A156" s="42"/>
      <c r="B156" s="42"/>
      <c r="C156" s="29"/>
      <c r="D156" s="61"/>
      <c r="E156" s="61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29"/>
      <c r="R156" s="29"/>
      <c r="S156" s="29"/>
      <c r="T156" s="29"/>
      <c r="U156" s="30"/>
      <c r="V156" s="30"/>
      <c r="W156" s="30"/>
      <c r="X156" s="30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</row>
    <row r="157" spans="1:37" x14ac:dyDescent="0.2">
      <c r="A157" s="42"/>
      <c r="B157" s="42"/>
      <c r="C157" s="29"/>
      <c r="D157" s="61"/>
      <c r="E157" s="61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29"/>
      <c r="R157" s="29"/>
      <c r="S157" s="29"/>
      <c r="T157" s="29"/>
      <c r="U157" s="30"/>
      <c r="V157" s="30"/>
      <c r="W157" s="30"/>
      <c r="X157" s="30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</row>
    <row r="158" spans="1:37" x14ac:dyDescent="0.2">
      <c r="A158" s="42"/>
      <c r="B158" s="42"/>
      <c r="C158" s="29"/>
      <c r="D158" s="61"/>
      <c r="E158" s="61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29"/>
      <c r="R158" s="29"/>
      <c r="S158" s="29"/>
      <c r="T158" s="29"/>
      <c r="U158" s="30"/>
      <c r="V158" s="30"/>
      <c r="W158" s="30"/>
      <c r="X158" s="30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</row>
    <row r="159" spans="1:37" x14ac:dyDescent="0.2">
      <c r="A159" s="42"/>
      <c r="B159" s="42"/>
      <c r="C159" s="29"/>
      <c r="D159" s="61"/>
      <c r="E159" s="61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29"/>
      <c r="R159" s="29"/>
      <c r="S159" s="29"/>
      <c r="T159" s="29"/>
      <c r="U159" s="30"/>
      <c r="V159" s="30"/>
      <c r="W159" s="30"/>
      <c r="X159" s="30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</row>
    <row r="160" spans="1:37" x14ac:dyDescent="0.2">
      <c r="A160" s="42"/>
      <c r="B160" s="42"/>
      <c r="C160" s="29"/>
      <c r="D160" s="61"/>
      <c r="E160" s="61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29"/>
      <c r="R160" s="29"/>
      <c r="S160" s="29"/>
      <c r="T160" s="29"/>
      <c r="U160" s="30"/>
      <c r="V160" s="30"/>
      <c r="W160" s="30"/>
      <c r="X160" s="30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</row>
    <row r="161" spans="1:37" x14ac:dyDescent="0.2">
      <c r="A161" s="42"/>
      <c r="B161" s="42"/>
      <c r="C161" s="29"/>
      <c r="D161" s="61"/>
      <c r="E161" s="61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29"/>
      <c r="R161" s="29"/>
      <c r="S161" s="29"/>
      <c r="T161" s="29"/>
      <c r="U161" s="30"/>
      <c r="V161" s="30"/>
      <c r="W161" s="30"/>
      <c r="X161" s="30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</row>
    <row r="162" spans="1:37" x14ac:dyDescent="0.2">
      <c r="A162" s="42"/>
      <c r="B162" s="42"/>
      <c r="C162" s="29"/>
      <c r="D162" s="61"/>
      <c r="E162" s="61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29"/>
      <c r="R162" s="29"/>
      <c r="S162" s="29"/>
      <c r="T162" s="29"/>
      <c r="U162" s="30"/>
      <c r="V162" s="30"/>
      <c r="W162" s="30"/>
      <c r="X162" s="30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</row>
    <row r="163" spans="1:37" x14ac:dyDescent="0.2">
      <c r="A163" s="42"/>
      <c r="B163" s="42"/>
      <c r="C163" s="29"/>
      <c r="D163" s="61"/>
      <c r="E163" s="61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29"/>
      <c r="R163" s="29"/>
      <c r="S163" s="29"/>
      <c r="T163" s="29"/>
      <c r="U163" s="30"/>
      <c r="V163" s="30"/>
      <c r="W163" s="30"/>
      <c r="X163" s="30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</row>
    <row r="164" spans="1:37" x14ac:dyDescent="0.2">
      <c r="A164" s="42"/>
      <c r="B164" s="42"/>
      <c r="C164" s="29"/>
      <c r="D164" s="61"/>
      <c r="E164" s="61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29"/>
      <c r="R164" s="29"/>
      <c r="S164" s="29"/>
      <c r="T164" s="29"/>
      <c r="U164" s="30"/>
      <c r="V164" s="30"/>
      <c r="W164" s="30"/>
      <c r="X164" s="30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</row>
    <row r="165" spans="1:37" x14ac:dyDescent="0.2">
      <c r="A165" s="42"/>
      <c r="B165" s="42"/>
      <c r="C165" s="29"/>
      <c r="D165" s="61"/>
      <c r="E165" s="61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29"/>
      <c r="R165" s="29"/>
      <c r="S165" s="29"/>
      <c r="T165" s="29"/>
      <c r="U165" s="30"/>
      <c r="V165" s="30"/>
      <c r="W165" s="30"/>
      <c r="X165" s="30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</row>
    <row r="166" spans="1:37" x14ac:dyDescent="0.2">
      <c r="A166" s="42"/>
      <c r="B166" s="42"/>
      <c r="C166" s="29"/>
      <c r="D166" s="61"/>
      <c r="E166" s="61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29"/>
      <c r="R166" s="29"/>
      <c r="S166" s="29"/>
      <c r="T166" s="29"/>
      <c r="U166" s="30"/>
      <c r="V166" s="30"/>
      <c r="W166" s="30"/>
      <c r="X166" s="30"/>
      <c r="Y166" s="31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</row>
    <row r="167" spans="1:37" x14ac:dyDescent="0.2">
      <c r="A167" s="42"/>
      <c r="B167" s="42"/>
      <c r="C167" s="29"/>
      <c r="D167" s="61"/>
      <c r="E167" s="61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29"/>
      <c r="R167" s="29"/>
      <c r="S167" s="29"/>
      <c r="T167" s="29"/>
      <c r="U167" s="30"/>
      <c r="V167" s="30"/>
      <c r="W167" s="30"/>
      <c r="X167" s="30"/>
      <c r="Y167" s="31"/>
      <c r="Z167" s="31"/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</row>
    <row r="168" spans="1:37" x14ac:dyDescent="0.2">
      <c r="A168" s="42"/>
      <c r="B168" s="42"/>
      <c r="C168" s="29"/>
      <c r="D168" s="61"/>
      <c r="E168" s="61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29"/>
      <c r="R168" s="29"/>
      <c r="S168" s="29"/>
      <c r="T168" s="29"/>
      <c r="U168" s="30"/>
      <c r="V168" s="30"/>
      <c r="W168" s="30"/>
      <c r="X168" s="30"/>
      <c r="Y168" s="31"/>
      <c r="Z168" s="31"/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</row>
    <row r="169" spans="1:37" x14ac:dyDescent="0.2">
      <c r="A169" s="42"/>
      <c r="B169" s="42"/>
      <c r="C169" s="29"/>
      <c r="D169" s="61"/>
      <c r="E169" s="61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29"/>
      <c r="R169" s="29"/>
      <c r="S169" s="29"/>
      <c r="T169" s="29"/>
      <c r="U169" s="30"/>
      <c r="V169" s="30"/>
      <c r="W169" s="30"/>
      <c r="X169" s="30"/>
      <c r="Y169" s="31"/>
      <c r="Z169" s="31"/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</row>
    <row r="170" spans="1:37" x14ac:dyDescent="0.2">
      <c r="A170" s="42"/>
      <c r="B170" s="42"/>
      <c r="C170" s="29"/>
      <c r="D170" s="61"/>
      <c r="E170" s="61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29"/>
      <c r="R170" s="29"/>
      <c r="S170" s="29"/>
      <c r="T170" s="29"/>
      <c r="U170" s="30"/>
      <c r="V170" s="30"/>
      <c r="W170" s="30"/>
      <c r="X170" s="30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</row>
    <row r="171" spans="1:37" x14ac:dyDescent="0.2">
      <c r="A171" s="42"/>
      <c r="B171" s="42"/>
      <c r="C171" s="29"/>
      <c r="D171" s="61"/>
      <c r="E171" s="61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29"/>
      <c r="R171" s="29"/>
      <c r="S171" s="29"/>
      <c r="T171" s="29"/>
      <c r="U171" s="30"/>
      <c r="V171" s="30"/>
      <c r="W171" s="30"/>
      <c r="X171" s="30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</row>
    <row r="172" spans="1:37" x14ac:dyDescent="0.2">
      <c r="A172" s="42"/>
      <c r="B172" s="42"/>
      <c r="C172" s="29"/>
      <c r="D172" s="61"/>
      <c r="E172" s="61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29"/>
      <c r="R172" s="29"/>
      <c r="S172" s="29"/>
      <c r="T172" s="29"/>
      <c r="U172" s="30"/>
      <c r="V172" s="30"/>
      <c r="W172" s="30"/>
      <c r="X172" s="30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</row>
    <row r="173" spans="1:37" x14ac:dyDescent="0.2">
      <c r="A173" s="42"/>
      <c r="B173" s="42"/>
      <c r="C173" s="29"/>
      <c r="D173" s="61"/>
      <c r="E173" s="61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29"/>
      <c r="R173" s="29"/>
      <c r="S173" s="29"/>
      <c r="T173" s="29"/>
      <c r="U173" s="30"/>
      <c r="V173" s="30"/>
      <c r="W173" s="30"/>
      <c r="X173" s="30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</row>
    <row r="174" spans="1:37" x14ac:dyDescent="0.2">
      <c r="A174" s="42"/>
      <c r="B174" s="42"/>
      <c r="C174" s="29"/>
      <c r="D174" s="61"/>
      <c r="E174" s="61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29"/>
      <c r="R174" s="29"/>
      <c r="S174" s="29"/>
      <c r="T174" s="29"/>
      <c r="U174" s="30"/>
      <c r="V174" s="30"/>
      <c r="W174" s="30"/>
      <c r="X174" s="30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</row>
    <row r="175" spans="1:37" x14ac:dyDescent="0.2">
      <c r="A175" s="42"/>
      <c r="B175" s="42"/>
      <c r="C175" s="29"/>
      <c r="D175" s="61"/>
      <c r="E175" s="61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29"/>
      <c r="R175" s="29"/>
      <c r="S175" s="29"/>
      <c r="T175" s="29"/>
      <c r="U175" s="30"/>
      <c r="V175" s="30"/>
      <c r="W175" s="30"/>
      <c r="X175" s="30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</row>
    <row r="176" spans="1:37" x14ac:dyDescent="0.2">
      <c r="A176" s="42"/>
      <c r="B176" s="42"/>
      <c r="C176" s="29"/>
      <c r="D176" s="61"/>
      <c r="E176" s="61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29"/>
      <c r="R176" s="29"/>
      <c r="S176" s="29"/>
      <c r="T176" s="29"/>
      <c r="U176" s="30"/>
      <c r="V176" s="30"/>
      <c r="W176" s="30"/>
      <c r="X176" s="30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</row>
    <row r="177" spans="1:37" x14ac:dyDescent="0.2">
      <c r="A177" s="42"/>
      <c r="B177" s="42"/>
      <c r="C177" s="29"/>
      <c r="D177" s="61"/>
      <c r="E177" s="61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29"/>
      <c r="R177" s="29"/>
      <c r="S177" s="29"/>
      <c r="T177" s="29"/>
      <c r="U177" s="30"/>
      <c r="V177" s="30"/>
      <c r="W177" s="30"/>
      <c r="X177" s="30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</row>
    <row r="178" spans="1:37" x14ac:dyDescent="0.2">
      <c r="A178" s="42"/>
      <c r="B178" s="42"/>
      <c r="C178" s="29"/>
      <c r="D178" s="61"/>
      <c r="E178" s="61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29"/>
      <c r="R178" s="29"/>
      <c r="S178" s="29"/>
      <c r="T178" s="29"/>
      <c r="U178" s="30"/>
      <c r="V178" s="30"/>
      <c r="W178" s="30"/>
      <c r="X178" s="30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</row>
    <row r="179" spans="1:37" x14ac:dyDescent="0.2">
      <c r="A179" s="42"/>
      <c r="B179" s="42"/>
      <c r="C179" s="29"/>
      <c r="D179" s="61"/>
      <c r="E179" s="61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29"/>
      <c r="R179" s="29"/>
      <c r="S179" s="29"/>
      <c r="T179" s="29"/>
      <c r="U179" s="30"/>
      <c r="V179" s="30"/>
      <c r="W179" s="30"/>
      <c r="X179" s="30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</row>
    <row r="180" spans="1:37" x14ac:dyDescent="0.2">
      <c r="A180" s="42"/>
      <c r="B180" s="42"/>
      <c r="C180" s="29"/>
      <c r="D180" s="61"/>
      <c r="E180" s="61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29"/>
      <c r="R180" s="29"/>
      <c r="S180" s="29"/>
      <c r="T180" s="29"/>
      <c r="U180" s="30"/>
      <c r="V180" s="30"/>
      <c r="W180" s="30"/>
      <c r="X180" s="30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</row>
    <row r="181" spans="1:37" x14ac:dyDescent="0.2">
      <c r="A181" s="42"/>
      <c r="B181" s="42"/>
      <c r="C181" s="29"/>
      <c r="D181" s="61"/>
      <c r="E181" s="61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29"/>
      <c r="R181" s="29"/>
      <c r="S181" s="29"/>
      <c r="T181" s="29"/>
      <c r="U181" s="30"/>
      <c r="V181" s="30"/>
      <c r="W181" s="30"/>
      <c r="X181" s="30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</row>
    <row r="182" spans="1:37" x14ac:dyDescent="0.2">
      <c r="A182" s="42"/>
      <c r="B182" s="42"/>
      <c r="C182" s="29"/>
      <c r="D182" s="61"/>
      <c r="E182" s="61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29"/>
      <c r="R182" s="29"/>
      <c r="S182" s="29"/>
      <c r="T182" s="29"/>
      <c r="U182" s="30"/>
      <c r="V182" s="30"/>
      <c r="W182" s="30"/>
      <c r="X182" s="30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</row>
    <row r="183" spans="1:37" x14ac:dyDescent="0.2">
      <c r="A183" s="42"/>
      <c r="B183" s="42"/>
      <c r="C183" s="29"/>
      <c r="D183" s="61"/>
      <c r="E183" s="61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29"/>
      <c r="R183" s="29"/>
      <c r="S183" s="29"/>
      <c r="T183" s="29"/>
      <c r="U183" s="30"/>
      <c r="V183" s="30"/>
      <c r="W183" s="30"/>
      <c r="X183" s="30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</row>
    <row r="184" spans="1:37" x14ac:dyDescent="0.2">
      <c r="A184" s="42"/>
      <c r="B184" s="42"/>
      <c r="C184" s="29"/>
      <c r="D184" s="61"/>
      <c r="E184" s="61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29"/>
      <c r="R184" s="29"/>
      <c r="S184" s="29"/>
      <c r="T184" s="29"/>
      <c r="U184" s="30"/>
      <c r="V184" s="30"/>
      <c r="W184" s="30"/>
      <c r="X184" s="30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</row>
    <row r="185" spans="1:37" x14ac:dyDescent="0.2">
      <c r="A185" s="42"/>
      <c r="B185" s="42"/>
      <c r="C185" s="29"/>
      <c r="D185" s="61"/>
      <c r="E185" s="61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29"/>
      <c r="R185" s="29"/>
      <c r="S185" s="29"/>
      <c r="T185" s="29"/>
      <c r="U185" s="30"/>
      <c r="V185" s="30"/>
      <c r="W185" s="30"/>
      <c r="X185" s="30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</row>
    <row r="186" spans="1:37" x14ac:dyDescent="0.2">
      <c r="A186" s="42"/>
      <c r="B186" s="42"/>
      <c r="C186" s="29"/>
      <c r="D186" s="61"/>
      <c r="E186" s="61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29"/>
      <c r="R186" s="29"/>
      <c r="S186" s="29"/>
      <c r="T186" s="29"/>
      <c r="U186" s="30"/>
      <c r="V186" s="30"/>
      <c r="W186" s="30"/>
      <c r="X186" s="30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</row>
    <row r="187" spans="1:37" x14ac:dyDescent="0.2">
      <c r="A187" s="42"/>
      <c r="B187" s="42"/>
      <c r="C187" s="29"/>
      <c r="D187" s="61"/>
      <c r="E187" s="61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29"/>
      <c r="R187" s="29"/>
      <c r="S187" s="29"/>
      <c r="T187" s="29"/>
      <c r="U187" s="30"/>
      <c r="V187" s="30"/>
      <c r="W187" s="30"/>
      <c r="X187" s="30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</row>
    <row r="188" spans="1:37" x14ac:dyDescent="0.2">
      <c r="A188" s="42"/>
      <c r="B188" s="42"/>
      <c r="C188" s="29"/>
      <c r="D188" s="61"/>
      <c r="E188" s="61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29"/>
      <c r="R188" s="29"/>
      <c r="S188" s="29"/>
      <c r="T188" s="29"/>
      <c r="U188" s="30"/>
      <c r="V188" s="30"/>
      <c r="W188" s="30"/>
      <c r="X188" s="30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</row>
    <row r="189" spans="1:37" x14ac:dyDescent="0.2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</row>
    <row r="190" spans="1:37" x14ac:dyDescent="0.2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</row>
    <row r="191" spans="1:37" x14ac:dyDescent="0.2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</row>
    <row r="192" spans="1:37" x14ac:dyDescent="0.2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</row>
    <row r="193" spans="1:20" x14ac:dyDescent="0.2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</row>
    <row r="194" spans="1:20" x14ac:dyDescent="0.2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</row>
    <row r="195" spans="1:20" x14ac:dyDescent="0.2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</row>
    <row r="196" spans="1:20" x14ac:dyDescent="0.2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</row>
    <row r="197" spans="1:20" x14ac:dyDescent="0.2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</row>
    <row r="198" spans="1:20" x14ac:dyDescent="0.2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</row>
    <row r="199" spans="1:20" x14ac:dyDescent="0.2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</row>
    <row r="200" spans="1:20" x14ac:dyDescent="0.2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</row>
    <row r="201" spans="1:20" x14ac:dyDescent="0.2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</row>
    <row r="202" spans="1:20" x14ac:dyDescent="0.2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</row>
    <row r="203" spans="1:20" x14ac:dyDescent="0.2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</row>
    <row r="204" spans="1:20" x14ac:dyDescent="0.2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</row>
    <row r="205" spans="1:20" x14ac:dyDescent="0.2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</row>
    <row r="206" spans="1:20" x14ac:dyDescent="0.2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</row>
    <row r="207" spans="1:20" x14ac:dyDescent="0.2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</row>
    <row r="208" spans="1:20" x14ac:dyDescent="0.2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</row>
    <row r="209" spans="1:20" x14ac:dyDescent="0.2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</row>
    <row r="210" spans="1:20" x14ac:dyDescent="0.2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</row>
    <row r="211" spans="1:20" x14ac:dyDescent="0.2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</row>
    <row r="212" spans="1:20" x14ac:dyDescent="0.2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</row>
    <row r="213" spans="1:20" x14ac:dyDescent="0.2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</row>
    <row r="214" spans="1:20" x14ac:dyDescent="0.2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</row>
    <row r="215" spans="1:20" x14ac:dyDescent="0.2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</row>
    <row r="216" spans="1:20" x14ac:dyDescent="0.2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</row>
    <row r="217" spans="1:20" x14ac:dyDescent="0.2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</row>
    <row r="218" spans="1:20" x14ac:dyDescent="0.2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</row>
    <row r="219" spans="1:20" x14ac:dyDescent="0.2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</row>
    <row r="220" spans="1:20" x14ac:dyDescent="0.2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</row>
    <row r="221" spans="1:20" x14ac:dyDescent="0.2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</row>
    <row r="222" spans="1:20" x14ac:dyDescent="0.2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</row>
    <row r="223" spans="1:20" x14ac:dyDescent="0.2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</row>
    <row r="224" spans="1:20" x14ac:dyDescent="0.2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</row>
    <row r="225" spans="1:20" x14ac:dyDescent="0.2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</row>
    <row r="226" spans="1:20" x14ac:dyDescent="0.2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</row>
    <row r="227" spans="1:20" x14ac:dyDescent="0.2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</row>
    <row r="228" spans="1:20" x14ac:dyDescent="0.2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</row>
    <row r="229" spans="1:20" x14ac:dyDescent="0.2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</row>
    <row r="230" spans="1:20" x14ac:dyDescent="0.2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</row>
    <row r="231" spans="1:20" x14ac:dyDescent="0.2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  <c r="R231" s="42"/>
      <c r="S231" s="42"/>
      <c r="T231" s="42"/>
    </row>
    <row r="232" spans="1:20" x14ac:dyDescent="0.2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  <c r="R232" s="42"/>
      <c r="S232" s="42"/>
      <c r="T232" s="42"/>
    </row>
    <row r="233" spans="1:20" x14ac:dyDescent="0.2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  <c r="R233" s="42"/>
      <c r="S233" s="42"/>
      <c r="T233" s="42"/>
    </row>
    <row r="234" spans="1:20" x14ac:dyDescent="0.2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  <c r="R234" s="42"/>
      <c r="S234" s="42"/>
      <c r="T234" s="42"/>
    </row>
    <row r="235" spans="1:20" x14ac:dyDescent="0.2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2"/>
      <c r="S235" s="42"/>
      <c r="T235" s="42"/>
    </row>
    <row r="236" spans="1:20" x14ac:dyDescent="0.2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2"/>
      <c r="S236" s="42"/>
      <c r="T236" s="42"/>
    </row>
    <row r="237" spans="1:20" x14ac:dyDescent="0.2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</row>
    <row r="238" spans="1:20" x14ac:dyDescent="0.2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  <c r="S238" s="42"/>
      <c r="T238" s="42"/>
    </row>
    <row r="239" spans="1:20" x14ac:dyDescent="0.2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2"/>
      <c r="S239" s="42"/>
      <c r="T239" s="42"/>
    </row>
    <row r="240" spans="1:20" x14ac:dyDescent="0.2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  <c r="R240" s="42"/>
      <c r="S240" s="42"/>
      <c r="T240" s="42"/>
    </row>
    <row r="241" spans="1:20" x14ac:dyDescent="0.2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</row>
    <row r="242" spans="1:20" x14ac:dyDescent="0.2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</row>
    <row r="243" spans="1:20" x14ac:dyDescent="0.2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  <c r="R243" s="42"/>
      <c r="S243" s="42"/>
      <c r="T243" s="42"/>
    </row>
    <row r="244" spans="1:20" x14ac:dyDescent="0.2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2"/>
      <c r="S244" s="42"/>
      <c r="T244" s="42"/>
    </row>
    <row r="245" spans="1:20" x14ac:dyDescent="0.2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</row>
    <row r="246" spans="1:20" x14ac:dyDescent="0.2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</row>
    <row r="247" spans="1:20" x14ac:dyDescent="0.2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</row>
    <row r="248" spans="1:20" x14ac:dyDescent="0.2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</row>
    <row r="249" spans="1:20" x14ac:dyDescent="0.2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2"/>
      <c r="S249" s="42"/>
      <c r="T249" s="42"/>
    </row>
    <row r="250" spans="1:20" x14ac:dyDescent="0.2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  <c r="T250" s="42"/>
    </row>
    <row r="251" spans="1:20" x14ac:dyDescent="0.2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2"/>
      <c r="S251" s="42"/>
      <c r="T251" s="42"/>
    </row>
    <row r="252" spans="1:20" x14ac:dyDescent="0.2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42"/>
      <c r="R252" s="42"/>
      <c r="S252" s="42"/>
      <c r="T252" s="42"/>
    </row>
    <row r="253" spans="1:20" x14ac:dyDescent="0.2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  <c r="S253" s="42"/>
      <c r="T253" s="42"/>
    </row>
    <row r="254" spans="1:20" x14ac:dyDescent="0.2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  <c r="R254" s="42"/>
      <c r="S254" s="42"/>
      <c r="T254" s="42"/>
    </row>
    <row r="255" spans="1:20" x14ac:dyDescent="0.2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42"/>
      <c r="R255" s="42"/>
      <c r="S255" s="42"/>
      <c r="T255" s="42"/>
    </row>
    <row r="256" spans="1:20" x14ac:dyDescent="0.2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  <c r="R256" s="42"/>
      <c r="S256" s="42"/>
      <c r="T256" s="42"/>
    </row>
    <row r="257" spans="1:20" x14ac:dyDescent="0.2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42"/>
      <c r="R257" s="42"/>
      <c r="S257" s="42"/>
      <c r="T257" s="42"/>
    </row>
    <row r="258" spans="1:20" x14ac:dyDescent="0.2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42"/>
      <c r="R258" s="42"/>
      <c r="S258" s="42"/>
      <c r="T258" s="42"/>
    </row>
    <row r="259" spans="1:20" x14ac:dyDescent="0.2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42"/>
      <c r="R259" s="42"/>
      <c r="S259" s="42"/>
      <c r="T259" s="42"/>
    </row>
    <row r="260" spans="1:20" x14ac:dyDescent="0.2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42"/>
      <c r="R260" s="42"/>
      <c r="S260" s="42"/>
      <c r="T260" s="42"/>
    </row>
    <row r="261" spans="1:20" x14ac:dyDescent="0.2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42"/>
      <c r="R261" s="42"/>
      <c r="S261" s="42"/>
      <c r="T261" s="42"/>
    </row>
    <row r="262" spans="1:20" x14ac:dyDescent="0.2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42"/>
      <c r="R262" s="42"/>
      <c r="S262" s="42"/>
      <c r="T262" s="42"/>
    </row>
    <row r="263" spans="1:20" x14ac:dyDescent="0.2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42"/>
      <c r="R263" s="42"/>
      <c r="S263" s="42"/>
      <c r="T263" s="42"/>
    </row>
    <row r="264" spans="1:20" x14ac:dyDescent="0.2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42"/>
      <c r="R264" s="42"/>
      <c r="S264" s="42"/>
      <c r="T264" s="42"/>
    </row>
    <row r="265" spans="1:20" x14ac:dyDescent="0.2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42"/>
      <c r="R265" s="42"/>
      <c r="S265" s="42"/>
      <c r="T265" s="42"/>
    </row>
    <row r="266" spans="1:20" x14ac:dyDescent="0.2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42"/>
      <c r="R266" s="42"/>
      <c r="S266" s="42"/>
      <c r="T266" s="42"/>
    </row>
    <row r="267" spans="1:20" x14ac:dyDescent="0.2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42"/>
      <c r="R267" s="42"/>
      <c r="S267" s="42"/>
      <c r="T267" s="42"/>
    </row>
    <row r="268" spans="1:20" x14ac:dyDescent="0.2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42"/>
      <c r="R268" s="42"/>
      <c r="S268" s="42"/>
      <c r="T268" s="42"/>
    </row>
    <row r="269" spans="1:20" x14ac:dyDescent="0.2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  <c r="S269" s="42"/>
      <c r="T269" s="42"/>
    </row>
    <row r="270" spans="1:20" x14ac:dyDescent="0.2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42"/>
      <c r="R270" s="42"/>
      <c r="S270" s="42"/>
      <c r="T270" s="42"/>
    </row>
    <row r="271" spans="1:20" x14ac:dyDescent="0.2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42"/>
      <c r="R271" s="42"/>
      <c r="S271" s="42"/>
      <c r="T271" s="42"/>
    </row>
    <row r="272" spans="1:20" x14ac:dyDescent="0.2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42"/>
      <c r="R272" s="42"/>
      <c r="S272" s="42"/>
      <c r="T272" s="42"/>
    </row>
    <row r="273" spans="1:20" x14ac:dyDescent="0.2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42"/>
      <c r="R273" s="42"/>
      <c r="S273" s="42"/>
      <c r="T273" s="42"/>
    </row>
    <row r="274" spans="1:20" x14ac:dyDescent="0.2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42"/>
      <c r="R274" s="42"/>
      <c r="S274" s="42"/>
      <c r="T274" s="42"/>
    </row>
    <row r="275" spans="1:20" x14ac:dyDescent="0.2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42"/>
      <c r="R275" s="42"/>
      <c r="S275" s="42"/>
      <c r="T275" s="42"/>
    </row>
    <row r="276" spans="1:20" x14ac:dyDescent="0.2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42"/>
      <c r="R276" s="42"/>
      <c r="S276" s="42"/>
      <c r="T276" s="42"/>
    </row>
    <row r="277" spans="1:20" x14ac:dyDescent="0.2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42"/>
      <c r="R277" s="42"/>
      <c r="S277" s="42"/>
      <c r="T277" s="42"/>
    </row>
    <row r="278" spans="1:20" x14ac:dyDescent="0.2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42"/>
      <c r="R278" s="42"/>
      <c r="S278" s="42"/>
      <c r="T278" s="42"/>
    </row>
    <row r="279" spans="1:20" x14ac:dyDescent="0.2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42"/>
      <c r="R279" s="42"/>
      <c r="S279" s="42"/>
      <c r="T279" s="42"/>
    </row>
    <row r="280" spans="1:20" x14ac:dyDescent="0.2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42"/>
      <c r="R280" s="42"/>
      <c r="S280" s="42"/>
      <c r="T280" s="42"/>
    </row>
    <row r="281" spans="1:20" x14ac:dyDescent="0.2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42"/>
      <c r="R281" s="42"/>
      <c r="S281" s="42"/>
      <c r="T281" s="42"/>
    </row>
    <row r="282" spans="1:20" x14ac:dyDescent="0.2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42"/>
      <c r="R282" s="42"/>
      <c r="S282" s="42"/>
      <c r="T282" s="42"/>
    </row>
    <row r="283" spans="1:20" x14ac:dyDescent="0.2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42"/>
      <c r="R283" s="42"/>
      <c r="S283" s="42"/>
      <c r="T283" s="42"/>
    </row>
    <row r="284" spans="1:20" x14ac:dyDescent="0.2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2"/>
      <c r="S284" s="42"/>
      <c r="T284" s="42"/>
    </row>
    <row r="285" spans="1:20" x14ac:dyDescent="0.2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2"/>
      <c r="Q285" s="42"/>
      <c r="R285" s="42"/>
      <c r="S285" s="42"/>
      <c r="T285" s="42"/>
    </row>
    <row r="286" spans="1:20" x14ac:dyDescent="0.2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42"/>
      <c r="R286" s="42"/>
      <c r="S286" s="42"/>
      <c r="T286" s="42"/>
    </row>
    <row r="287" spans="1:20" x14ac:dyDescent="0.2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  <c r="P287" s="42"/>
      <c r="Q287" s="42"/>
      <c r="R287" s="42"/>
      <c r="S287" s="42"/>
      <c r="T287" s="42"/>
    </row>
    <row r="288" spans="1:20" x14ac:dyDescent="0.2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  <c r="O288" s="42"/>
      <c r="P288" s="42"/>
      <c r="Q288" s="42"/>
      <c r="R288" s="42"/>
      <c r="S288" s="42"/>
      <c r="T288" s="42"/>
    </row>
    <row r="289" spans="1:20" x14ac:dyDescent="0.2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42"/>
      <c r="R289" s="42"/>
      <c r="S289" s="42"/>
      <c r="T289" s="42"/>
    </row>
    <row r="290" spans="1:20" x14ac:dyDescent="0.2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42"/>
      <c r="R290" s="42"/>
      <c r="S290" s="42"/>
      <c r="T290" s="42"/>
    </row>
    <row r="291" spans="1:20" x14ac:dyDescent="0.2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  <c r="P291" s="42"/>
      <c r="Q291" s="42"/>
      <c r="R291" s="42"/>
      <c r="S291" s="42"/>
      <c r="T291" s="42"/>
    </row>
    <row r="292" spans="1:20" x14ac:dyDescent="0.2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42"/>
      <c r="R292" s="42"/>
      <c r="S292" s="42"/>
      <c r="T292" s="42"/>
    </row>
    <row r="293" spans="1:20" x14ac:dyDescent="0.2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42"/>
      <c r="R293" s="42"/>
      <c r="S293" s="42"/>
      <c r="T293" s="42"/>
    </row>
    <row r="294" spans="1:20" x14ac:dyDescent="0.2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  <c r="P294" s="42"/>
      <c r="Q294" s="42"/>
      <c r="R294" s="42"/>
      <c r="S294" s="42"/>
      <c r="T294" s="42"/>
    </row>
    <row r="295" spans="1:20" x14ac:dyDescent="0.2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42"/>
      <c r="R295" s="42"/>
      <c r="S295" s="42"/>
      <c r="T295" s="42"/>
    </row>
    <row r="296" spans="1:20" x14ac:dyDescent="0.2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42"/>
      <c r="R296" s="42"/>
      <c r="S296" s="42"/>
      <c r="T296" s="42"/>
    </row>
    <row r="297" spans="1:20" x14ac:dyDescent="0.2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42"/>
      <c r="R297" s="42"/>
      <c r="S297" s="42"/>
      <c r="T297" s="42"/>
    </row>
    <row r="298" spans="1:20" x14ac:dyDescent="0.2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42"/>
      <c r="R298" s="42"/>
      <c r="S298" s="42"/>
      <c r="T298" s="42"/>
    </row>
    <row r="299" spans="1:20" x14ac:dyDescent="0.2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42"/>
      <c r="R299" s="42"/>
      <c r="S299" s="42"/>
      <c r="T299" s="42"/>
    </row>
    <row r="300" spans="1:20" x14ac:dyDescent="0.2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  <c r="S300" s="42"/>
      <c r="T300" s="42"/>
    </row>
    <row r="301" spans="1:20" x14ac:dyDescent="0.2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  <c r="P301" s="42"/>
      <c r="Q301" s="42"/>
      <c r="R301" s="42"/>
      <c r="S301" s="42"/>
      <c r="T301" s="42"/>
    </row>
    <row r="302" spans="1:20" x14ac:dyDescent="0.2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  <c r="P302" s="42"/>
      <c r="Q302" s="42"/>
      <c r="R302" s="42"/>
      <c r="S302" s="42"/>
      <c r="T302" s="42"/>
    </row>
    <row r="303" spans="1:20" x14ac:dyDescent="0.2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42"/>
      <c r="R303" s="42"/>
      <c r="S303" s="42"/>
      <c r="T303" s="42"/>
    </row>
    <row r="304" spans="1:20" x14ac:dyDescent="0.2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  <c r="P304" s="42"/>
      <c r="Q304" s="42"/>
      <c r="R304" s="42"/>
      <c r="S304" s="42"/>
      <c r="T304" s="42"/>
    </row>
    <row r="305" spans="1:20" x14ac:dyDescent="0.2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42"/>
      <c r="R305" s="42"/>
      <c r="S305" s="42"/>
      <c r="T305" s="42"/>
    </row>
    <row r="306" spans="1:20" x14ac:dyDescent="0.2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  <c r="P306" s="42"/>
      <c r="Q306" s="42"/>
      <c r="R306" s="42"/>
      <c r="S306" s="42"/>
      <c r="T306" s="42"/>
    </row>
    <row r="307" spans="1:20" x14ac:dyDescent="0.2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42"/>
      <c r="P307" s="42"/>
      <c r="Q307" s="42"/>
      <c r="R307" s="42"/>
      <c r="S307" s="42"/>
      <c r="T307" s="42"/>
    </row>
    <row r="308" spans="1:20" x14ac:dyDescent="0.2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  <c r="P308" s="42"/>
      <c r="Q308" s="42"/>
      <c r="R308" s="42"/>
      <c r="S308" s="42"/>
      <c r="T308" s="42"/>
    </row>
    <row r="309" spans="1:20" x14ac:dyDescent="0.2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  <c r="O309" s="42"/>
      <c r="P309" s="42"/>
      <c r="Q309" s="42"/>
      <c r="R309" s="42"/>
      <c r="S309" s="42"/>
      <c r="T309" s="42"/>
    </row>
    <row r="310" spans="1:20" x14ac:dyDescent="0.2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42"/>
      <c r="R310" s="42"/>
      <c r="S310" s="42"/>
      <c r="T310" s="42"/>
    </row>
    <row r="311" spans="1:20" x14ac:dyDescent="0.2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42"/>
      <c r="R311" s="42"/>
      <c r="S311" s="42"/>
      <c r="T311" s="42"/>
    </row>
    <row r="312" spans="1:20" x14ac:dyDescent="0.2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  <c r="O312" s="42"/>
      <c r="P312" s="42"/>
      <c r="Q312" s="42"/>
      <c r="R312" s="42"/>
      <c r="S312" s="42"/>
      <c r="T312" s="42"/>
    </row>
    <row r="313" spans="1:20" x14ac:dyDescent="0.2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42"/>
      <c r="R313" s="42"/>
      <c r="S313" s="42"/>
      <c r="T313" s="42"/>
    </row>
    <row r="314" spans="1:20" x14ac:dyDescent="0.2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42"/>
      <c r="R314" s="42"/>
      <c r="S314" s="42"/>
      <c r="T314" s="42"/>
    </row>
    <row r="315" spans="1:20" x14ac:dyDescent="0.2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2"/>
      <c r="S315" s="42"/>
      <c r="T315" s="42"/>
    </row>
    <row r="316" spans="1:20" x14ac:dyDescent="0.2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42"/>
      <c r="R316" s="42"/>
      <c r="S316" s="42"/>
      <c r="T316" s="42"/>
    </row>
    <row r="317" spans="1:20" x14ac:dyDescent="0.2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42"/>
      <c r="R317" s="42"/>
      <c r="S317" s="42"/>
      <c r="T317" s="42"/>
    </row>
    <row r="318" spans="1:20" x14ac:dyDescent="0.2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42"/>
      <c r="R318" s="42"/>
      <c r="S318" s="42"/>
      <c r="T318" s="42"/>
    </row>
    <row r="319" spans="1:20" x14ac:dyDescent="0.2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42"/>
      <c r="R319" s="42"/>
      <c r="S319" s="42"/>
      <c r="T319" s="42"/>
    </row>
    <row r="320" spans="1:20" x14ac:dyDescent="0.2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42"/>
      <c r="R320" s="42"/>
      <c r="S320" s="42"/>
      <c r="T320" s="42"/>
    </row>
    <row r="321" spans="1:20" x14ac:dyDescent="0.2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42"/>
      <c r="R321" s="42"/>
      <c r="S321" s="42"/>
      <c r="T321" s="42"/>
    </row>
    <row r="322" spans="1:20" x14ac:dyDescent="0.2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  <c r="O322" s="42"/>
      <c r="P322" s="42"/>
      <c r="Q322" s="42"/>
      <c r="R322" s="42"/>
      <c r="S322" s="42"/>
      <c r="T322" s="42"/>
    </row>
    <row r="323" spans="1:20" x14ac:dyDescent="0.2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42"/>
      <c r="R323" s="42"/>
      <c r="S323" s="42"/>
      <c r="T323" s="42"/>
    </row>
    <row r="324" spans="1:20" x14ac:dyDescent="0.2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42"/>
      <c r="R324" s="42"/>
      <c r="S324" s="42"/>
      <c r="T324" s="42"/>
    </row>
    <row r="325" spans="1:20" x14ac:dyDescent="0.2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42"/>
      <c r="R325" s="42"/>
      <c r="S325" s="42"/>
      <c r="T325" s="42"/>
    </row>
    <row r="326" spans="1:20" x14ac:dyDescent="0.2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42"/>
      <c r="R326" s="42"/>
      <c r="S326" s="42"/>
      <c r="T326" s="42"/>
    </row>
    <row r="327" spans="1:20" x14ac:dyDescent="0.2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42"/>
      <c r="R327" s="42"/>
      <c r="S327" s="42"/>
      <c r="T327" s="42"/>
    </row>
    <row r="328" spans="1:20" x14ac:dyDescent="0.2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  <c r="O328" s="42"/>
      <c r="P328" s="42"/>
      <c r="Q328" s="42"/>
      <c r="R328" s="42"/>
      <c r="S328" s="42"/>
      <c r="T328" s="42"/>
    </row>
    <row r="329" spans="1:20" x14ac:dyDescent="0.2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  <c r="O329" s="42"/>
      <c r="P329" s="42"/>
      <c r="Q329" s="42"/>
      <c r="R329" s="42"/>
      <c r="S329" s="42"/>
      <c r="T329" s="42"/>
    </row>
    <row r="330" spans="1:20" x14ac:dyDescent="0.2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  <c r="O330" s="42"/>
      <c r="P330" s="42"/>
      <c r="Q330" s="42"/>
      <c r="R330" s="42"/>
      <c r="S330" s="42"/>
      <c r="T330" s="42"/>
    </row>
    <row r="331" spans="1:20" x14ac:dyDescent="0.2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2"/>
      <c r="S331" s="42"/>
      <c r="T331" s="42"/>
    </row>
    <row r="332" spans="1:20" x14ac:dyDescent="0.2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42"/>
      <c r="R332" s="42"/>
      <c r="S332" s="42"/>
      <c r="T332" s="42"/>
    </row>
    <row r="333" spans="1:20" x14ac:dyDescent="0.2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42"/>
      <c r="R333" s="42"/>
      <c r="S333" s="42"/>
      <c r="T333" s="42"/>
    </row>
    <row r="334" spans="1:20" x14ac:dyDescent="0.2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42"/>
      <c r="R334" s="42"/>
      <c r="S334" s="42"/>
      <c r="T334" s="42"/>
    </row>
    <row r="335" spans="1:20" x14ac:dyDescent="0.2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  <c r="P335" s="42"/>
      <c r="Q335" s="42"/>
      <c r="R335" s="42"/>
      <c r="S335" s="42"/>
      <c r="T335" s="42"/>
    </row>
    <row r="336" spans="1:20" x14ac:dyDescent="0.2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42"/>
      <c r="R336" s="42"/>
      <c r="S336" s="42"/>
      <c r="T336" s="42"/>
    </row>
    <row r="337" spans="1:20" x14ac:dyDescent="0.2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42"/>
      <c r="R337" s="42"/>
      <c r="S337" s="42"/>
      <c r="T337" s="42"/>
    </row>
    <row r="338" spans="1:20" x14ac:dyDescent="0.2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  <c r="O338" s="42"/>
      <c r="P338" s="42"/>
      <c r="Q338" s="42"/>
      <c r="R338" s="42"/>
      <c r="S338" s="42"/>
      <c r="T338" s="42"/>
    </row>
    <row r="339" spans="1:20" x14ac:dyDescent="0.2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  <c r="O339" s="42"/>
      <c r="P339" s="42"/>
      <c r="Q339" s="42"/>
      <c r="R339" s="42"/>
      <c r="S339" s="42"/>
      <c r="T339" s="42"/>
    </row>
    <row r="340" spans="1:20" x14ac:dyDescent="0.2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  <c r="O340" s="42"/>
      <c r="P340" s="42"/>
      <c r="Q340" s="42"/>
      <c r="R340" s="42"/>
      <c r="S340" s="42"/>
      <c r="T340" s="42"/>
    </row>
    <row r="341" spans="1:20" x14ac:dyDescent="0.2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42"/>
      <c r="R341" s="42"/>
      <c r="S341" s="42"/>
      <c r="T341" s="42"/>
    </row>
    <row r="342" spans="1:20" x14ac:dyDescent="0.2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42"/>
      <c r="R342" s="42"/>
      <c r="S342" s="42"/>
      <c r="T342" s="42"/>
    </row>
    <row r="343" spans="1:20" x14ac:dyDescent="0.2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42"/>
      <c r="R343" s="42"/>
      <c r="S343" s="42"/>
      <c r="T343" s="42"/>
    </row>
    <row r="344" spans="1:20" x14ac:dyDescent="0.2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  <c r="O344" s="42"/>
      <c r="P344" s="42"/>
      <c r="Q344" s="42"/>
      <c r="R344" s="42"/>
      <c r="S344" s="42"/>
      <c r="T344" s="42"/>
    </row>
    <row r="345" spans="1:20" x14ac:dyDescent="0.2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  <c r="P345" s="42"/>
      <c r="Q345" s="42"/>
      <c r="R345" s="42"/>
      <c r="S345" s="42"/>
      <c r="T345" s="42"/>
    </row>
    <row r="346" spans="1:20" x14ac:dyDescent="0.2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42"/>
      <c r="R346" s="42"/>
      <c r="S346" s="42"/>
      <c r="T346" s="42"/>
    </row>
    <row r="347" spans="1:20" x14ac:dyDescent="0.2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  <c r="O347" s="42"/>
      <c r="P347" s="42"/>
      <c r="Q347" s="42"/>
      <c r="R347" s="42"/>
      <c r="S347" s="42"/>
      <c r="T347" s="42"/>
    </row>
    <row r="348" spans="1:20" x14ac:dyDescent="0.2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  <c r="O348" s="42"/>
      <c r="P348" s="42"/>
      <c r="Q348" s="42"/>
      <c r="R348" s="42"/>
      <c r="S348" s="42"/>
      <c r="T348" s="42"/>
    </row>
    <row r="349" spans="1:20" x14ac:dyDescent="0.2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  <c r="O349" s="42"/>
      <c r="P349" s="42"/>
      <c r="Q349" s="42"/>
      <c r="R349" s="42"/>
      <c r="S349" s="42"/>
      <c r="T349" s="42"/>
    </row>
    <row r="350" spans="1:20" x14ac:dyDescent="0.2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42"/>
      <c r="R350" s="42"/>
      <c r="S350" s="42"/>
      <c r="T350" s="42"/>
    </row>
    <row r="351" spans="1:20" x14ac:dyDescent="0.2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  <c r="O351" s="42"/>
      <c r="P351" s="42"/>
      <c r="Q351" s="42"/>
      <c r="R351" s="42"/>
      <c r="S351" s="42"/>
      <c r="T351" s="42"/>
    </row>
    <row r="352" spans="1:20" x14ac:dyDescent="0.2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  <c r="O352" s="42"/>
      <c r="P352" s="42"/>
      <c r="Q352" s="42"/>
      <c r="R352" s="42"/>
      <c r="S352" s="42"/>
      <c r="T352" s="42"/>
    </row>
    <row r="353" spans="1:20" x14ac:dyDescent="0.2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  <c r="O353" s="42"/>
      <c r="P353" s="42"/>
      <c r="Q353" s="42"/>
      <c r="R353" s="42"/>
      <c r="S353" s="42"/>
      <c r="T353" s="42"/>
    </row>
    <row r="354" spans="1:20" x14ac:dyDescent="0.2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  <c r="O354" s="42"/>
      <c r="P354" s="42"/>
      <c r="Q354" s="42"/>
      <c r="R354" s="42"/>
      <c r="S354" s="42"/>
      <c r="T354" s="42"/>
    </row>
    <row r="355" spans="1:20" x14ac:dyDescent="0.2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  <c r="O355" s="42"/>
      <c r="P355" s="42"/>
      <c r="Q355" s="42"/>
      <c r="R355" s="42"/>
      <c r="S355" s="42"/>
      <c r="T355" s="42"/>
    </row>
    <row r="356" spans="1:20" x14ac:dyDescent="0.2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  <c r="O356" s="42"/>
      <c r="P356" s="42"/>
      <c r="Q356" s="42"/>
      <c r="R356" s="42"/>
      <c r="S356" s="42"/>
      <c r="T356" s="42"/>
    </row>
    <row r="357" spans="1:20" x14ac:dyDescent="0.2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  <c r="O357" s="42"/>
      <c r="P357" s="42"/>
      <c r="Q357" s="42"/>
      <c r="R357" s="42"/>
      <c r="S357" s="42"/>
      <c r="T357" s="42"/>
    </row>
    <row r="358" spans="1:20" x14ac:dyDescent="0.2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  <c r="O358" s="42"/>
      <c r="P358" s="42"/>
      <c r="Q358" s="42"/>
      <c r="R358" s="42"/>
      <c r="S358" s="42"/>
      <c r="T358" s="42"/>
    </row>
    <row r="359" spans="1:20" x14ac:dyDescent="0.2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  <c r="O359" s="42"/>
      <c r="P359" s="42"/>
      <c r="Q359" s="42"/>
      <c r="R359" s="42"/>
      <c r="S359" s="42"/>
      <c r="T359" s="42"/>
    </row>
    <row r="360" spans="1:20" x14ac:dyDescent="0.2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  <c r="O360" s="42"/>
      <c r="P360" s="42"/>
      <c r="Q360" s="42"/>
      <c r="R360" s="42"/>
      <c r="S360" s="42"/>
      <c r="T360" s="42"/>
    </row>
    <row r="361" spans="1:20" x14ac:dyDescent="0.2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  <c r="O361" s="42"/>
      <c r="P361" s="42"/>
      <c r="Q361" s="42"/>
      <c r="R361" s="42"/>
      <c r="S361" s="42"/>
      <c r="T361" s="42"/>
    </row>
    <row r="362" spans="1:20" x14ac:dyDescent="0.2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42"/>
      <c r="R362" s="42"/>
      <c r="S362" s="42"/>
      <c r="T362" s="42"/>
    </row>
    <row r="363" spans="1:20" x14ac:dyDescent="0.2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  <c r="O363" s="42"/>
      <c r="P363" s="42"/>
      <c r="Q363" s="42"/>
      <c r="R363" s="42"/>
      <c r="S363" s="42"/>
      <c r="T363" s="42"/>
    </row>
    <row r="364" spans="1:20" x14ac:dyDescent="0.2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  <c r="O364" s="42"/>
      <c r="P364" s="42"/>
      <c r="Q364" s="42"/>
      <c r="R364" s="42"/>
      <c r="S364" s="42"/>
      <c r="T364" s="42"/>
    </row>
    <row r="365" spans="1:20" x14ac:dyDescent="0.2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  <c r="Q365" s="42"/>
      <c r="R365" s="42"/>
      <c r="S365" s="42"/>
      <c r="T365" s="42"/>
    </row>
    <row r="366" spans="1:20" x14ac:dyDescent="0.2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  <c r="O366" s="42"/>
      <c r="P366" s="42"/>
      <c r="Q366" s="42"/>
      <c r="R366" s="42"/>
      <c r="S366" s="42"/>
      <c r="T366" s="42"/>
    </row>
    <row r="367" spans="1:20" x14ac:dyDescent="0.2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  <c r="Q367" s="42"/>
      <c r="R367" s="42"/>
      <c r="S367" s="42"/>
      <c r="T367" s="42"/>
    </row>
    <row r="368" spans="1:20" x14ac:dyDescent="0.2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  <c r="O368" s="42"/>
      <c r="P368" s="42"/>
      <c r="Q368" s="42"/>
      <c r="R368" s="42"/>
      <c r="S368" s="42"/>
      <c r="T368" s="42"/>
    </row>
    <row r="369" spans="1:20" x14ac:dyDescent="0.2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  <c r="O369" s="42"/>
      <c r="P369" s="42"/>
      <c r="Q369" s="42"/>
      <c r="R369" s="42"/>
      <c r="S369" s="42"/>
      <c r="T369" s="42"/>
    </row>
    <row r="370" spans="1:20" x14ac:dyDescent="0.2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  <c r="O370" s="42"/>
      <c r="P370" s="42"/>
      <c r="Q370" s="42"/>
      <c r="R370" s="42"/>
      <c r="S370" s="42"/>
      <c r="T370" s="42"/>
    </row>
    <row r="371" spans="1:20" x14ac:dyDescent="0.2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  <c r="O371" s="42"/>
      <c r="P371" s="42"/>
      <c r="Q371" s="42"/>
      <c r="R371" s="42"/>
      <c r="S371" s="42"/>
      <c r="T371" s="42"/>
    </row>
    <row r="372" spans="1:20" x14ac:dyDescent="0.2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  <c r="P372" s="42"/>
      <c r="Q372" s="42"/>
      <c r="R372" s="42"/>
      <c r="S372" s="42"/>
      <c r="T372" s="42"/>
    </row>
    <row r="373" spans="1:20" x14ac:dyDescent="0.2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  <c r="O373" s="42"/>
      <c r="P373" s="42"/>
      <c r="Q373" s="42"/>
      <c r="R373" s="42"/>
      <c r="S373" s="42"/>
      <c r="T373" s="42"/>
    </row>
    <row r="374" spans="1:20" x14ac:dyDescent="0.2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  <c r="O374" s="42"/>
      <c r="P374" s="42"/>
      <c r="Q374" s="42"/>
      <c r="R374" s="42"/>
      <c r="S374" s="42"/>
      <c r="T374" s="42"/>
    </row>
    <row r="375" spans="1:20" x14ac:dyDescent="0.2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42"/>
      <c r="R375" s="42"/>
      <c r="S375" s="42"/>
      <c r="T375" s="42"/>
    </row>
    <row r="376" spans="1:20" x14ac:dyDescent="0.2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  <c r="O376" s="42"/>
      <c r="P376" s="42"/>
      <c r="Q376" s="42"/>
      <c r="R376" s="42"/>
      <c r="S376" s="42"/>
      <c r="T376" s="42"/>
    </row>
    <row r="377" spans="1:20" x14ac:dyDescent="0.2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42"/>
      <c r="R377" s="42"/>
      <c r="S377" s="42"/>
      <c r="T377" s="42"/>
    </row>
    <row r="378" spans="1:20" x14ac:dyDescent="0.2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  <c r="O378" s="42"/>
      <c r="P378" s="42"/>
      <c r="Q378" s="42"/>
      <c r="R378" s="42"/>
      <c r="S378" s="42"/>
      <c r="T378" s="42"/>
    </row>
    <row r="379" spans="1:20" x14ac:dyDescent="0.2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  <c r="O379" s="42"/>
      <c r="P379" s="42"/>
      <c r="Q379" s="42"/>
      <c r="R379" s="42"/>
      <c r="S379" s="42"/>
      <c r="T379" s="42"/>
    </row>
    <row r="380" spans="1:20" x14ac:dyDescent="0.2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  <c r="O380" s="42"/>
      <c r="P380" s="42"/>
      <c r="Q380" s="42"/>
      <c r="R380" s="42"/>
      <c r="S380" s="42"/>
      <c r="T380" s="42"/>
    </row>
    <row r="381" spans="1:20" x14ac:dyDescent="0.2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  <c r="O381" s="42"/>
      <c r="P381" s="42"/>
      <c r="Q381" s="42"/>
      <c r="R381" s="42"/>
      <c r="S381" s="42"/>
      <c r="T381" s="42"/>
    </row>
    <row r="382" spans="1:20" x14ac:dyDescent="0.2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  <c r="O382" s="42"/>
      <c r="P382" s="42"/>
      <c r="Q382" s="42"/>
      <c r="R382" s="42"/>
      <c r="S382" s="42"/>
      <c r="T382" s="42"/>
    </row>
    <row r="383" spans="1:20" x14ac:dyDescent="0.2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  <c r="O383" s="42"/>
      <c r="P383" s="42"/>
      <c r="Q383" s="42"/>
      <c r="R383" s="42"/>
      <c r="S383" s="42"/>
      <c r="T383" s="42"/>
    </row>
    <row r="384" spans="1:20" x14ac:dyDescent="0.2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  <c r="O384" s="42"/>
      <c r="P384" s="42"/>
      <c r="Q384" s="42"/>
      <c r="R384" s="42"/>
      <c r="S384" s="42"/>
      <c r="T384" s="42"/>
    </row>
    <row r="385" spans="1:20" x14ac:dyDescent="0.2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  <c r="O385" s="42"/>
      <c r="P385" s="42"/>
      <c r="Q385" s="42"/>
      <c r="R385" s="42"/>
      <c r="S385" s="42"/>
      <c r="T385" s="42"/>
    </row>
    <row r="386" spans="1:20" x14ac:dyDescent="0.2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  <c r="Q386" s="42"/>
      <c r="R386" s="42"/>
      <c r="S386" s="42"/>
      <c r="T386" s="42"/>
    </row>
    <row r="387" spans="1:20" x14ac:dyDescent="0.2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  <c r="O387" s="42"/>
      <c r="P387" s="42"/>
      <c r="Q387" s="42"/>
      <c r="R387" s="42"/>
      <c r="S387" s="42"/>
      <c r="T387" s="42"/>
    </row>
    <row r="388" spans="1:20" x14ac:dyDescent="0.2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  <c r="O388" s="42"/>
      <c r="P388" s="42"/>
      <c r="Q388" s="42"/>
      <c r="R388" s="42"/>
      <c r="S388" s="42"/>
      <c r="T388" s="42"/>
    </row>
    <row r="389" spans="1:20" x14ac:dyDescent="0.2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  <c r="Q389" s="42"/>
      <c r="R389" s="42"/>
      <c r="S389" s="42"/>
      <c r="T389" s="42"/>
    </row>
    <row r="390" spans="1:20" x14ac:dyDescent="0.2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  <c r="O390" s="42"/>
      <c r="P390" s="42"/>
      <c r="Q390" s="42"/>
      <c r="R390" s="42"/>
      <c r="S390" s="42"/>
      <c r="T390" s="42"/>
    </row>
    <row r="391" spans="1:20" x14ac:dyDescent="0.2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  <c r="O391" s="42"/>
      <c r="P391" s="42"/>
      <c r="Q391" s="42"/>
      <c r="R391" s="42"/>
      <c r="S391" s="42"/>
      <c r="T391" s="42"/>
    </row>
    <row r="392" spans="1:20" x14ac:dyDescent="0.2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  <c r="P392" s="42"/>
      <c r="Q392" s="42"/>
      <c r="R392" s="42"/>
      <c r="S392" s="42"/>
      <c r="T392" s="42"/>
    </row>
    <row r="393" spans="1:20" x14ac:dyDescent="0.2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42"/>
      <c r="R393" s="42"/>
      <c r="S393" s="42"/>
      <c r="T393" s="42"/>
    </row>
    <row r="394" spans="1:20" x14ac:dyDescent="0.2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  <c r="O394" s="42"/>
      <c r="P394" s="42"/>
      <c r="Q394" s="42"/>
      <c r="R394" s="42"/>
      <c r="S394" s="42"/>
      <c r="T394" s="42"/>
    </row>
    <row r="395" spans="1:20" x14ac:dyDescent="0.2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  <c r="O395" s="42"/>
      <c r="P395" s="42"/>
      <c r="Q395" s="42"/>
      <c r="R395" s="42"/>
      <c r="S395" s="42"/>
      <c r="T395" s="42"/>
    </row>
    <row r="396" spans="1:20" x14ac:dyDescent="0.2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  <c r="O396" s="42"/>
      <c r="P396" s="42"/>
      <c r="Q396" s="42"/>
      <c r="R396" s="42"/>
      <c r="S396" s="42"/>
      <c r="T396" s="42"/>
    </row>
    <row r="397" spans="1:20" x14ac:dyDescent="0.2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  <c r="O397" s="42"/>
      <c r="P397" s="42"/>
      <c r="Q397" s="42"/>
      <c r="R397" s="42"/>
      <c r="S397" s="42"/>
      <c r="T397" s="42"/>
    </row>
    <row r="398" spans="1:20" x14ac:dyDescent="0.2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  <c r="O398" s="42"/>
      <c r="P398" s="42"/>
      <c r="Q398" s="42"/>
      <c r="R398" s="42"/>
      <c r="S398" s="42"/>
      <c r="T398" s="42"/>
    </row>
    <row r="399" spans="1:20" x14ac:dyDescent="0.2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  <c r="O399" s="42"/>
      <c r="P399" s="42"/>
      <c r="Q399" s="42"/>
      <c r="R399" s="42"/>
      <c r="S399" s="42"/>
      <c r="T399" s="42"/>
    </row>
    <row r="400" spans="1:20" x14ac:dyDescent="0.2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  <c r="O400" s="42"/>
      <c r="P400" s="42"/>
      <c r="Q400" s="42"/>
      <c r="R400" s="42"/>
      <c r="S400" s="42"/>
      <c r="T400" s="42"/>
    </row>
    <row r="401" spans="1:20" x14ac:dyDescent="0.2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  <c r="O401" s="42"/>
      <c r="P401" s="42"/>
      <c r="Q401" s="42"/>
      <c r="R401" s="42"/>
      <c r="S401" s="42"/>
      <c r="T401" s="42"/>
    </row>
    <row r="402" spans="1:20" x14ac:dyDescent="0.2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  <c r="O402" s="42"/>
      <c r="P402" s="42"/>
      <c r="Q402" s="42"/>
      <c r="R402" s="42"/>
      <c r="S402" s="42"/>
      <c r="T402" s="42"/>
    </row>
    <row r="403" spans="1:20" x14ac:dyDescent="0.2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42"/>
      <c r="P403" s="42"/>
      <c r="Q403" s="42"/>
      <c r="R403" s="42"/>
      <c r="S403" s="42"/>
      <c r="T403" s="42"/>
    </row>
    <row r="404" spans="1:20" x14ac:dyDescent="0.2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  <c r="O404" s="42"/>
      <c r="P404" s="42"/>
      <c r="Q404" s="42"/>
      <c r="R404" s="42"/>
      <c r="S404" s="42"/>
      <c r="T404" s="42"/>
    </row>
    <row r="405" spans="1:20" x14ac:dyDescent="0.2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  <c r="O405" s="42"/>
      <c r="P405" s="42"/>
      <c r="Q405" s="42"/>
      <c r="R405" s="42"/>
      <c r="S405" s="42"/>
      <c r="T405" s="42"/>
    </row>
    <row r="406" spans="1:20" x14ac:dyDescent="0.2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  <c r="O406" s="42"/>
      <c r="P406" s="42"/>
      <c r="Q406" s="42"/>
      <c r="R406" s="42"/>
      <c r="S406" s="42"/>
      <c r="T406" s="42"/>
    </row>
    <row r="407" spans="1:20" x14ac:dyDescent="0.2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  <c r="O407" s="42"/>
      <c r="P407" s="42"/>
      <c r="Q407" s="42"/>
      <c r="R407" s="42"/>
      <c r="S407" s="42"/>
      <c r="T407" s="42"/>
    </row>
    <row r="408" spans="1:20" x14ac:dyDescent="0.2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42"/>
      <c r="R408" s="42"/>
      <c r="S408" s="42"/>
      <c r="T408" s="42"/>
    </row>
    <row r="409" spans="1:20" x14ac:dyDescent="0.2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  <c r="P409" s="42"/>
      <c r="Q409" s="42"/>
      <c r="R409" s="42"/>
      <c r="S409" s="42"/>
      <c r="T409" s="42"/>
    </row>
    <row r="410" spans="1:20" x14ac:dyDescent="0.2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  <c r="P410" s="42"/>
      <c r="Q410" s="42"/>
      <c r="R410" s="42"/>
      <c r="S410" s="42"/>
      <c r="T410" s="42"/>
    </row>
    <row r="411" spans="1:20" x14ac:dyDescent="0.2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42"/>
      <c r="R411" s="42"/>
      <c r="S411" s="42"/>
      <c r="T411" s="42"/>
    </row>
    <row r="412" spans="1:20" x14ac:dyDescent="0.2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  <c r="O412" s="42"/>
      <c r="P412" s="42"/>
      <c r="Q412" s="42"/>
      <c r="R412" s="42"/>
      <c r="S412" s="42"/>
      <c r="T412" s="42"/>
    </row>
    <row r="413" spans="1:20" x14ac:dyDescent="0.2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  <c r="P413" s="42"/>
      <c r="Q413" s="42"/>
      <c r="R413" s="42"/>
      <c r="S413" s="42"/>
      <c r="T413" s="42"/>
    </row>
    <row r="414" spans="1:20" x14ac:dyDescent="0.2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  <c r="O414" s="42"/>
      <c r="P414" s="42"/>
      <c r="Q414" s="42"/>
      <c r="R414" s="42"/>
      <c r="S414" s="42"/>
      <c r="T414" s="42"/>
    </row>
    <row r="415" spans="1:20" x14ac:dyDescent="0.2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  <c r="O415" s="42"/>
      <c r="P415" s="42"/>
      <c r="Q415" s="42"/>
      <c r="R415" s="42"/>
      <c r="S415" s="42"/>
      <c r="T415" s="42"/>
    </row>
    <row r="416" spans="1:20" x14ac:dyDescent="0.2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  <c r="O416" s="42"/>
      <c r="P416" s="42"/>
      <c r="Q416" s="42"/>
      <c r="R416" s="42"/>
      <c r="S416" s="42"/>
      <c r="T416" s="42"/>
    </row>
    <row r="417" spans="1:20" x14ac:dyDescent="0.2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  <c r="O417" s="42"/>
      <c r="P417" s="42"/>
      <c r="Q417" s="42"/>
      <c r="R417" s="42"/>
      <c r="S417" s="42"/>
      <c r="T417" s="42"/>
    </row>
    <row r="418" spans="1:20" x14ac:dyDescent="0.2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  <c r="O418" s="42"/>
      <c r="P418" s="42"/>
      <c r="Q418" s="42"/>
      <c r="R418" s="42"/>
      <c r="S418" s="42"/>
      <c r="T418" s="42"/>
    </row>
    <row r="419" spans="1:20" x14ac:dyDescent="0.2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  <c r="O419" s="42"/>
      <c r="P419" s="42"/>
      <c r="Q419" s="42"/>
      <c r="R419" s="42"/>
      <c r="S419" s="42"/>
      <c r="T419" s="42"/>
    </row>
    <row r="420" spans="1:20" x14ac:dyDescent="0.2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  <c r="Q420" s="42"/>
      <c r="R420" s="42"/>
      <c r="S420" s="42"/>
      <c r="T420" s="42"/>
    </row>
    <row r="421" spans="1:20" x14ac:dyDescent="0.2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  <c r="O421" s="42"/>
      <c r="P421" s="42"/>
      <c r="Q421" s="42"/>
      <c r="R421" s="42"/>
      <c r="S421" s="42"/>
      <c r="T421" s="42"/>
    </row>
    <row r="422" spans="1:20" x14ac:dyDescent="0.2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  <c r="O422" s="42"/>
      <c r="P422" s="42"/>
      <c r="Q422" s="42"/>
      <c r="R422" s="42"/>
      <c r="S422" s="42"/>
      <c r="T422" s="42"/>
    </row>
    <row r="423" spans="1:20" x14ac:dyDescent="0.2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  <c r="O423" s="42"/>
      <c r="P423" s="42"/>
      <c r="Q423" s="42"/>
      <c r="R423" s="42"/>
      <c r="S423" s="42"/>
      <c r="T423" s="42"/>
    </row>
    <row r="424" spans="1:20" x14ac:dyDescent="0.2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42"/>
      <c r="R424" s="42"/>
      <c r="S424" s="42"/>
      <c r="T424" s="42"/>
    </row>
    <row r="425" spans="1:20" x14ac:dyDescent="0.2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  <c r="O425" s="42"/>
      <c r="P425" s="42"/>
      <c r="Q425" s="42"/>
      <c r="R425" s="42"/>
      <c r="S425" s="42"/>
      <c r="T425" s="42"/>
    </row>
    <row r="426" spans="1:20" x14ac:dyDescent="0.2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  <c r="O426" s="42"/>
      <c r="P426" s="42"/>
      <c r="Q426" s="42"/>
      <c r="R426" s="42"/>
      <c r="S426" s="42"/>
      <c r="T426" s="42"/>
    </row>
    <row r="427" spans="1:20" x14ac:dyDescent="0.2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  <c r="O427" s="42"/>
      <c r="P427" s="42"/>
      <c r="Q427" s="42"/>
      <c r="R427" s="42"/>
      <c r="S427" s="42"/>
      <c r="T427" s="42"/>
    </row>
    <row r="428" spans="1:20" x14ac:dyDescent="0.2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  <c r="O428" s="42"/>
      <c r="P428" s="42"/>
      <c r="Q428" s="42"/>
      <c r="R428" s="42"/>
      <c r="S428" s="42"/>
      <c r="T428" s="42"/>
    </row>
    <row r="429" spans="1:20" x14ac:dyDescent="0.2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  <c r="O429" s="42"/>
      <c r="P429" s="42"/>
      <c r="Q429" s="42"/>
      <c r="R429" s="42"/>
      <c r="S429" s="42"/>
      <c r="T429" s="42"/>
    </row>
    <row r="430" spans="1:20" x14ac:dyDescent="0.2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  <c r="O430" s="42"/>
      <c r="P430" s="42"/>
      <c r="Q430" s="42"/>
      <c r="R430" s="42"/>
      <c r="S430" s="42"/>
      <c r="T430" s="42"/>
    </row>
    <row r="431" spans="1:20" x14ac:dyDescent="0.2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  <c r="O431" s="42"/>
      <c r="P431" s="42"/>
      <c r="Q431" s="42"/>
      <c r="R431" s="42"/>
      <c r="S431" s="42"/>
      <c r="T431" s="42"/>
    </row>
    <row r="432" spans="1:20" x14ac:dyDescent="0.2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  <c r="O432" s="42"/>
      <c r="P432" s="42"/>
      <c r="Q432" s="42"/>
      <c r="R432" s="42"/>
      <c r="S432" s="42"/>
      <c r="T432" s="42"/>
    </row>
    <row r="433" spans="1:20" x14ac:dyDescent="0.2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  <c r="O433" s="42"/>
      <c r="P433" s="42"/>
      <c r="Q433" s="42"/>
      <c r="R433" s="42"/>
      <c r="S433" s="42"/>
      <c r="T433" s="42"/>
    </row>
    <row r="434" spans="1:20" x14ac:dyDescent="0.2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42"/>
      <c r="R434" s="42"/>
      <c r="S434" s="42"/>
      <c r="T434" s="42"/>
    </row>
    <row r="435" spans="1:20" x14ac:dyDescent="0.2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  <c r="O435" s="42"/>
      <c r="P435" s="42"/>
      <c r="Q435" s="42"/>
      <c r="R435" s="42"/>
      <c r="S435" s="42"/>
      <c r="T435" s="42"/>
    </row>
    <row r="436" spans="1:20" x14ac:dyDescent="0.2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  <c r="Q436" s="42"/>
      <c r="R436" s="42"/>
      <c r="S436" s="42"/>
      <c r="T436" s="42"/>
    </row>
    <row r="437" spans="1:20" x14ac:dyDescent="0.2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42"/>
      <c r="P437" s="42"/>
      <c r="Q437" s="42"/>
      <c r="R437" s="42"/>
      <c r="S437" s="42"/>
      <c r="T437" s="42"/>
    </row>
    <row r="438" spans="1:20" x14ac:dyDescent="0.2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  <c r="O438" s="42"/>
      <c r="P438" s="42"/>
      <c r="Q438" s="42"/>
      <c r="R438" s="42"/>
      <c r="S438" s="42"/>
      <c r="T438" s="42"/>
    </row>
    <row r="439" spans="1:20" x14ac:dyDescent="0.2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  <c r="O439" s="42"/>
      <c r="P439" s="42"/>
      <c r="Q439" s="42"/>
      <c r="R439" s="42"/>
      <c r="S439" s="42"/>
      <c r="T439" s="42"/>
    </row>
    <row r="440" spans="1:20" x14ac:dyDescent="0.2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  <c r="Q440" s="42"/>
      <c r="R440" s="42"/>
      <c r="S440" s="42"/>
      <c r="T440" s="42"/>
    </row>
    <row r="441" spans="1:20" x14ac:dyDescent="0.2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  <c r="O441" s="42"/>
      <c r="P441" s="42"/>
      <c r="Q441" s="42"/>
      <c r="R441" s="42"/>
      <c r="S441" s="42"/>
      <c r="T441" s="42"/>
    </row>
    <row r="442" spans="1:20" x14ac:dyDescent="0.2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  <c r="O442" s="42"/>
      <c r="P442" s="42"/>
      <c r="Q442" s="42"/>
      <c r="R442" s="42"/>
      <c r="S442" s="42"/>
      <c r="T442" s="42"/>
    </row>
    <row r="443" spans="1:20" x14ac:dyDescent="0.2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  <c r="O443" s="42"/>
      <c r="P443" s="42"/>
      <c r="Q443" s="42"/>
      <c r="R443" s="42"/>
      <c r="S443" s="42"/>
      <c r="T443" s="42"/>
    </row>
    <row r="444" spans="1:20" x14ac:dyDescent="0.2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  <c r="O444" s="42"/>
      <c r="P444" s="42"/>
      <c r="Q444" s="42"/>
      <c r="R444" s="42"/>
      <c r="S444" s="42"/>
      <c r="T444" s="42"/>
    </row>
    <row r="445" spans="1:20" x14ac:dyDescent="0.2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  <c r="O445" s="42"/>
      <c r="P445" s="42"/>
      <c r="Q445" s="42"/>
      <c r="R445" s="42"/>
      <c r="S445" s="42"/>
      <c r="T445" s="42"/>
    </row>
    <row r="446" spans="1:20" x14ac:dyDescent="0.2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  <c r="O446" s="42"/>
      <c r="P446" s="42"/>
      <c r="Q446" s="42"/>
      <c r="R446" s="42"/>
      <c r="S446" s="42"/>
      <c r="T446" s="42"/>
    </row>
    <row r="447" spans="1:20" x14ac:dyDescent="0.2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  <c r="O447" s="42"/>
      <c r="P447" s="42"/>
      <c r="Q447" s="42"/>
      <c r="R447" s="42"/>
      <c r="S447" s="42"/>
      <c r="T447" s="42"/>
    </row>
    <row r="448" spans="1:20" x14ac:dyDescent="0.2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  <c r="O448" s="42"/>
      <c r="P448" s="42"/>
      <c r="Q448" s="42"/>
      <c r="R448" s="42"/>
      <c r="S448" s="42"/>
      <c r="T448" s="42"/>
    </row>
    <row r="449" spans="1:20" x14ac:dyDescent="0.2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  <c r="O449" s="42"/>
      <c r="P449" s="42"/>
      <c r="Q449" s="42"/>
      <c r="R449" s="42"/>
      <c r="S449" s="42"/>
      <c r="T449" s="42"/>
    </row>
    <row r="450" spans="1:20" x14ac:dyDescent="0.2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  <c r="O450" s="42"/>
      <c r="P450" s="42"/>
      <c r="Q450" s="42"/>
      <c r="R450" s="42"/>
      <c r="S450" s="42"/>
      <c r="T450" s="42"/>
    </row>
    <row r="451" spans="1:20" x14ac:dyDescent="0.2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  <c r="O451" s="42"/>
      <c r="P451" s="42"/>
      <c r="Q451" s="42"/>
      <c r="R451" s="42"/>
      <c r="S451" s="42"/>
      <c r="T451" s="42"/>
    </row>
    <row r="452" spans="1:20" x14ac:dyDescent="0.2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  <c r="O452" s="42"/>
      <c r="P452" s="42"/>
      <c r="Q452" s="42"/>
      <c r="R452" s="42"/>
      <c r="S452" s="42"/>
      <c r="T452" s="42"/>
    </row>
    <row r="453" spans="1:20" x14ac:dyDescent="0.2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  <c r="O453" s="42"/>
      <c r="P453" s="42"/>
      <c r="Q453" s="42"/>
      <c r="R453" s="42"/>
      <c r="S453" s="42"/>
      <c r="T453" s="42"/>
    </row>
    <row r="454" spans="1:20" x14ac:dyDescent="0.2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  <c r="O454" s="42"/>
      <c r="P454" s="42"/>
      <c r="Q454" s="42"/>
      <c r="R454" s="42"/>
      <c r="S454" s="42"/>
      <c r="T454" s="42"/>
    </row>
    <row r="455" spans="1:20" x14ac:dyDescent="0.2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  <c r="O455" s="42"/>
      <c r="P455" s="42"/>
      <c r="Q455" s="42"/>
      <c r="R455" s="42"/>
      <c r="S455" s="42"/>
      <c r="T455" s="42"/>
    </row>
    <row r="456" spans="1:20" x14ac:dyDescent="0.2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  <c r="O456" s="42"/>
      <c r="P456" s="42"/>
      <c r="Q456" s="42"/>
      <c r="R456" s="42"/>
      <c r="S456" s="42"/>
      <c r="T456" s="42"/>
    </row>
    <row r="457" spans="1:20" x14ac:dyDescent="0.2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  <c r="O457" s="42"/>
      <c r="P457" s="42"/>
      <c r="Q457" s="42"/>
      <c r="R457" s="42"/>
      <c r="S457" s="42"/>
      <c r="T457" s="42"/>
    </row>
    <row r="458" spans="1:20" x14ac:dyDescent="0.2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  <c r="O458" s="42"/>
      <c r="P458" s="42"/>
      <c r="Q458" s="42"/>
      <c r="R458" s="42"/>
      <c r="S458" s="42"/>
      <c r="T458" s="42"/>
    </row>
    <row r="459" spans="1:20" x14ac:dyDescent="0.2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  <c r="O459" s="42"/>
      <c r="P459" s="42"/>
      <c r="Q459" s="42"/>
      <c r="R459" s="42"/>
      <c r="S459" s="42"/>
      <c r="T459" s="42"/>
    </row>
    <row r="460" spans="1:20" x14ac:dyDescent="0.2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  <c r="O460" s="42"/>
      <c r="P460" s="42"/>
      <c r="Q460" s="42"/>
      <c r="R460" s="42"/>
      <c r="S460" s="42"/>
      <c r="T460" s="42"/>
    </row>
    <row r="461" spans="1:20" x14ac:dyDescent="0.2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  <c r="O461" s="42"/>
      <c r="P461" s="42"/>
      <c r="Q461" s="42"/>
      <c r="R461" s="42"/>
      <c r="S461" s="42"/>
      <c r="T461" s="42"/>
    </row>
    <row r="462" spans="1:20" x14ac:dyDescent="0.2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  <c r="O462" s="42"/>
      <c r="P462" s="42"/>
      <c r="Q462" s="42"/>
      <c r="R462" s="42"/>
      <c r="S462" s="42"/>
      <c r="T462" s="42"/>
    </row>
    <row r="463" spans="1:20" x14ac:dyDescent="0.2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  <c r="O463" s="42"/>
      <c r="P463" s="42"/>
      <c r="Q463" s="42"/>
      <c r="R463" s="42"/>
      <c r="S463" s="42"/>
      <c r="T463" s="42"/>
    </row>
    <row r="464" spans="1:20" x14ac:dyDescent="0.2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  <c r="O464" s="42"/>
      <c r="P464" s="42"/>
      <c r="Q464" s="42"/>
      <c r="R464" s="42"/>
      <c r="S464" s="42"/>
      <c r="T464" s="42"/>
    </row>
    <row r="465" spans="1:20" x14ac:dyDescent="0.2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  <c r="O465" s="42"/>
      <c r="P465" s="42"/>
      <c r="Q465" s="42"/>
      <c r="R465" s="42"/>
      <c r="S465" s="42"/>
      <c r="T465" s="42"/>
    </row>
    <row r="466" spans="1:20" x14ac:dyDescent="0.2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  <c r="O466" s="42"/>
      <c r="P466" s="42"/>
      <c r="Q466" s="42"/>
      <c r="R466" s="42"/>
      <c r="S466" s="42"/>
      <c r="T466" s="42"/>
    </row>
    <row r="467" spans="1:20" x14ac:dyDescent="0.2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  <c r="O467" s="42"/>
      <c r="P467" s="42"/>
      <c r="Q467" s="42"/>
      <c r="R467" s="42"/>
      <c r="S467" s="42"/>
      <c r="T467" s="42"/>
    </row>
    <row r="468" spans="1:20" x14ac:dyDescent="0.2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  <c r="O468" s="42"/>
      <c r="P468" s="42"/>
      <c r="Q468" s="42"/>
      <c r="R468" s="42"/>
      <c r="S468" s="42"/>
      <c r="T468" s="42"/>
    </row>
    <row r="469" spans="1:20" x14ac:dyDescent="0.2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  <c r="O469" s="42"/>
      <c r="P469" s="42"/>
      <c r="Q469" s="42"/>
      <c r="R469" s="42"/>
      <c r="S469" s="42"/>
      <c r="T469" s="42"/>
    </row>
    <row r="470" spans="1:20" x14ac:dyDescent="0.2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  <c r="O470" s="42"/>
      <c r="P470" s="42"/>
      <c r="Q470" s="42"/>
      <c r="R470" s="42"/>
      <c r="S470" s="42"/>
      <c r="T470" s="42"/>
    </row>
    <row r="471" spans="1:20" x14ac:dyDescent="0.2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  <c r="O471" s="42"/>
      <c r="P471" s="42"/>
      <c r="Q471" s="42"/>
      <c r="R471" s="42"/>
      <c r="S471" s="42"/>
      <c r="T471" s="42"/>
    </row>
    <row r="472" spans="1:20" x14ac:dyDescent="0.2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  <c r="O472" s="42"/>
      <c r="P472" s="42"/>
      <c r="Q472" s="42"/>
      <c r="R472" s="42"/>
      <c r="S472" s="42"/>
      <c r="T472" s="42"/>
    </row>
    <row r="473" spans="1:20" x14ac:dyDescent="0.2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  <c r="O473" s="42"/>
      <c r="P473" s="42"/>
      <c r="Q473" s="42"/>
      <c r="R473" s="42"/>
      <c r="S473" s="42"/>
      <c r="T473" s="42"/>
    </row>
    <row r="474" spans="1:20" x14ac:dyDescent="0.2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  <c r="O474" s="42"/>
      <c r="P474" s="42"/>
      <c r="Q474" s="42"/>
      <c r="R474" s="42"/>
      <c r="S474" s="42"/>
      <c r="T474" s="42"/>
    </row>
    <row r="475" spans="1:20" x14ac:dyDescent="0.2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  <c r="O475" s="42"/>
      <c r="P475" s="42"/>
      <c r="Q475" s="42"/>
      <c r="R475" s="42"/>
      <c r="S475" s="42"/>
      <c r="T475" s="42"/>
    </row>
    <row r="476" spans="1:20" x14ac:dyDescent="0.2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  <c r="O476" s="42"/>
      <c r="P476" s="42"/>
      <c r="Q476" s="42"/>
      <c r="R476" s="42"/>
      <c r="S476" s="42"/>
      <c r="T476" s="42"/>
    </row>
    <row r="477" spans="1:20" x14ac:dyDescent="0.2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  <c r="O477" s="42"/>
      <c r="P477" s="42"/>
      <c r="Q477" s="42"/>
      <c r="R477" s="42"/>
      <c r="S477" s="42"/>
      <c r="T477" s="42"/>
    </row>
    <row r="478" spans="1:20" x14ac:dyDescent="0.2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  <c r="O478" s="42"/>
      <c r="P478" s="42"/>
      <c r="Q478" s="42"/>
      <c r="R478" s="42"/>
      <c r="S478" s="42"/>
      <c r="T478" s="42"/>
    </row>
    <row r="479" spans="1:20" x14ac:dyDescent="0.2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  <c r="O479" s="42"/>
      <c r="P479" s="42"/>
      <c r="Q479" s="42"/>
      <c r="R479" s="42"/>
      <c r="S479" s="42"/>
      <c r="T479" s="42"/>
    </row>
    <row r="480" spans="1:20" x14ac:dyDescent="0.2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  <c r="O480" s="42"/>
      <c r="P480" s="42"/>
      <c r="Q480" s="42"/>
      <c r="R480" s="42"/>
      <c r="S480" s="42"/>
      <c r="T480" s="42"/>
    </row>
    <row r="481" spans="1:20" x14ac:dyDescent="0.2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  <c r="O481" s="42"/>
      <c r="P481" s="42"/>
      <c r="Q481" s="42"/>
      <c r="R481" s="42"/>
      <c r="S481" s="42"/>
      <c r="T481" s="42"/>
    </row>
    <row r="482" spans="1:20" x14ac:dyDescent="0.2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  <c r="O482" s="42"/>
      <c r="P482" s="42"/>
      <c r="Q482" s="42"/>
      <c r="R482" s="42"/>
      <c r="S482" s="42"/>
      <c r="T482" s="42"/>
    </row>
    <row r="483" spans="1:20" x14ac:dyDescent="0.2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  <c r="O483" s="42"/>
      <c r="P483" s="42"/>
      <c r="Q483" s="42"/>
      <c r="R483" s="42"/>
      <c r="S483" s="42"/>
      <c r="T483" s="42"/>
    </row>
    <row r="484" spans="1:20" x14ac:dyDescent="0.2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  <c r="O484" s="42"/>
      <c r="P484" s="42"/>
      <c r="Q484" s="42"/>
      <c r="R484" s="42"/>
      <c r="S484" s="42"/>
      <c r="T484" s="42"/>
    </row>
    <row r="485" spans="1:20" x14ac:dyDescent="0.2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  <c r="O485" s="42"/>
      <c r="P485" s="42"/>
      <c r="Q485" s="42"/>
      <c r="R485" s="42"/>
      <c r="S485" s="42"/>
      <c r="T485" s="42"/>
    </row>
    <row r="486" spans="1:20" x14ac:dyDescent="0.2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  <c r="O486" s="42"/>
      <c r="P486" s="42"/>
      <c r="Q486" s="42"/>
      <c r="R486" s="42"/>
      <c r="S486" s="42"/>
      <c r="T486" s="42"/>
    </row>
    <row r="487" spans="1:20" x14ac:dyDescent="0.2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  <c r="O487" s="42"/>
      <c r="P487" s="42"/>
      <c r="Q487" s="42"/>
      <c r="R487" s="42"/>
      <c r="S487" s="42"/>
      <c r="T487" s="42"/>
    </row>
    <row r="488" spans="1:20" x14ac:dyDescent="0.2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  <c r="O488" s="42"/>
      <c r="P488" s="42"/>
      <c r="Q488" s="42"/>
      <c r="R488" s="42"/>
      <c r="S488" s="42"/>
      <c r="T488" s="42"/>
    </row>
    <row r="489" spans="1:20" x14ac:dyDescent="0.2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  <c r="O489" s="42"/>
      <c r="P489" s="42"/>
      <c r="Q489" s="42"/>
      <c r="R489" s="42"/>
      <c r="S489" s="42"/>
      <c r="T489" s="42"/>
    </row>
    <row r="490" spans="1:20" x14ac:dyDescent="0.2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  <c r="O490" s="42"/>
      <c r="P490" s="42"/>
      <c r="Q490" s="42"/>
      <c r="R490" s="42"/>
      <c r="S490" s="42"/>
      <c r="T490" s="42"/>
    </row>
    <row r="491" spans="1:20" x14ac:dyDescent="0.2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  <c r="O491" s="42"/>
      <c r="P491" s="42"/>
      <c r="Q491" s="42"/>
      <c r="R491" s="42"/>
      <c r="S491" s="42"/>
      <c r="T491" s="42"/>
    </row>
    <row r="492" spans="1:20" x14ac:dyDescent="0.2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  <c r="O492" s="42"/>
      <c r="P492" s="42"/>
      <c r="Q492" s="42"/>
      <c r="R492" s="42"/>
      <c r="S492" s="42"/>
      <c r="T492" s="42"/>
    </row>
    <row r="493" spans="1:20" x14ac:dyDescent="0.2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  <c r="O493" s="42"/>
      <c r="P493" s="42"/>
      <c r="Q493" s="42"/>
      <c r="R493" s="42"/>
      <c r="S493" s="42"/>
      <c r="T493" s="42"/>
    </row>
    <row r="494" spans="1:20" x14ac:dyDescent="0.2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  <c r="O494" s="42"/>
      <c r="P494" s="42"/>
      <c r="Q494" s="42"/>
      <c r="R494" s="42"/>
      <c r="S494" s="42"/>
      <c r="T494" s="42"/>
    </row>
    <row r="495" spans="1:20" x14ac:dyDescent="0.2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  <c r="O495" s="42"/>
      <c r="P495" s="42"/>
      <c r="Q495" s="42"/>
      <c r="R495" s="42"/>
      <c r="S495" s="42"/>
      <c r="T495" s="42"/>
    </row>
    <row r="496" spans="1:20" x14ac:dyDescent="0.2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  <c r="O496" s="42"/>
      <c r="P496" s="42"/>
      <c r="Q496" s="42"/>
      <c r="R496" s="42"/>
      <c r="S496" s="42"/>
      <c r="T496" s="42"/>
    </row>
    <row r="497" spans="1:20" x14ac:dyDescent="0.2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  <c r="O497" s="42"/>
      <c r="P497" s="42"/>
      <c r="Q497" s="42"/>
      <c r="R497" s="42"/>
      <c r="S497" s="42"/>
      <c r="T497" s="42"/>
    </row>
    <row r="498" spans="1:20" x14ac:dyDescent="0.2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  <c r="O498" s="42"/>
      <c r="P498" s="42"/>
      <c r="Q498" s="42"/>
      <c r="R498" s="42"/>
      <c r="S498" s="42"/>
      <c r="T498" s="42"/>
    </row>
    <row r="499" spans="1:20" x14ac:dyDescent="0.2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  <c r="O499" s="42"/>
      <c r="P499" s="42"/>
      <c r="Q499" s="42"/>
      <c r="R499" s="42"/>
      <c r="S499" s="42"/>
      <c r="T499" s="42"/>
    </row>
    <row r="500" spans="1:20" x14ac:dyDescent="0.2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  <c r="O500" s="42"/>
      <c r="P500" s="42"/>
      <c r="Q500" s="42"/>
      <c r="R500" s="42"/>
      <c r="S500" s="42"/>
      <c r="T500" s="42"/>
    </row>
    <row r="501" spans="1:20" x14ac:dyDescent="0.2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  <c r="O501" s="42"/>
      <c r="P501" s="42"/>
      <c r="Q501" s="42"/>
      <c r="R501" s="42"/>
      <c r="S501" s="42"/>
      <c r="T501" s="42"/>
    </row>
    <row r="502" spans="1:20" x14ac:dyDescent="0.2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  <c r="O502" s="42"/>
      <c r="P502" s="42"/>
      <c r="Q502" s="42"/>
      <c r="R502" s="42"/>
      <c r="S502" s="42"/>
      <c r="T502" s="42"/>
    </row>
    <row r="503" spans="1:20" x14ac:dyDescent="0.2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  <c r="O503" s="42"/>
      <c r="P503" s="42"/>
      <c r="Q503" s="42"/>
      <c r="R503" s="42"/>
      <c r="S503" s="42"/>
      <c r="T503" s="42"/>
    </row>
    <row r="504" spans="1:20" x14ac:dyDescent="0.2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  <c r="O504" s="42"/>
      <c r="P504" s="42"/>
      <c r="Q504" s="42"/>
      <c r="R504" s="42"/>
      <c r="S504" s="42"/>
      <c r="T504" s="42"/>
    </row>
    <row r="505" spans="1:20" x14ac:dyDescent="0.2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  <c r="O505" s="42"/>
      <c r="P505" s="42"/>
      <c r="Q505" s="42"/>
      <c r="R505" s="42"/>
      <c r="S505" s="42"/>
      <c r="T505" s="42"/>
    </row>
    <row r="506" spans="1:20" x14ac:dyDescent="0.2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  <c r="O506" s="42"/>
      <c r="P506" s="42"/>
      <c r="Q506" s="42"/>
      <c r="R506" s="42"/>
      <c r="S506" s="42"/>
      <c r="T506" s="42"/>
    </row>
    <row r="507" spans="1:20" x14ac:dyDescent="0.2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  <c r="O507" s="42"/>
      <c r="P507" s="42"/>
      <c r="Q507" s="42"/>
      <c r="R507" s="42"/>
      <c r="S507" s="42"/>
      <c r="T507" s="42"/>
    </row>
    <row r="508" spans="1:20" x14ac:dyDescent="0.2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  <c r="O508" s="42"/>
      <c r="P508" s="42"/>
      <c r="Q508" s="42"/>
      <c r="R508" s="42"/>
      <c r="S508" s="42"/>
      <c r="T508" s="42"/>
    </row>
    <row r="509" spans="1:20" x14ac:dyDescent="0.2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  <c r="O509" s="42"/>
      <c r="P509" s="42"/>
      <c r="Q509" s="42"/>
      <c r="R509" s="42"/>
      <c r="S509" s="42"/>
      <c r="T509" s="42"/>
    </row>
    <row r="510" spans="1:20" x14ac:dyDescent="0.2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  <c r="O510" s="42"/>
      <c r="P510" s="42"/>
      <c r="Q510" s="42"/>
      <c r="R510" s="42"/>
      <c r="S510" s="42"/>
      <c r="T510" s="42"/>
    </row>
    <row r="511" spans="1:20" x14ac:dyDescent="0.2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  <c r="O511" s="42"/>
      <c r="P511" s="42"/>
      <c r="Q511" s="42"/>
      <c r="R511" s="42"/>
      <c r="S511" s="42"/>
      <c r="T511" s="42"/>
    </row>
    <row r="512" spans="1:20" x14ac:dyDescent="0.2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  <c r="O512" s="42"/>
      <c r="P512" s="42"/>
      <c r="Q512" s="42"/>
      <c r="R512" s="42"/>
      <c r="S512" s="42"/>
      <c r="T512" s="42"/>
    </row>
    <row r="513" spans="1:20" x14ac:dyDescent="0.2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  <c r="O513" s="42"/>
      <c r="P513" s="42"/>
      <c r="Q513" s="42"/>
      <c r="R513" s="42"/>
      <c r="S513" s="42"/>
      <c r="T513" s="42"/>
    </row>
    <row r="514" spans="1:20" x14ac:dyDescent="0.2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  <c r="O514" s="42"/>
      <c r="P514" s="42"/>
      <c r="Q514" s="42"/>
      <c r="R514" s="42"/>
      <c r="S514" s="42"/>
      <c r="T514" s="42"/>
    </row>
    <row r="515" spans="1:20" x14ac:dyDescent="0.2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  <c r="O515" s="42"/>
      <c r="P515" s="42"/>
      <c r="Q515" s="42"/>
      <c r="R515" s="42"/>
      <c r="S515" s="42"/>
      <c r="T515" s="42"/>
    </row>
    <row r="516" spans="1:20" x14ac:dyDescent="0.2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  <c r="O516" s="42"/>
      <c r="P516" s="42"/>
      <c r="Q516" s="42"/>
      <c r="R516" s="42"/>
      <c r="S516" s="42"/>
      <c r="T516" s="42"/>
    </row>
    <row r="517" spans="1:20" x14ac:dyDescent="0.2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  <c r="O517" s="42"/>
      <c r="P517" s="42"/>
      <c r="Q517" s="42"/>
      <c r="R517" s="42"/>
      <c r="S517" s="42"/>
      <c r="T517" s="42"/>
    </row>
    <row r="518" spans="1:20" x14ac:dyDescent="0.2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  <c r="O518" s="42"/>
      <c r="P518" s="42"/>
      <c r="Q518" s="42"/>
      <c r="R518" s="42"/>
      <c r="S518" s="42"/>
      <c r="T518" s="42"/>
    </row>
    <row r="519" spans="1:20" x14ac:dyDescent="0.2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  <c r="O519" s="42"/>
      <c r="P519" s="42"/>
      <c r="Q519" s="42"/>
      <c r="R519" s="42"/>
      <c r="S519" s="42"/>
      <c r="T519" s="42"/>
    </row>
    <row r="520" spans="1:20" x14ac:dyDescent="0.2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  <c r="O520" s="42"/>
      <c r="P520" s="42"/>
      <c r="Q520" s="42"/>
      <c r="R520" s="42"/>
      <c r="S520" s="42"/>
      <c r="T520" s="42"/>
    </row>
    <row r="521" spans="1:20" x14ac:dyDescent="0.2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  <c r="O521" s="42"/>
      <c r="P521" s="42"/>
      <c r="Q521" s="42"/>
      <c r="R521" s="42"/>
      <c r="S521" s="42"/>
      <c r="T521" s="42"/>
    </row>
    <row r="522" spans="1:20" x14ac:dyDescent="0.2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  <c r="O522" s="42"/>
      <c r="P522" s="42"/>
      <c r="Q522" s="42"/>
      <c r="R522" s="42"/>
      <c r="S522" s="42"/>
      <c r="T522" s="42"/>
    </row>
    <row r="523" spans="1:20" x14ac:dyDescent="0.2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  <c r="O523" s="42"/>
      <c r="P523" s="42"/>
      <c r="Q523" s="42"/>
      <c r="R523" s="42"/>
      <c r="S523" s="42"/>
      <c r="T523" s="42"/>
    </row>
    <row r="524" spans="1:20" x14ac:dyDescent="0.2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  <c r="O524" s="42"/>
      <c r="P524" s="42"/>
      <c r="Q524" s="42"/>
      <c r="R524" s="42"/>
      <c r="S524" s="42"/>
      <c r="T524" s="42"/>
    </row>
    <row r="525" spans="1:20" x14ac:dyDescent="0.2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  <c r="O525" s="42"/>
      <c r="P525" s="42"/>
      <c r="Q525" s="42"/>
      <c r="R525" s="42"/>
      <c r="S525" s="42"/>
      <c r="T525" s="42"/>
    </row>
    <row r="526" spans="1:20" x14ac:dyDescent="0.2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  <c r="O526" s="42"/>
      <c r="P526" s="42"/>
      <c r="Q526" s="42"/>
      <c r="R526" s="42"/>
      <c r="S526" s="42"/>
      <c r="T526" s="42"/>
    </row>
    <row r="527" spans="1:20" x14ac:dyDescent="0.2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  <c r="O527" s="42"/>
      <c r="P527" s="42"/>
      <c r="Q527" s="42"/>
      <c r="R527" s="42"/>
      <c r="S527" s="42"/>
      <c r="T527" s="42"/>
    </row>
    <row r="528" spans="1:20" x14ac:dyDescent="0.2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  <c r="O528" s="42"/>
      <c r="P528" s="42"/>
      <c r="Q528" s="42"/>
      <c r="R528" s="42"/>
      <c r="S528" s="42"/>
      <c r="T528" s="42"/>
    </row>
    <row r="529" spans="1:20" x14ac:dyDescent="0.2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  <c r="O529" s="42"/>
      <c r="P529" s="42"/>
      <c r="Q529" s="42"/>
      <c r="R529" s="42"/>
      <c r="S529" s="42"/>
      <c r="T529" s="42"/>
    </row>
    <row r="530" spans="1:20" x14ac:dyDescent="0.2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  <c r="O530" s="42"/>
      <c r="P530" s="42"/>
      <c r="Q530" s="42"/>
      <c r="R530" s="42"/>
      <c r="S530" s="42"/>
      <c r="T530" s="42"/>
    </row>
    <row r="531" spans="1:20" x14ac:dyDescent="0.2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  <c r="O531" s="42"/>
      <c r="P531" s="42"/>
      <c r="Q531" s="42"/>
      <c r="R531" s="42"/>
      <c r="S531" s="42"/>
      <c r="T531" s="42"/>
    </row>
    <row r="532" spans="1:20" x14ac:dyDescent="0.2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  <c r="O532" s="42"/>
      <c r="P532" s="42"/>
      <c r="Q532" s="42"/>
      <c r="R532" s="42"/>
      <c r="S532" s="42"/>
      <c r="T532" s="42"/>
    </row>
    <row r="533" spans="1:20" x14ac:dyDescent="0.2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  <c r="O533" s="42"/>
      <c r="P533" s="42"/>
      <c r="Q533" s="42"/>
      <c r="R533" s="42"/>
      <c r="S533" s="42"/>
      <c r="T533" s="42"/>
    </row>
    <row r="534" spans="1:20" x14ac:dyDescent="0.2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  <c r="O534" s="42"/>
      <c r="P534" s="42"/>
      <c r="Q534" s="42"/>
      <c r="R534" s="42"/>
      <c r="S534" s="42"/>
      <c r="T534" s="42"/>
    </row>
    <row r="535" spans="1:20" x14ac:dyDescent="0.2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  <c r="O535" s="42"/>
      <c r="P535" s="42"/>
      <c r="Q535" s="42"/>
      <c r="R535" s="42"/>
      <c r="S535" s="42"/>
      <c r="T535" s="42"/>
    </row>
    <row r="536" spans="1:20" x14ac:dyDescent="0.2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  <c r="O536" s="42"/>
      <c r="P536" s="42"/>
      <c r="Q536" s="42"/>
      <c r="R536" s="42"/>
      <c r="S536" s="42"/>
      <c r="T536" s="42"/>
    </row>
    <row r="537" spans="1:20" x14ac:dyDescent="0.2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  <c r="O537" s="42"/>
      <c r="P537" s="42"/>
      <c r="Q537" s="42"/>
      <c r="R537" s="42"/>
      <c r="S537" s="42"/>
      <c r="T537" s="42"/>
    </row>
    <row r="538" spans="1:20" x14ac:dyDescent="0.2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  <c r="O538" s="42"/>
      <c r="P538" s="42"/>
      <c r="Q538" s="42"/>
      <c r="R538" s="42"/>
      <c r="S538" s="42"/>
      <c r="T538" s="42"/>
    </row>
    <row r="539" spans="1:20" x14ac:dyDescent="0.2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  <c r="O539" s="42"/>
      <c r="P539" s="42"/>
      <c r="Q539" s="42"/>
      <c r="R539" s="42"/>
      <c r="S539" s="42"/>
      <c r="T539" s="42"/>
    </row>
    <row r="540" spans="1:20" x14ac:dyDescent="0.2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  <c r="O540" s="42"/>
      <c r="P540" s="42"/>
      <c r="Q540" s="42"/>
      <c r="R540" s="42"/>
      <c r="S540" s="42"/>
      <c r="T540" s="42"/>
    </row>
    <row r="541" spans="1:20" x14ac:dyDescent="0.2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  <c r="O541" s="42"/>
      <c r="P541" s="42"/>
      <c r="Q541" s="42"/>
      <c r="R541" s="42"/>
      <c r="S541" s="42"/>
      <c r="T541" s="42"/>
    </row>
    <row r="542" spans="1:20" x14ac:dyDescent="0.2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  <c r="O542" s="42"/>
      <c r="P542" s="42"/>
      <c r="Q542" s="42"/>
      <c r="R542" s="42"/>
      <c r="S542" s="42"/>
      <c r="T542" s="42"/>
    </row>
    <row r="543" spans="1:20" x14ac:dyDescent="0.2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  <c r="O543" s="42"/>
      <c r="P543" s="42"/>
      <c r="Q543" s="42"/>
      <c r="R543" s="42"/>
      <c r="S543" s="42"/>
      <c r="T543" s="42"/>
    </row>
    <row r="544" spans="1:20" x14ac:dyDescent="0.2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  <c r="O544" s="42"/>
      <c r="P544" s="42"/>
      <c r="Q544" s="42"/>
      <c r="R544" s="42"/>
      <c r="S544" s="42"/>
      <c r="T544" s="42"/>
    </row>
    <row r="545" spans="1:20" x14ac:dyDescent="0.2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  <c r="O545" s="42"/>
      <c r="P545" s="42"/>
      <c r="Q545" s="42"/>
      <c r="R545" s="42"/>
      <c r="S545" s="42"/>
      <c r="T545" s="42"/>
    </row>
    <row r="546" spans="1:20" x14ac:dyDescent="0.2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  <c r="O546" s="42"/>
      <c r="P546" s="42"/>
      <c r="Q546" s="42"/>
      <c r="R546" s="42"/>
      <c r="S546" s="42"/>
      <c r="T546" s="42"/>
    </row>
    <row r="547" spans="1:20" x14ac:dyDescent="0.2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  <c r="O547" s="42"/>
      <c r="P547" s="42"/>
      <c r="Q547" s="42"/>
      <c r="R547" s="42"/>
      <c r="S547" s="42"/>
      <c r="T547" s="42"/>
    </row>
    <row r="548" spans="1:20" x14ac:dyDescent="0.2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  <c r="O548" s="42"/>
      <c r="P548" s="42"/>
      <c r="Q548" s="42"/>
      <c r="R548" s="42"/>
      <c r="S548" s="42"/>
      <c r="T548" s="42"/>
    </row>
    <row r="549" spans="1:20" x14ac:dyDescent="0.2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  <c r="O549" s="42"/>
      <c r="P549" s="42"/>
      <c r="Q549" s="42"/>
      <c r="R549" s="42"/>
      <c r="S549" s="42"/>
      <c r="T549" s="42"/>
    </row>
    <row r="550" spans="1:20" x14ac:dyDescent="0.2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  <c r="O550" s="42"/>
      <c r="P550" s="42"/>
      <c r="Q550" s="42"/>
      <c r="R550" s="42"/>
      <c r="S550" s="42"/>
      <c r="T550" s="42"/>
    </row>
    <row r="551" spans="1:20" x14ac:dyDescent="0.2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  <c r="O551" s="42"/>
      <c r="P551" s="42"/>
      <c r="Q551" s="42"/>
      <c r="R551" s="42"/>
      <c r="S551" s="42"/>
      <c r="T551" s="42"/>
    </row>
    <row r="552" spans="1:20" x14ac:dyDescent="0.2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  <c r="O552" s="42"/>
      <c r="P552" s="42"/>
      <c r="Q552" s="42"/>
      <c r="R552" s="42"/>
      <c r="S552" s="42"/>
      <c r="T552" s="42"/>
    </row>
    <row r="553" spans="1:20" x14ac:dyDescent="0.2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  <c r="O553" s="42"/>
      <c r="P553" s="42"/>
      <c r="Q553" s="42"/>
      <c r="R553" s="42"/>
      <c r="S553" s="42"/>
      <c r="T553" s="42"/>
    </row>
    <row r="554" spans="1:20" x14ac:dyDescent="0.2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  <c r="O554" s="42"/>
      <c r="P554" s="42"/>
      <c r="Q554" s="42"/>
      <c r="R554" s="42"/>
      <c r="S554" s="42"/>
      <c r="T554" s="42"/>
    </row>
    <row r="555" spans="1:20" x14ac:dyDescent="0.2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  <c r="O555" s="42"/>
      <c r="P555" s="42"/>
      <c r="Q555" s="42"/>
      <c r="R555" s="42"/>
      <c r="S555" s="42"/>
      <c r="T555" s="42"/>
    </row>
  </sheetData>
  <mergeCells count="60">
    <mergeCell ref="J16:J17"/>
    <mergeCell ref="H16:H17"/>
    <mergeCell ref="E18:E19"/>
    <mergeCell ref="C13:H13"/>
    <mergeCell ref="H18:H19"/>
    <mergeCell ref="G16:G17"/>
    <mergeCell ref="A18:A19"/>
    <mergeCell ref="A13:B13"/>
    <mergeCell ref="B16:B17"/>
    <mergeCell ref="A16:A17"/>
    <mergeCell ref="F16:F17"/>
    <mergeCell ref="E16:E17"/>
    <mergeCell ref="D16:D17"/>
    <mergeCell ref="C16:C17"/>
    <mergeCell ref="A7:X7"/>
    <mergeCell ref="A8:X8"/>
    <mergeCell ref="A9:X9"/>
    <mergeCell ref="C12:H12"/>
    <mergeCell ref="A11:B11"/>
    <mergeCell ref="A12:B12"/>
    <mergeCell ref="C11:H11"/>
    <mergeCell ref="A60:Y60"/>
    <mergeCell ref="B18:B19"/>
    <mergeCell ref="D18:D19"/>
    <mergeCell ref="C18:C19"/>
    <mergeCell ref="Q18:Q19"/>
    <mergeCell ref="N18:N19"/>
    <mergeCell ref="O18:O19"/>
    <mergeCell ref="A50:Y50"/>
    <mergeCell ref="A59:Y59"/>
    <mergeCell ref="A51:Y51"/>
    <mergeCell ref="A20:B20"/>
    <mergeCell ref="C20:Y20"/>
    <mergeCell ref="A30:B30"/>
    <mergeCell ref="A48:H48"/>
    <mergeCell ref="A52:Y52"/>
    <mergeCell ref="L18:L19"/>
    <mergeCell ref="C30:Y30"/>
    <mergeCell ref="A54:Y54"/>
    <mergeCell ref="A56:Y56"/>
    <mergeCell ref="A57:Y57"/>
    <mergeCell ref="A58:Y58"/>
    <mergeCell ref="A53:Y53"/>
    <mergeCell ref="A55:Y55"/>
    <mergeCell ref="R16:Y16"/>
    <mergeCell ref="J18:J19"/>
    <mergeCell ref="G18:G19"/>
    <mergeCell ref="F18:F19"/>
    <mergeCell ref="Q16:Q17"/>
    <mergeCell ref="O16:O17"/>
    <mergeCell ref="N16:N17"/>
    <mergeCell ref="M16:M17"/>
    <mergeCell ref="L16:L17"/>
    <mergeCell ref="K16:K17"/>
    <mergeCell ref="P18:P19"/>
    <mergeCell ref="I18:I19"/>
    <mergeCell ref="I16:I17"/>
    <mergeCell ref="P16:P17"/>
    <mergeCell ref="M18:M19"/>
    <mergeCell ref="K18:K19"/>
  </mergeCells>
  <phoneticPr fontId="2" type="noConversion"/>
  <dataValidations count="1">
    <dataValidation type="list" allowBlank="1" showInputMessage="1" showErrorMessage="1" sqref="C15">
      <formula1>"áno,nie"</formula1>
    </dataValidation>
  </dataValidations>
  <pageMargins left="0.27559055118110237" right="0.23622047244094491" top="0.43307086614173229" bottom="0.43307086614173229" header="0.31496062992125984" footer="0.31496062992125984"/>
  <pageSetup paperSize="9" scale="43" fitToHeight="0" orientation="landscape" cellComments="asDisplayed" r:id="rId1"/>
  <headerFooter alignWithMargins="0">
    <oddHeader>&amp;L&amp;12Príloha 4.3.5&amp;KFF0000.&amp;K0000002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Výpočet mzdových výdavkov</vt:lpstr>
      <vt:lpstr>'Výpočet mzdových výdavkov'!Názvy_tlače</vt:lpstr>
      <vt:lpstr>'Výpočet mzdových výdavkov'!Oblasť_tlače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GG</cp:lastModifiedBy>
  <cp:lastPrinted>2019-04-25T13:21:56Z</cp:lastPrinted>
  <dcterms:created xsi:type="dcterms:W3CDTF">2009-10-15T09:23:09Z</dcterms:created>
  <dcterms:modified xsi:type="dcterms:W3CDTF">2019-12-11T13:07:16Z</dcterms:modified>
</cp:coreProperties>
</file>