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eter.janos\Desktop\pracovné dokumenty_Janoš_MŽP\výzva_bioplynky\8_príprava na CKO\"/>
    </mc:Choice>
  </mc:AlternateContent>
  <bookViews>
    <workbookView xWindow="0" yWindow="0" windowWidth="14090" windowHeight="7550" activeTab="4"/>
  </bookViews>
  <sheets>
    <sheet name="Prieskum trhu-projekt" sheetId="8" r:id="rId1"/>
    <sheet name="Prieskum trhu-menej ekol.invest" sheetId="5" r:id="rId2"/>
    <sheet name="Kontrafaktuálny rozpočet" sheetId="7" r:id="rId3"/>
    <sheet name="Podrobný rozpočet projektu" sheetId="6" r:id="rId4"/>
    <sheet name="Value for Money" sheetId="3" r:id="rId5"/>
  </sheets>
  <externalReferences>
    <externalReference r:id="rId6"/>
  </externalReferences>
  <definedNames>
    <definedName name="_ftn1" localSheetId="4">'Value for Money'!#REF!</definedName>
    <definedName name="_ftn2" localSheetId="4">'Value for Money'!#REF!</definedName>
    <definedName name="DPH" localSheetId="2">'Kontrafaktuálny rozpočet'!$F$49:$F$50</definedName>
    <definedName name="DPH" localSheetId="3">'Podrobný rozpočet projektu'!$G$61:$G$62</definedName>
    <definedName name="DPH" localSheetId="1">'[1]Value for Money'!#REF!</definedName>
    <definedName name="DPH" localSheetId="0">'[1]Value for Money'!#REF!</definedName>
    <definedName name="DPH">'Value for Money'!#REF!</definedName>
    <definedName name="ghghjgh" localSheetId="2">#REF!</definedName>
    <definedName name="ghghjgh" localSheetId="3">#REF!</definedName>
    <definedName name="ghghjgh" localSheetId="1">#REF!</definedName>
    <definedName name="ghghjgh" localSheetId="0">#REF!</definedName>
    <definedName name="ghghjgh">#REF!</definedName>
    <definedName name="hjkz" localSheetId="2">#REF!</definedName>
    <definedName name="hjkz" localSheetId="3">#REF!</definedName>
    <definedName name="hjkz" localSheetId="1">#REF!</definedName>
    <definedName name="hjkz" localSheetId="0">#REF!</definedName>
    <definedName name="hjkz">#REF!</definedName>
    <definedName name="Hlavná_aktivita_projektu" comment="ew" localSheetId="2">#REF!</definedName>
    <definedName name="Hlavná_aktivita_projektu" comment="ew" localSheetId="0">#REF!</definedName>
    <definedName name="Hlavná_aktivita_projektu" comment="ew">#REF!</definedName>
    <definedName name="_xlnm.Print_Area" localSheetId="2">'Kontrafaktuálny rozpočet'!$A$1:$H$38</definedName>
    <definedName name="_xlnm.Print_Area" localSheetId="3">'Podrobný rozpočet projektu'!$A$1:$L$50</definedName>
    <definedName name="_xlnm.Print_Area" localSheetId="1">'Prieskum trhu-menej ekol.invest'!$A$1:$G$164</definedName>
    <definedName name="_xlnm.Print_Area" localSheetId="0">'Prieskum trhu-projekt'!$A$1:$G$164</definedName>
    <definedName name="_xlnm.Print_Area" localSheetId="4">'Value for Money'!$A$1:$F$30</definedName>
    <definedName name="Rozpočet" localSheetId="2">#REF!</definedName>
    <definedName name="Rozpočet" localSheetId="0">#REF!</definedName>
    <definedName name="Rozpočet">#REF!</definedName>
    <definedName name="sadzba" localSheetId="2">#REF!</definedName>
    <definedName name="sadzba" localSheetId="0">#REF!</definedName>
    <definedName name="sadzba">#REF!</definedName>
    <definedName name="Z_6D844BCD_E938_487A_B714_72A5832FC5FF_.wvu.Cols" localSheetId="4" hidden="1">'Value for Money'!$G:$J,'Value for Money'!$Q:$Q</definedName>
    <definedName name="Z_6D844BCD_E938_487A_B714_72A5832FC5FF_.wvu.PrintArea" localSheetId="4" hidden="1">'Value for Money'!$A$1:$F$31</definedName>
    <definedName name="Z_E3D3196C_1CA0_4670_8C94_C8773279E7A3_.wvu.Cols" localSheetId="4" hidden="1">'Value for Money'!$G:$J,'Value for Money'!$Q:$Q</definedName>
    <definedName name="Z_E3D3196C_1CA0_4670_8C94_C8773279E7A3_.wvu.PrintArea" localSheetId="4" hidden="1">'Value for Money'!$A$1:$F$31</definedName>
    <definedName name="Z_E3D3196C_1CA0_4670_8C94_C8773279E7A3_.wvu.Rows" localSheetId="1" hidden="1">'Prieskum trhu-menej ekol.invest'!$53:$53,'Prieskum trhu-menej ekol.invest'!#REF!</definedName>
    <definedName name="Z_E3D3196C_1CA0_4670_8C94_C8773279E7A3_.wvu.Rows" localSheetId="0" hidden="1">'Prieskum trhu-projekt'!$53:$53,'Prieskum trhu-projekt'!#REF!</definedName>
  </definedNames>
  <calcPr calcId="162913"/>
  <customWorkbookViews>
    <customWorkbookView name="MZP SR - osobné zobrazenie" guid="{6D844BCD-E938-487A-B714-72A5832FC5FF}" mergeInterval="0" personalView="1" maximized="1" xWindow="-8" yWindow="-8" windowWidth="1696" windowHeight="1026" activeSheetId="1"/>
    <customWorkbookView name="autor - osobné zobrazenie" guid="{E3D3196C-1CA0-4670-8C94-C8773279E7A3}" mergeInterval="0" personalView="1" maximized="1" xWindow="-1288" yWindow="-39" windowWidth="1296" windowHeight="776" activeSheetId="1" showComments="commIndAndComment"/>
  </customWorkbookViews>
</workbook>
</file>

<file path=xl/calcChain.xml><?xml version="1.0" encoding="utf-8"?>
<calcChain xmlns="http://schemas.openxmlformats.org/spreadsheetml/2006/main">
  <c r="F28" i="6" l="1"/>
  <c r="F16" i="6"/>
  <c r="H32" i="6"/>
  <c r="F32" i="6"/>
  <c r="F31" i="6"/>
  <c r="H31" i="6" s="1"/>
  <c r="F30" i="6"/>
  <c r="H30" i="6" s="1"/>
  <c r="F29" i="6"/>
  <c r="H29" i="6" s="1"/>
  <c r="H28" i="6" l="1"/>
  <c r="H33" i="6" s="1"/>
  <c r="F33" i="6"/>
  <c r="G16" i="6"/>
  <c r="C123" i="8"/>
  <c r="C122" i="8"/>
  <c r="C68" i="8"/>
  <c r="C67" i="8"/>
  <c r="C123" i="5"/>
  <c r="C122" i="5"/>
  <c r="C68" i="5"/>
  <c r="C67" i="5"/>
  <c r="C12" i="5"/>
  <c r="B13" i="3" l="1"/>
  <c r="B12" i="3"/>
  <c r="B10" i="6"/>
  <c r="B9" i="6"/>
  <c r="B10" i="7"/>
  <c r="B9" i="7"/>
  <c r="C13" i="5"/>
  <c r="D153" i="8" l="1"/>
  <c r="D152" i="8"/>
  <c r="D151" i="8"/>
  <c r="D98" i="8"/>
  <c r="D97" i="8"/>
  <c r="D96" i="8"/>
  <c r="D43" i="8"/>
  <c r="D42" i="8"/>
  <c r="D41" i="8"/>
  <c r="E24" i="7" l="1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E25" i="7" l="1"/>
  <c r="F15" i="7"/>
  <c r="F25" i="7" s="1"/>
  <c r="F25" i="6" l="1"/>
  <c r="F24" i="6"/>
  <c r="G24" i="6" s="1"/>
  <c r="F23" i="6"/>
  <c r="F22" i="6"/>
  <c r="F21" i="6"/>
  <c r="F20" i="6"/>
  <c r="G20" i="6" s="1"/>
  <c r="F19" i="6"/>
  <c r="F18" i="6"/>
  <c r="F17" i="6"/>
  <c r="F26" i="6" l="1"/>
  <c r="H16" i="6" s="1"/>
  <c r="G21" i="6"/>
  <c r="G25" i="6"/>
  <c r="H20" i="6"/>
  <c r="G18" i="6"/>
  <c r="G22" i="6"/>
  <c r="H22" i="6"/>
  <c r="H24" i="6"/>
  <c r="G19" i="6"/>
  <c r="G23" i="6"/>
  <c r="H23" i="6"/>
  <c r="G17" i="6"/>
  <c r="H19" i="6" l="1"/>
  <c r="H25" i="6"/>
  <c r="H17" i="6"/>
  <c r="H18" i="6"/>
  <c r="G26" i="6"/>
  <c r="I21" i="6" s="1"/>
  <c r="H21" i="6"/>
  <c r="D153" i="5"/>
  <c r="D152" i="5"/>
  <c r="D151" i="5"/>
  <c r="D98" i="5"/>
  <c r="D97" i="5"/>
  <c r="D96" i="5"/>
  <c r="D43" i="5"/>
  <c r="D42" i="5"/>
  <c r="D41" i="5"/>
  <c r="I18" i="6" l="1"/>
  <c r="I25" i="6"/>
  <c r="I22" i="6"/>
  <c r="I19" i="6"/>
  <c r="I17" i="6"/>
  <c r="I16" i="6"/>
  <c r="I20" i="6"/>
  <c r="I24" i="6"/>
  <c r="I23" i="6"/>
  <c r="H26" i="6"/>
  <c r="F34" i="6" s="1"/>
  <c r="C27" i="3" s="1"/>
  <c r="C29" i="3" s="1"/>
  <c r="I26" i="6" l="1"/>
  <c r="H34" i="6" s="1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2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2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4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2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5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9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4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6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7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30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30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0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4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8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2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6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9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<sst xmlns="http://schemas.openxmlformats.org/spreadsheetml/2006/main" count="421" uniqueCount="147">
  <si>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</si>
  <si>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</si>
  <si>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</si>
  <si>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</si>
  <si>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</si>
  <si>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</si>
  <si>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</si>
  <si>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</si>
  <si>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</si>
  <si>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</si>
  <si>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</si>
  <si>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</si>
  <si>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>Limitné hodnoty
(EUR/t/rok)</t>
  </si>
  <si>
    <t>Poznámka</t>
  </si>
  <si>
    <t>Výpočet hodnoty Value for Money</t>
  </si>
  <si>
    <t>Počet bodov 
v odbornom hodnotení 
za kritérium 1.2</t>
  </si>
  <si>
    <t>Zvýšená kapacita 
pre zhodnocovanie odpadov</t>
  </si>
  <si>
    <t>Skupina výdavkov</t>
  </si>
  <si>
    <t>Spôsob stanovenia výšky výdavku</t>
  </si>
  <si>
    <t>Prieskum trhu</t>
  </si>
  <si>
    <t>Zdôvodnenie nevyhnutnosti výdavku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</si>
  <si>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</si>
  <si>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</si>
  <si>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</si>
  <si>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</si>
  <si>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</si>
  <si>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</si>
  <si>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</si>
  <si>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</si>
  <si>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</si>
  <si>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Oprávnený výdavok bez/s DPH (EUR)</t>
  </si>
  <si>
    <t>Názov aktivity projektu:</t>
  </si>
  <si>
    <t>Sumarizačná tabuľka prieskum trhu</t>
  </si>
  <si>
    <t>Cenová ponuka č.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</si>
  <si>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</si>
  <si>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</si>
  <si>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</si>
  <si>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</si>
  <si>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</si>
  <si>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</si>
  <si>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</si>
  <si>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</si>
  <si>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</si>
  <si>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</si>
  <si>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</si>
  <si>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</si>
  <si>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predmetu zákazky</t>
  </si>
  <si>
    <t>021 - Stavby</t>
  </si>
  <si>
    <t>022 - Samostatné hnuteľné veci a súbory hnuteľných vecí</t>
  </si>
  <si>
    <t>027 - Pozemky</t>
  </si>
  <si>
    <t>930 - Rezerva na nepredvídané výdavky</t>
  </si>
  <si>
    <t>Názov zákazky, resp. časti zákazky (samostatného funkčného celku) v zmysle Opisu predmetu zákazky</t>
  </si>
  <si>
    <t>Názov a sídlo 
oslovených potenciálnych dodávateľov</t>
  </si>
  <si>
    <r>
      <t xml:space="preserve">Názov funkčného celku v zmysle predloženej </t>
    </r>
    <r>
      <rPr>
        <b/>
        <sz val="12"/>
        <color theme="1"/>
        <rFont val="Arial Narrow"/>
        <family val="2"/>
        <charset val="238"/>
      </rPr>
      <t>cenovej ponuky</t>
    </r>
  </si>
  <si>
    <t>Informácie z víťaznej cenovej ponuky ku každému funkčnému celku (ak bol predmet zákazky rozdelený na viacero častí)</t>
  </si>
  <si>
    <t>Názov zákazky, resp. časti zákazky (samostatného funkčného celku)</t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</si>
  <si>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</si>
  <si>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</si>
  <si>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Ceny uvádzajte s presnosťou na dve desatinné miesta.</t>
  </si>
  <si>
    <t>Zmluva s úspešným uchádzačom</t>
  </si>
  <si>
    <t>Víťazná cenová ponuka alebo návrh zmluvy</t>
  </si>
  <si>
    <t>Stavebný rozpočet/rozpočet vypracovaný oprávnenou osobou</t>
  </si>
  <si>
    <t>Kúpna zmluva na kúpu nehnuteľnosti, resp. zmluva o budúcej kúpnej zmluve a znalecký posudok, pri rešpektovaní percentuálneho limitu stanoveného RO</t>
  </si>
  <si>
    <t>Znalecký posudok, pri rešpektovaní percentuálneho limitu stanoveného RO</t>
  </si>
  <si>
    <t>Podrobný rozpočet projektu</t>
  </si>
  <si>
    <t>Percentuálny limit stanovený RO</t>
  </si>
  <si>
    <t>Iný spôsob</t>
  </si>
  <si>
    <t xml:space="preserve">013 - Softvér </t>
  </si>
  <si>
    <t xml:space="preserve">014 - Oceniteľné práva </t>
  </si>
  <si>
    <t>Oprávnený výdavok</t>
  </si>
  <si>
    <t xml:space="preserve">Spôsob stanovenia výšky výdavku </t>
  </si>
  <si>
    <t>bez DPH
(EUR)</t>
  </si>
  <si>
    <t>s DPH
(EUR)</t>
  </si>
  <si>
    <t xml:space="preserve">023 - Dopravné prostriedky </t>
  </si>
  <si>
    <t>oprávnený výdavok</t>
  </si>
  <si>
    <t>Výstavba nových zariadení alebo rekonštrukcia existujúcich zariadení na opätovné spracovanie nie nebezpečných odpadov na materiály, ktoré sa majú použiť ako palivo (d)</t>
  </si>
  <si>
    <t>Žiadateľ je zdaniteľná osoba v rozsahu projektu:</t>
  </si>
  <si>
    <t>áno</t>
  </si>
  <si>
    <t>nie</t>
  </si>
  <si>
    <t>Hlavná aktivita projektu</t>
  </si>
  <si>
    <r>
      <rPr>
        <b/>
        <sz val="13"/>
        <color theme="1"/>
        <rFont val="Arial Narrow"/>
        <family val="2"/>
        <charset val="238"/>
      </rPr>
      <t xml:space="preserve">SPOLU </t>
    </r>
    <r>
      <rPr>
        <i/>
        <sz val="13"/>
        <color theme="1"/>
        <rFont val="Arial Narrow"/>
        <family val="2"/>
        <charset val="238"/>
      </rPr>
      <t>(celkové oprávnené výdavky projektu)</t>
    </r>
  </si>
  <si>
    <r>
      <t xml:space="preserve">Z roletového menu v bunke B13 vyberte </t>
    </r>
    <r>
      <rPr>
        <u/>
        <sz val="12"/>
        <rFont val="Arial Narrow"/>
        <family val="2"/>
        <charset val="238"/>
      </rPr>
      <t>príslušnú</t>
    </r>
    <r>
      <rPr>
        <sz val="12"/>
        <rFont val="Arial Narrow"/>
        <family val="2"/>
        <charset val="238"/>
      </rPr>
      <t xml:space="preserve"> hlavnú aktivitu projektu (HAP) realizovanú žiadateľom.</t>
    </r>
  </si>
  <si>
    <r>
      <t>Pomenovanie výdavku závisí od spôsobu stanovenia výšky výdavku</t>
    </r>
    <r>
      <rPr>
        <sz val="12"/>
        <rFont val="Arial Narrow"/>
        <family val="2"/>
        <charset val="238"/>
      </rPr>
      <t>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</t>
    </r>
    <r>
      <rPr>
        <sz val="12"/>
        <rFont val="Arial Narrow"/>
        <family val="2"/>
        <charset val="238"/>
      </rPr>
      <t xml:space="preserve">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</si>
  <si>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>Z roletového menu vyberte príslušnú skupinu oprávnených výdavkov v súlade s prílohou č. 4 výzvy - Osobitné podmienky oprávnenosti výdavkov</t>
    </r>
    <r>
      <rPr>
        <sz val="12"/>
        <rFont val="Arial Narrow"/>
        <family val="2"/>
        <charset val="238"/>
      </rPr>
      <t>.</t>
    </r>
  </si>
  <si>
    <r>
      <t>Mernú jednotku stanovte s ohľadom na typ výdavku</t>
    </r>
    <r>
      <rPr>
        <sz val="12"/>
        <rFont val="Arial Narrow"/>
        <family val="2"/>
        <charset val="238"/>
      </rPr>
      <t>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</t>
    </r>
  </si>
  <si>
    <t>Uveďte počet jednotiek pre každý oprávnený výdavok HAP.</t>
  </si>
  <si>
    <t>Jednotková cena bez DPH (EUR)</t>
  </si>
  <si>
    <r>
      <t xml:space="preserve">Uveďte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ak je výška vybraného oprávneného výdavku obmedzená </t>
    </r>
    <r>
      <rPr>
        <u/>
        <sz val="12"/>
        <rFont val="Arial Narrow"/>
        <family val="2"/>
        <charset val="238"/>
      </rPr>
      <t>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</si>
  <si>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DPH"). DPH sa v stĺpci G pripočíta automaticky, ako 20 % z oprávneného výdavku bez DPH uvedeného v stĺpci F.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</si>
  <si>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výdavku "stavebný dozor" (skupina výdavkov 021)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 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</t>
    </r>
    <r>
      <rPr>
        <b/>
        <sz val="12"/>
        <rFont val="Arial Narrow"/>
        <family val="2"/>
        <charset val="238"/>
      </rPr>
      <t xml:space="preserve"> 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3. v prípade výdavkov "rezerva na nepredvídané výdavky súvisiace so stavebnými prácami" a "rezerva na nepredvídané výdavky súvisiace s výrazným nárastom cien výdavkov realizovaných dodávateľsky" (skupina výdavkov 930),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</si>
  <si>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</si>
  <si>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HAP </t>
    </r>
    <r>
      <rPr>
        <sz val="12"/>
        <rFont val="Arial Narrow"/>
        <family val="2"/>
        <charset val="238"/>
      </rPr>
      <t xml:space="preserve">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</si>
  <si>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>SPOLU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</si>
  <si>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</si>
  <si>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Na základe prieskumu trhu v zmysle predloženého záznamu z vyhodnotenia prieskumu trhu.</t>
  </si>
  <si>
    <t>Na základe víťaznej cenovej ponuky úspešného uchádzača z procesu VO/obstarávania.</t>
  </si>
  <si>
    <t xml:space="preserve">Na základe zmluvy uzatvorenej s úspešným uchádzačom z procesu VO/obstarávania.   </t>
  </si>
  <si>
    <t xml:space="preserve">Na základe rozpočtu stavby na úrovni výkazu výmer. </t>
  </si>
  <si>
    <t>Iným spôsobom. Podrobný popis je uvedený v stĺpci "Vecný popis výdavku"</t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</si>
  <si>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 a pod.),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SO pri identifikácii nedostatkov vo VO/obstarávaní, ktorého výsledkom bola uzavretá zmluva s úspešným uchádzačom, a na základe ktorej bola stanovená výška príslušného výdavku v Podrobnom rozpočte projektu.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trhu, alebo odborného posúdenia).</t>
    </r>
  </si>
  <si>
    <t>Výstavba nových zariadení alebo rekonštrukcia existujúcich zariadení na zhodnocovanie, t. j. na aeróbne a anaeróbne spracovanie biologicky rozložiteľného odpadu, vrátane produkcie bioplynu využívaného na kombinovanú výrobu tepla a elektrickej energie ©</t>
  </si>
  <si>
    <t>Výstavba nových zariadení alebo rekonštrukcia existujúcich zariadení na zhodnocovanie, t. j. na aeróbne a anaeróbne spracovanie biologicky rozložiteľného odpadu, vrátane produkcie bioplynu využívaného na kombinovanú výrobu tepla a elektrickej energie (c)</t>
  </si>
  <si>
    <t>Príloha č. 5 ŽoNFP - Podporná dokumentácia k oprávnenosti výdavkov - schéma OZE</t>
  </si>
  <si>
    <t>Výdavky identifikované ako osobitná investícia</t>
  </si>
  <si>
    <t>oprávnený výdavok osobitnej investície</t>
  </si>
  <si>
    <t>Kontrafaktuálny rozpočet</t>
  </si>
  <si>
    <t>výdavok</t>
  </si>
  <si>
    <t>Cena celkom</t>
  </si>
  <si>
    <t>Znalecký posudok</t>
  </si>
  <si>
    <t>Miera príspevku projektu 
k špecifickému cieľu
OP KŽP</t>
  </si>
  <si>
    <t>Celkové oprávnené výdavky na hlavnú aktivitu projektu bez DPH (EUR)</t>
  </si>
  <si>
    <r>
      <rPr>
        <b/>
        <sz val="11"/>
        <rFont val="Arial Narrow"/>
        <family val="2"/>
        <charset val="238"/>
      </rPr>
      <t>Vypočítaná hodnota Value for Money</t>
    </r>
    <r>
      <rPr>
        <sz val="11"/>
        <rFont val="Arial Narrow"/>
        <family val="2"/>
        <charset val="238"/>
      </rPr>
      <t xml:space="preserve"> (EUR/t/rok)</t>
    </r>
  </si>
  <si>
    <t>Cieľová hodnota merateľného ukazovateľa projektu (t/rok)
"Zvýšená kapacita pre zhodnocovanie odpadov"</t>
  </si>
  <si>
    <t>RO posudzuje v procese odborného hodnotenia ŽoNFP (hodnotiace kritérium 1.2) príspevok projektu k špecifickému cieľu 1.1.1 OP KŽP na základe princípu Value for Money. Uvedené znamená, že RO posudzuje kvantifikovanú mieru príspevku projektu k špecifickému cieľu 1.1.1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1.1.1 OP KŽP.</t>
  </si>
  <si>
    <r>
      <t>V prípade výdavkov, ktorých výška bola stanovená na základe prieskumu trhu, sa použije všeobecné pomenovanie zákazky, resp. jej časti.</t>
    </r>
    <r>
      <rPr>
        <sz val="12"/>
        <rFont val="Arial Narrow"/>
        <family val="2"/>
        <charset val="238"/>
      </rPr>
      <t xml:space="preserve">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</si>
  <si>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>Mernú jednotku stanovte s ohľadom na typ výdavku</t>
    </r>
    <r>
      <rPr>
        <sz val="12"/>
        <rFont val="Arial Narrow"/>
        <family val="2"/>
        <charset val="238"/>
      </rPr>
      <t>.</t>
    </r>
  </si>
  <si>
    <r>
      <t xml:space="preserve">Uveďte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</t>
    </r>
  </si>
  <si>
    <t>Cena celkom bez/s DPH (EUR)</t>
  </si>
  <si>
    <r>
      <t xml:space="preserve">Cena celkom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DPH"). DPH sa v stĺpci F pripočíta automaticky, ako 20 % z ceny výdavku bez DPH uvedenej v stĺpci E. 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F tak, aby hodnota v stĺpci F bola rovnaká ako hodnota v stĺpci E (napr. F15=E15).
V prípade, ak dodávateľ stavebných prác/tovaru, resp. poskytovateľ služby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F rovnakú hodnotu ako v stĺpci E.</t>
    </r>
  </si>
  <si>
    <r>
      <t xml:space="preserve">Z roletového menu vyberte príslušný spôsob stanovenia výšky výdavku. Spôsob stanovenia výšky menej ekologickej investície je bližšie popísaný v prílohe č. 4 výzvy - Osobitné podmienky oprávnenosti výdavkov, v časti </t>
    </r>
    <r>
      <rPr>
        <i/>
        <sz val="12"/>
        <rFont val="Arial Narrow"/>
        <family val="2"/>
        <charset val="238"/>
      </rPr>
      <t>ŽoNFP spadá pod pravidlá schémy OZE</t>
    </r>
    <r>
      <rPr>
        <sz val="12"/>
        <rFont val="Arial Narrow"/>
        <family val="2"/>
        <charset val="238"/>
      </rPr>
      <t>.</t>
    </r>
  </si>
  <si>
    <t>Záznam z vyhodnotenia prieskumu trhu č. 1 - predmet projektu</t>
  </si>
  <si>
    <t>Záznam z vyhodnotenia prieskumu trhu č. 2 - predmet projektu</t>
  </si>
  <si>
    <t>Záznam z vyhodnotenia prieskumu trhu č. n - predmet projektu</t>
  </si>
  <si>
    <r>
      <t xml:space="preserve">V tomto stĺpci sa uvádzajú všetky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</si>
  <si>
    <t>Inštrukcie k vyplneniu Kontrafaktuálneho rozpočtu</t>
  </si>
  <si>
    <r>
      <t xml:space="preserve">Dbajte, prosím, na súlad údajov uvedených v Kontrafaktuálnom rozpočte s údajmi uvedenými vo formulári ŽoNFP, ako aj v ďalších prílohách ŽoNFP. Všetky číselné údaje v Kontrafaktuálnom rozpočte musia byť uvedené s presnosťou na dve desatinné miesta.
Podklady, na základe ktorých bola stanovená výška výdavkov uvedených v Kontrafaktuálnom rozpočte (prieskum trhu, znalecký posudok, stavebný rozpočet/rozpočet vypracovaný oprávnenou osobou),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Kontrafaktuálnom rozpočte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
RO je oprávnený upraviť výšku výdavku napr. v nadväznosti na identifikovanú chybu vo výpočte (napr. nesprávne prenesenie hodnoty z podpornej dokumentácie do Kontrafaktuálneho rozpočtu) ale aj na základe vlastného posúdenia výšky výdavku (napr. prostredníctvom vykonania svojho vlastného prieskumu trhu, alebo odborného posúdenia).</t>
    </r>
  </si>
  <si>
    <r>
      <t xml:space="preserve">Kontrafaktuálna (menej ekologická) investícia predstavuje opis technicky porovnateľnej investície, ktorú by žiadateľ vierohodne realizoval aj </t>
    </r>
    <r>
      <rPr>
        <i/>
        <u/>
        <sz val="12"/>
        <color theme="1"/>
        <rFont val="Arial Narrow"/>
        <family val="2"/>
        <charset val="238"/>
      </rPr>
      <t>bez podpory</t>
    </r>
    <r>
      <rPr>
        <i/>
        <sz val="12"/>
        <color theme="1"/>
        <rFont val="Arial Narrow"/>
        <family val="2"/>
        <charset val="238"/>
      </rPr>
      <t xml:space="preserve"> z fondov EÚ. V porovnaní s navrhovaným projektom dosahuje kontrafaktuálna investícia porovnateľné technické parametre (napr. kapacita alebo výkon zariadenia, ako aj všetky ďalšie parametre), </t>
    </r>
    <r>
      <rPr>
        <i/>
        <u/>
        <sz val="12"/>
        <color theme="1"/>
        <rFont val="Arial Narrow"/>
        <family val="2"/>
        <charset val="238"/>
      </rPr>
      <t>okrem</t>
    </r>
    <r>
      <rPr>
        <i/>
        <sz val="12"/>
        <color theme="1"/>
        <rFont val="Arial Narrow"/>
        <family val="2"/>
        <charset val="238"/>
      </rPr>
      <t xml:space="preserve"> vlastností, ktoré napĺňajú environmentálne ciele.</t>
    </r>
  </si>
  <si>
    <t>Oprávnený výdavok bez DPH
(EUR)</t>
  </si>
  <si>
    <t>Oprávnený výdavok s DPH
(EUR)</t>
  </si>
  <si>
    <t xml:space="preserve">SPOLU oprávnené výdavky </t>
  </si>
  <si>
    <t>SPOLU oprávnené výdavky osobitnej investície</t>
  </si>
  <si>
    <t>Zameranie menej ekologickej investície</t>
  </si>
  <si>
    <r>
      <t xml:space="preserve">Z roletového menu v bunke B12 vyberte </t>
    </r>
    <r>
      <rPr>
        <u/>
        <sz val="12"/>
        <rFont val="Arial Narrow"/>
        <family val="2"/>
        <charset val="238"/>
      </rPr>
      <t>príslušné</t>
    </r>
    <r>
      <rPr>
        <sz val="12"/>
        <rFont val="Arial Narrow"/>
        <family val="2"/>
        <charset val="238"/>
      </rPr>
      <t xml:space="preserve"> zameranie menej ekologickej investície.</t>
    </r>
  </si>
  <si>
    <r>
      <rPr>
        <b/>
        <sz val="13"/>
        <color theme="1"/>
        <rFont val="Arial Narrow"/>
        <family val="2"/>
        <charset val="238"/>
      </rPr>
      <t xml:space="preserve">SPOLU </t>
    </r>
    <r>
      <rPr>
        <i/>
        <sz val="13"/>
        <color theme="1"/>
        <rFont val="Arial Narrow"/>
        <family val="2"/>
        <charset val="238"/>
      </rPr>
      <t>(celkové výdavky menej ekologickej investície)</t>
    </r>
  </si>
  <si>
    <r>
      <t>SPOLU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výdavky menej ekologickej investície)</t>
    </r>
  </si>
  <si>
    <t>Ide o sumu celkových výdavkov menej ekologickej investície bez/s DPH.</t>
  </si>
  <si>
    <t>Uveďte počet jednotiek pre každý výdavok menej ekologickej investície.</t>
  </si>
  <si>
    <t>Oprávnený výdavok po zohľadnení menej ekologickej investície</t>
  </si>
  <si>
    <t>Oprávnený výdavok po zohľadnení menej ekologickej investície bez/s DPH (EUR)</t>
  </si>
  <si>
    <r>
      <t xml:space="preserve">Oprávnený výdavok po zohľadnení menej ekologickej investície predstavuje výšku oprávneného výdavku očisteného o výdavky menej ekologickej investície. Výsledkom je výška oprávneného výdavku, na ktorú sa aplikuje intenzita pomoci za účelom vyčíslenia NFP. Výška oprávneného výdavku po zohľadnení menej ekologickej investície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 v tomto hárku a v hárku "Kontrafaktuálny rozpočet").
Výdavky menej ekologickej investície sa </t>
    </r>
    <r>
      <rPr>
        <u/>
        <sz val="12"/>
        <rFont val="Arial Narrow"/>
        <family val="2"/>
        <charset val="238"/>
      </rPr>
      <t>neaplikujú</t>
    </r>
    <r>
      <rPr>
        <sz val="12"/>
        <rFont val="Arial Narrow"/>
        <family val="2"/>
        <charset val="238"/>
      </rPr>
      <t xml:space="preserve"> na výdavky identifikované ako osobitná investícia.</t>
    </r>
  </si>
  <si>
    <t>Záznam z vyhodnotenia prieskumu trhu č. 1 - menej ekologická investícia</t>
  </si>
  <si>
    <t>Opis predmetu zákazky menej ekologickej investície + parametre</t>
  </si>
  <si>
    <t>Záznam z vyhodnotenia prieskumu trhu č. 2 - menej ekologická investícia</t>
  </si>
  <si>
    <t>Záznam z vyhodnotenia prieskumu trhu č. n - menej ekologická investícia</t>
  </si>
  <si>
    <t>viac ako 1 350</t>
  </si>
  <si>
    <t>675 - 1 350</t>
  </si>
  <si>
    <t>menej ako 675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</si>
</sst>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_€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1"/>
      <name val="Arial Narrow"/>
      <family val="2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i/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strike/>
      <sz val="11"/>
      <color theme="0"/>
      <name val="Arial Narrow"/>
      <family val="2"/>
      <charset val="238"/>
    </font>
    <font>
      <strike/>
      <sz val="12"/>
      <color theme="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u/>
      <sz val="12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  <protection locked="0"/>
    </xf>
    <xf numFmtId="4" fontId="1" fillId="0" borderId="0" xfId="0" applyNumberFormat="1" applyFont="1" applyAlignment="1" applyProtection="1">
      <alignment vertical="top" wrapText="1"/>
      <protection locked="0"/>
    </xf>
    <xf numFmtId="0" fontId="5" fillId="0" borderId="0" xfId="0" applyFont="1" applyProtection="1">
      <protection locked="0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10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/>
    <xf numFmtId="0" fontId="9" fillId="4" borderId="1" xfId="0" applyFont="1" applyFill="1" applyBorder="1" applyAlignment="1">
      <alignment horizontal="center" vertical="center" wrapText="1"/>
    </xf>
    <xf numFmtId="164" fontId="8" fillId="0" borderId="0" xfId="0" applyNumberFormat="1" applyFont="1" applyAlignment="1" applyProtection="1">
      <alignment horizontal="right"/>
      <protection locked="0"/>
    </xf>
    <xf numFmtId="164" fontId="8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164" fontId="8" fillId="0" borderId="0" xfId="0" applyNumberFormat="1" applyFont="1" applyAlignment="1" applyProtection="1">
      <alignment horizontal="center"/>
      <protection locked="0"/>
    </xf>
    <xf numFmtId="164" fontId="8" fillId="0" borderId="0" xfId="0" applyNumberFormat="1" applyFont="1"/>
    <xf numFmtId="164" fontId="8" fillId="0" borderId="0" xfId="0" applyNumberFormat="1" applyFont="1" applyAlignment="1">
      <alignment wrapText="1"/>
    </xf>
    <xf numFmtId="0" fontId="25" fillId="4" borderId="23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164" fontId="25" fillId="4" borderId="24" xfId="0" applyNumberFormat="1" applyFont="1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wrapText="1"/>
    </xf>
    <xf numFmtId="164" fontId="8" fillId="0" borderId="26" xfId="0" applyNumberFormat="1" applyFont="1" applyBorder="1"/>
    <xf numFmtId="14" fontId="8" fillId="0" borderId="5" xfId="0" applyNumberFormat="1" applyFont="1" applyBorder="1" applyAlignment="1">
      <alignment wrapText="1"/>
    </xf>
    <xf numFmtId="0" fontId="8" fillId="0" borderId="28" xfId="0" applyFont="1" applyBorder="1"/>
    <xf numFmtId="164" fontId="8" fillId="0" borderId="1" xfId="0" applyNumberFormat="1" applyFont="1" applyBorder="1"/>
    <xf numFmtId="14" fontId="8" fillId="0" borderId="1" xfId="0" applyNumberFormat="1" applyFont="1" applyBorder="1" applyAlignment="1">
      <alignment wrapText="1"/>
    </xf>
    <xf numFmtId="0" fontId="8" fillId="0" borderId="10" xfId="0" applyFont="1" applyBorder="1"/>
    <xf numFmtId="164" fontId="8" fillId="0" borderId="15" xfId="0" applyNumberFormat="1" applyFont="1" applyBorder="1"/>
    <xf numFmtId="0" fontId="8" fillId="0" borderId="32" xfId="0" applyFont="1" applyBorder="1"/>
    <xf numFmtId="164" fontId="8" fillId="0" borderId="7" xfId="0" applyNumberFormat="1" applyFont="1" applyBorder="1"/>
    <xf numFmtId="14" fontId="8" fillId="0" borderId="15" xfId="0" applyNumberFormat="1" applyFont="1" applyBorder="1" applyAlignment="1">
      <alignment wrapText="1"/>
    </xf>
    <xf numFmtId="0" fontId="8" fillId="0" borderId="8" xfId="0" applyFont="1" applyBorder="1"/>
    <xf numFmtId="164" fontId="8" fillId="0" borderId="5" xfId="0" applyNumberFormat="1" applyFont="1" applyBorder="1"/>
    <xf numFmtId="0" fontId="8" fillId="0" borderId="33" xfId="0" applyFont="1" applyBorder="1"/>
    <xf numFmtId="14" fontId="8" fillId="0" borderId="7" xfId="0" applyNumberFormat="1" applyFont="1" applyBorder="1" applyAlignment="1">
      <alignment wrapText="1"/>
    </xf>
    <xf numFmtId="14" fontId="8" fillId="0" borderId="26" xfId="0" applyNumberFormat="1" applyFont="1" applyBorder="1" applyAlignment="1">
      <alignment wrapText="1"/>
    </xf>
    <xf numFmtId="2" fontId="8" fillId="0" borderId="1" xfId="2" applyNumberFormat="1" applyFont="1" applyBorder="1"/>
    <xf numFmtId="0" fontId="28" fillId="0" borderId="0" xfId="0" applyFont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14" fillId="0" borderId="15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7" fillId="0" borderId="0" xfId="0" applyFont="1" applyFill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right"/>
    </xf>
    <xf numFmtId="0" fontId="17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/>
    </xf>
    <xf numFmtId="0" fontId="17" fillId="0" borderId="0" xfId="0" applyFont="1" applyFill="1" applyProtection="1">
      <protection locked="0"/>
    </xf>
    <xf numFmtId="0" fontId="22" fillId="6" borderId="1" xfId="0" applyFont="1" applyFill="1" applyBorder="1" applyAlignment="1" applyProtection="1">
      <alignment horizontal="left" vertical="center"/>
    </xf>
    <xf numFmtId="0" fontId="17" fillId="0" borderId="0" xfId="0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Protection="1"/>
    <xf numFmtId="4" fontId="17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7" fillId="0" borderId="7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27" fillId="0" borderId="1" xfId="0" applyFont="1" applyFill="1" applyBorder="1" applyAlignment="1" applyProtection="1">
      <alignment horizontal="left" vertical="center" wrapText="1"/>
    </xf>
    <xf numFmtId="0" fontId="17" fillId="0" borderId="0" xfId="0" applyFont="1" applyProtection="1">
      <protection locked="0"/>
    </xf>
    <xf numFmtId="0" fontId="21" fillId="0" borderId="0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  <protection locked="0"/>
    </xf>
    <xf numFmtId="0" fontId="22" fillId="6" borderId="2" xfId="0" applyFont="1" applyFill="1" applyBorder="1" applyAlignment="1" applyProtection="1">
      <alignment horizontal="left" vertical="center"/>
    </xf>
    <xf numFmtId="0" fontId="17" fillId="2" borderId="0" xfId="0" applyFont="1" applyFill="1" applyProtection="1"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7" fillId="0" borderId="0" xfId="0" applyFont="1" applyFill="1" applyAlignment="1" applyProtection="1">
      <alignment wrapText="1"/>
      <protection locked="0"/>
    </xf>
    <xf numFmtId="0" fontId="34" fillId="0" borderId="9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7" fillId="0" borderId="0" xfId="0" applyFont="1" applyFill="1" applyAlignment="1" applyProtection="1">
      <alignment vertical="center"/>
      <protection locked="0"/>
    </xf>
    <xf numFmtId="4" fontId="44" fillId="3" borderId="3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/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Fill="1" applyProtection="1">
      <protection locked="0"/>
    </xf>
    <xf numFmtId="0" fontId="27" fillId="0" borderId="1" xfId="0" applyFont="1" applyFill="1" applyBorder="1" applyAlignment="1" applyProtection="1">
      <alignment vertical="center" wrapText="1"/>
    </xf>
    <xf numFmtId="0" fontId="45" fillId="0" borderId="0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left"/>
      <protection locked="0"/>
    </xf>
    <xf numFmtId="0" fontId="46" fillId="0" borderId="0" xfId="0" applyFont="1" applyProtection="1"/>
    <xf numFmtId="0" fontId="46" fillId="0" borderId="0" xfId="0" applyFont="1" applyAlignment="1" applyProtection="1">
      <alignment horizontal="center"/>
    </xf>
    <xf numFmtId="0" fontId="46" fillId="0" borderId="0" xfId="0" applyFont="1" applyAlignment="1" applyProtection="1">
      <alignment horizontal="center" vertical="center"/>
    </xf>
    <xf numFmtId="0" fontId="46" fillId="0" borderId="0" xfId="0" applyFont="1" applyFill="1" applyBorder="1" applyAlignment="1" applyProtection="1">
      <alignment horizontal="left"/>
      <protection locked="0"/>
    </xf>
    <xf numFmtId="0" fontId="46" fillId="0" borderId="0" xfId="0" applyFont="1" applyProtection="1">
      <protection locked="0"/>
    </xf>
    <xf numFmtId="0" fontId="2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Protection="1"/>
    <xf numFmtId="0" fontId="46" fillId="0" borderId="0" xfId="0" applyFont="1" applyBorder="1" applyAlignment="1" applyProtection="1">
      <alignment horizontal="left" vertical="center"/>
    </xf>
    <xf numFmtId="0" fontId="47" fillId="0" borderId="0" xfId="0" applyFont="1" applyBorder="1" applyAlignment="1" applyProtection="1">
      <alignment horizontal="left" vertical="center"/>
    </xf>
    <xf numFmtId="0" fontId="46" fillId="0" borderId="0" xfId="0" applyFont="1" applyBorder="1" applyAlignment="1" applyProtection="1">
      <alignment horizontal="left"/>
      <protection locked="0"/>
    </xf>
    <xf numFmtId="0" fontId="48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0" fontId="47" fillId="0" borderId="0" xfId="0" applyFont="1" applyBorder="1" applyAlignment="1" applyProtection="1">
      <alignment horizontal="center" vertical="center"/>
    </xf>
    <xf numFmtId="0" fontId="46" fillId="0" borderId="0" xfId="0" applyFont="1" applyFill="1" applyBorder="1" applyProtection="1">
      <protection locked="0"/>
    </xf>
    <xf numFmtId="0" fontId="11" fillId="0" borderId="0" xfId="0" applyFont="1" applyBorder="1" applyAlignment="1" applyProtection="1">
      <alignment horizontal="left" vertical="center"/>
    </xf>
    <xf numFmtId="0" fontId="46" fillId="0" borderId="0" xfId="0" applyFont="1" applyBorder="1" applyAlignment="1" applyProtection="1">
      <alignment horizontal="center" vertical="center"/>
    </xf>
    <xf numFmtId="0" fontId="46" fillId="0" borderId="0" xfId="0" applyFont="1" applyBorder="1" applyProtection="1">
      <protection locked="0"/>
    </xf>
    <xf numFmtId="0" fontId="46" fillId="0" borderId="0" xfId="0" applyFont="1" applyAlignment="1" applyProtection="1">
      <alignment horizontal="left" vertical="center"/>
    </xf>
    <xf numFmtId="0" fontId="46" fillId="0" borderId="0" xfId="0" applyFont="1" applyBorder="1" applyProtection="1"/>
    <xf numFmtId="0" fontId="46" fillId="0" borderId="0" xfId="0" applyFont="1" applyFill="1" applyProtection="1">
      <protection locked="0"/>
    </xf>
    <xf numFmtId="0" fontId="46" fillId="0" borderId="0" xfId="0" applyFont="1" applyAlignment="1" applyProtection="1">
      <alignment horizontal="center"/>
      <protection locked="0"/>
    </xf>
    <xf numFmtId="0" fontId="46" fillId="0" borderId="0" xfId="0" applyFont="1" applyAlignment="1" applyProtection="1">
      <alignment horizontal="center" vertical="center"/>
      <protection locked="0"/>
    </xf>
    <xf numFmtId="0" fontId="22" fillId="6" borderId="17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 applyProtection="1">
      <alignment horizontal="center" vertical="center" wrapText="1"/>
      <protection locked="0"/>
    </xf>
    <xf numFmtId="0" fontId="22" fillId="6" borderId="37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 applyProtection="1">
      <alignment horizontal="center" vertical="center" wrapText="1"/>
    </xf>
    <xf numFmtId="0" fontId="34" fillId="0" borderId="25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17" fillId="0" borderId="15" xfId="0" applyNumberFormat="1" applyFont="1" applyBorder="1" applyAlignment="1" applyProtection="1">
      <alignment horizontal="center" vertical="center" wrapText="1"/>
      <protection locked="0"/>
    </xf>
    <xf numFmtId="4" fontId="17" fillId="4" borderId="15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5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32" xfId="0" applyNumberFormat="1" applyFont="1" applyBorder="1" applyAlignment="1" applyProtection="1">
      <alignment horizontal="center" vertical="center" wrapText="1"/>
      <protection locked="0"/>
    </xf>
    <xf numFmtId="0" fontId="35" fillId="5" borderId="31" xfId="0" applyFont="1" applyFill="1" applyBorder="1" applyAlignment="1" applyProtection="1">
      <alignment horizontal="left" vertical="center" wrapText="1"/>
    </xf>
    <xf numFmtId="0" fontId="17" fillId="0" borderId="10" xfId="0" applyNumberFormat="1" applyFont="1" applyBorder="1" applyAlignment="1" applyProtection="1">
      <alignment horizontal="center" vertical="center" wrapText="1"/>
      <protection locked="0"/>
    </xf>
    <xf numFmtId="0" fontId="17" fillId="0" borderId="8" xfId="0" applyNumberFormat="1" applyFont="1" applyBorder="1" applyAlignment="1" applyProtection="1">
      <alignment horizontal="center" vertical="center" wrapText="1"/>
      <protection locked="0"/>
    </xf>
    <xf numFmtId="0" fontId="44" fillId="5" borderId="3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horizontal="left" vertical="center" wrapText="1"/>
    </xf>
    <xf numFmtId="0" fontId="44" fillId="8" borderId="34" xfId="0" applyFont="1" applyFill="1" applyBorder="1" applyAlignment="1" applyProtection="1">
      <alignment vertical="center" wrapText="1"/>
    </xf>
    <xf numFmtId="0" fontId="44" fillId="8" borderId="27" xfId="0" applyFont="1" applyFill="1" applyBorder="1" applyAlignment="1" applyProtection="1">
      <alignment vertical="center" wrapText="1"/>
    </xf>
    <xf numFmtId="0" fontId="34" fillId="0" borderId="18" xfId="0" applyFont="1" applyFill="1" applyBorder="1" applyAlignment="1" applyProtection="1">
      <alignment horizontal="left" vertical="center" wrapText="1"/>
      <protection locked="0"/>
    </xf>
    <xf numFmtId="0" fontId="8" fillId="0" borderId="42" xfId="0" applyFont="1" applyFill="1" applyBorder="1" applyAlignment="1" applyProtection="1">
      <alignment horizontal="left" vertical="center" wrapText="1"/>
      <protection locked="0"/>
    </xf>
    <xf numFmtId="0" fontId="17" fillId="0" borderId="42" xfId="0" applyNumberFormat="1" applyFont="1" applyBorder="1" applyAlignment="1" applyProtection="1">
      <alignment horizontal="center" vertical="center" wrapText="1"/>
      <protection locked="0"/>
    </xf>
    <xf numFmtId="4" fontId="17" fillId="0" borderId="26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2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44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4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 applyProtection="1">
      <alignment horizontal="center" vertical="center" wrapText="1"/>
      <protection locked="0"/>
    </xf>
    <xf numFmtId="4" fontId="27" fillId="11" borderId="36" xfId="0" applyNumberFormat="1" applyFont="1" applyFill="1" applyBorder="1" applyAlignment="1" applyProtection="1">
      <alignment horizontal="right" vertical="center" wrapText="1"/>
      <protection locked="0"/>
    </xf>
    <xf numFmtId="0" fontId="22" fillId="6" borderId="1" xfId="0" applyFont="1" applyFill="1" applyBorder="1" applyAlignment="1" applyProtection="1">
      <alignment horizontal="center" vertical="center" wrapText="1"/>
    </xf>
    <xf numFmtId="4" fontId="17" fillId="4" borderId="15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0" xfId="0" applyFont="1" applyFill="1" applyBorder="1" applyAlignment="1" applyProtection="1">
      <alignment horizontal="left" vertical="center"/>
      <protection locked="0"/>
    </xf>
    <xf numFmtId="0" fontId="21" fillId="0" borderId="0" xfId="0" applyNumberFormat="1" applyFont="1" applyAlignment="1">
      <alignment horizontal="left" vertical="center"/>
    </xf>
    <xf numFmtId="0" fontId="21" fillId="0" borderId="0" xfId="0" applyFont="1" applyProtection="1">
      <protection locked="0"/>
    </xf>
    <xf numFmtId="0" fontId="21" fillId="0" borderId="0" xfId="0" applyFont="1" applyAlignment="1">
      <alignment horizontal="left" vertical="center"/>
    </xf>
    <xf numFmtId="0" fontId="21" fillId="2" borderId="0" xfId="0" applyFont="1" applyFill="1" applyAlignment="1" applyProtection="1">
      <alignment horizontal="left" vertical="center"/>
      <protection locked="0"/>
    </xf>
    <xf numFmtId="0" fontId="21" fillId="2" borderId="0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0" xfId="0" applyFont="1" applyFill="1" applyAlignment="1" applyProtection="1">
      <alignment horizontal="left" vertical="center"/>
      <protection locked="0"/>
    </xf>
    <xf numFmtId="0" fontId="21" fillId="2" borderId="0" xfId="0" applyFont="1" applyFill="1" applyProtection="1">
      <protection locked="0"/>
    </xf>
    <xf numFmtId="0" fontId="21" fillId="0" borderId="0" xfId="0" applyFont="1" applyFill="1" applyBorder="1" applyAlignment="1" applyProtection="1">
      <alignment horizontal="left" vertical="center"/>
    </xf>
    <xf numFmtId="0" fontId="8" fillId="0" borderId="10" xfId="0" applyNumberFormat="1" applyFont="1" applyBorder="1" applyAlignment="1" applyProtection="1">
      <alignment horizontal="center" vertical="center" wrapText="1"/>
      <protection locked="0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7" xfId="0" applyFont="1" applyFill="1" applyBorder="1" applyAlignment="1" applyProtection="1">
      <alignment horizontal="left" vertical="center" wrapText="1"/>
      <protection locked="0"/>
    </xf>
    <xf numFmtId="4" fontId="17" fillId="0" borderId="48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Alignment="1">
      <alignment horizontal="right" vertical="center"/>
    </xf>
    <xf numFmtId="0" fontId="49" fillId="0" borderId="0" xfId="0" applyFont="1" applyAlignment="1" applyProtection="1">
      <alignment horizontal="center" vertical="center"/>
      <protection locked="0"/>
    </xf>
    <xf numFmtId="0" fontId="52" fillId="6" borderId="2" xfId="0" applyFont="1" applyFill="1" applyBorder="1" applyAlignment="1" applyProtection="1">
      <alignment horizontal="left" vertical="center"/>
      <protection locked="0"/>
    </xf>
    <xf numFmtId="0" fontId="52" fillId="6" borderId="30" xfId="0" applyFont="1" applyFill="1" applyBorder="1" applyAlignment="1" applyProtection="1">
      <alignment horizontal="left" vertical="center"/>
      <protection locked="0"/>
    </xf>
    <xf numFmtId="0" fontId="9" fillId="0" borderId="3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5" fillId="6" borderId="2" xfId="0" applyFont="1" applyFill="1" applyBorder="1" applyAlignment="1" applyProtection="1">
      <alignment horizontal="left" vertical="center"/>
      <protection locked="0"/>
    </xf>
    <xf numFmtId="0" fontId="45" fillId="6" borderId="30" xfId="0" applyFont="1" applyFill="1" applyBorder="1" applyAlignment="1" applyProtection="1">
      <alignment horizontal="left" vertical="center"/>
      <protection locked="0"/>
    </xf>
    <xf numFmtId="0" fontId="25" fillId="4" borderId="1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 applyProtection="1">
      <alignment horizontal="left" vertical="center"/>
      <protection locked="0"/>
    </xf>
    <xf numFmtId="0" fontId="9" fillId="10" borderId="30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51" fillId="6" borderId="0" xfId="0" applyFont="1" applyFill="1" applyAlignment="1">
      <alignment horizontal="left"/>
    </xf>
    <xf numFmtId="0" fontId="23" fillId="0" borderId="31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5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51" fillId="6" borderId="4" xfId="0" applyFont="1" applyFill="1" applyBorder="1" applyAlignment="1">
      <alignment horizontal="left"/>
    </xf>
    <xf numFmtId="0" fontId="2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7" fillId="4" borderId="29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7" fillId="0" borderId="15" xfId="0" applyFont="1" applyBorder="1" applyAlignment="1">
      <alignment horizontal="left" wrapText="1"/>
    </xf>
    <xf numFmtId="0" fontId="5" fillId="0" borderId="15" xfId="0" applyFont="1" applyBorder="1" applyAlignment="1">
      <alignment horizontal="left" wrapText="1"/>
    </xf>
    <xf numFmtId="0" fontId="1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1" fillId="0" borderId="30" xfId="0" applyFont="1" applyBorder="1" applyAlignment="1">
      <alignment horizontal="left" vertical="center" wrapText="1"/>
    </xf>
    <xf numFmtId="0" fontId="41" fillId="0" borderId="3" xfId="0" applyFont="1" applyBorder="1" applyAlignment="1">
      <alignment horizontal="left" vertical="center" wrapText="1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9" fillId="10" borderId="30" xfId="0" applyFont="1" applyFill="1" applyBorder="1" applyAlignment="1" applyProtection="1">
      <alignment horizontal="left" vertical="center" wrapText="1"/>
      <protection locked="0"/>
    </xf>
    <xf numFmtId="0" fontId="38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right" vertical="center"/>
    </xf>
    <xf numFmtId="0" fontId="17" fillId="0" borderId="30" xfId="0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 applyProtection="1">
      <alignment horizontal="left" vertical="center" wrapText="1"/>
    </xf>
    <xf numFmtId="0" fontId="25" fillId="0" borderId="30" xfId="0" applyFont="1" applyFill="1" applyBorder="1" applyAlignment="1" applyProtection="1">
      <alignment horizontal="left" vertical="center" wrapText="1"/>
    </xf>
    <xf numFmtId="0" fontId="25" fillId="0" borderId="3" xfId="0" applyFont="1" applyFill="1" applyBorder="1" applyAlignment="1" applyProtection="1">
      <alignment horizontal="left" vertical="center" wrapText="1"/>
    </xf>
    <xf numFmtId="0" fontId="41" fillId="3" borderId="35" xfId="0" applyFont="1" applyFill="1" applyBorder="1" applyAlignment="1" applyProtection="1">
      <alignment horizontal="left" vertical="center" wrapText="1"/>
      <protection locked="0"/>
    </xf>
    <xf numFmtId="0" fontId="41" fillId="3" borderId="34" xfId="0" applyFont="1" applyFill="1" applyBorder="1" applyAlignment="1" applyProtection="1">
      <alignment horizontal="left" vertical="center" wrapText="1"/>
      <protection locked="0"/>
    </xf>
    <xf numFmtId="0" fontId="41" fillId="3" borderId="27" xfId="0" applyFont="1" applyFill="1" applyBorder="1" applyAlignment="1" applyProtection="1">
      <alignment horizontal="left" vertical="center" wrapText="1"/>
      <protection locked="0"/>
    </xf>
    <xf numFmtId="0" fontId="44" fillId="0" borderId="5" xfId="0" applyFont="1" applyFill="1" applyBorder="1" applyAlignment="1" applyProtection="1">
      <alignment horizontal="left" vertical="center" wrapText="1"/>
    </xf>
    <xf numFmtId="0" fontId="44" fillId="0" borderId="33" xfId="0" applyFont="1" applyFill="1" applyBorder="1" applyAlignment="1" applyProtection="1">
      <alignment horizontal="left" vertical="center" wrapText="1"/>
    </xf>
    <xf numFmtId="0" fontId="36" fillId="7" borderId="2" xfId="0" applyFont="1" applyFill="1" applyBorder="1" applyAlignment="1" applyProtection="1">
      <alignment horizontal="left" vertical="center" wrapText="1"/>
    </xf>
    <xf numFmtId="0" fontId="36" fillId="7" borderId="30" xfId="0" applyFont="1" applyFill="1" applyBorder="1" applyAlignment="1" applyProtection="1">
      <alignment horizontal="left" vertical="center" wrapText="1"/>
    </xf>
    <xf numFmtId="0" fontId="36" fillId="7" borderId="3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horizontal="center" vertical="center" wrapText="1"/>
    </xf>
    <xf numFmtId="0" fontId="40" fillId="6" borderId="1" xfId="0" applyFont="1" applyFill="1" applyBorder="1" applyAlignment="1" applyProtection="1">
      <alignment horizontal="center" vertical="center" wrapText="1"/>
    </xf>
    <xf numFmtId="0" fontId="22" fillId="6" borderId="10" xfId="0" applyFont="1" applyFill="1" applyBorder="1" applyAlignment="1" applyProtection="1">
      <alignment horizontal="center" vertical="center" wrapText="1"/>
    </xf>
    <xf numFmtId="0" fontId="22" fillId="6" borderId="9" xfId="0" applyFont="1" applyFill="1" applyBorder="1" applyAlignment="1" applyProtection="1">
      <alignment horizontal="center" vertical="center" wrapText="1"/>
    </xf>
    <xf numFmtId="0" fontId="25" fillId="0" borderId="2" xfId="0" applyNumberFormat="1" applyFont="1" applyFill="1" applyBorder="1" applyAlignment="1" applyProtection="1">
      <alignment horizontal="left" vertical="center" wrapText="1"/>
    </xf>
    <xf numFmtId="0" fontId="25" fillId="0" borderId="30" xfId="0" applyNumberFormat="1" applyFont="1" applyFill="1" applyBorder="1" applyAlignment="1" applyProtection="1">
      <alignment horizontal="left" vertical="center" wrapText="1"/>
    </xf>
    <xf numFmtId="0" fontId="25" fillId="0" borderId="3" xfId="0" applyNumberFormat="1" applyFont="1" applyFill="1" applyBorder="1" applyAlignment="1" applyProtection="1">
      <alignment horizontal="left" vertical="center" wrapText="1"/>
    </xf>
    <xf numFmtId="0" fontId="53" fillId="0" borderId="4" xfId="0" applyFont="1" applyBorder="1" applyAlignment="1" applyProtection="1">
      <alignment horizontal="left" vertical="center" wrapText="1"/>
    </xf>
    <xf numFmtId="0" fontId="41" fillId="3" borderId="46" xfId="0" applyFont="1" applyFill="1" applyBorder="1" applyAlignment="1" applyProtection="1">
      <alignment horizontal="left" vertical="center" wrapText="1"/>
      <protection locked="0"/>
    </xf>
    <xf numFmtId="0" fontId="41" fillId="3" borderId="38" xfId="0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</xf>
    <xf numFmtId="0" fontId="39" fillId="6" borderId="1" xfId="0" applyFont="1" applyFill="1" applyBorder="1" applyAlignment="1" applyProtection="1">
      <alignment horizontal="center" vertical="center" wrapText="1"/>
    </xf>
    <xf numFmtId="0" fontId="55" fillId="6" borderId="1" xfId="0" applyFont="1" applyFill="1" applyBorder="1" applyAlignment="1" applyProtection="1">
      <alignment horizontal="center" vertical="center" wrapText="1"/>
    </xf>
    <xf numFmtId="0" fontId="22" fillId="6" borderId="24" xfId="0" applyFont="1" applyFill="1" applyBorder="1" applyAlignment="1" applyProtection="1">
      <alignment horizontal="center" vertical="center" wrapText="1"/>
    </xf>
    <xf numFmtId="0" fontId="44" fillId="8" borderId="35" xfId="0" applyFont="1" applyFill="1" applyBorder="1" applyAlignment="1" applyProtection="1">
      <alignment horizontal="left" vertical="center" wrapText="1"/>
    </xf>
    <xf numFmtId="0" fontId="44" fillId="8" borderId="34" xfId="0" applyFont="1" applyFill="1" applyBorder="1" applyAlignment="1" applyProtection="1">
      <alignment horizontal="left" vertical="center" wrapText="1"/>
    </xf>
    <xf numFmtId="0" fontId="44" fillId="8" borderId="43" xfId="0" applyFont="1" applyFill="1" applyBorder="1" applyAlignment="1" applyProtection="1">
      <alignment horizontal="left" vertical="center" wrapText="1"/>
    </xf>
    <xf numFmtId="4" fontId="27" fillId="3" borderId="46" xfId="0" applyNumberFormat="1" applyFont="1" applyFill="1" applyBorder="1" applyAlignment="1" applyProtection="1">
      <alignment horizontal="right" vertical="center" wrapText="1"/>
    </xf>
    <xf numFmtId="4" fontId="27" fillId="3" borderId="47" xfId="0" applyNumberFormat="1" applyFont="1" applyFill="1" applyBorder="1" applyAlignment="1" applyProtection="1">
      <alignment horizontal="right" vertical="center" wrapText="1"/>
    </xf>
    <xf numFmtId="0" fontId="25" fillId="0" borderId="1" xfId="0" applyNumberFormat="1" applyFont="1" applyFill="1" applyBorder="1" applyAlignment="1" applyProtection="1">
      <alignment horizontal="left" vertical="center" wrapText="1"/>
    </xf>
    <xf numFmtId="0" fontId="36" fillId="7" borderId="1" xfId="0" applyFont="1" applyFill="1" applyBorder="1" applyAlignment="1" applyProtection="1">
      <alignment horizontal="left" vertical="center" wrapText="1"/>
    </xf>
    <xf numFmtId="0" fontId="17" fillId="0" borderId="3" xfId="0" applyFont="1" applyFill="1" applyBorder="1" applyAlignment="1" applyProtection="1">
      <alignment horizontal="left" vertical="center" wrapText="1"/>
    </xf>
    <xf numFmtId="4" fontId="44" fillId="3" borderId="46" xfId="0" applyNumberFormat="1" applyFont="1" applyFill="1" applyBorder="1" applyAlignment="1" applyProtection="1">
      <alignment horizontal="right" vertical="center" wrapText="1"/>
      <protection locked="0"/>
    </xf>
    <xf numFmtId="4" fontId="44" fillId="3" borderId="47" xfId="0" applyNumberFormat="1" applyFont="1" applyFill="1" applyBorder="1" applyAlignment="1" applyProtection="1">
      <alignment horizontal="right" vertical="center" wrapText="1"/>
      <protection locked="0"/>
    </xf>
    <xf numFmtId="0" fontId="13" fillId="11" borderId="35" xfId="0" applyFont="1" applyFill="1" applyBorder="1" applyAlignment="1" applyProtection="1">
      <alignment horizontal="left" vertical="center" wrapText="1"/>
      <protection locked="0"/>
    </xf>
    <xf numFmtId="0" fontId="13" fillId="11" borderId="34" xfId="0" applyFont="1" applyFill="1" applyBorder="1" applyAlignment="1" applyProtection="1">
      <alignment horizontal="left" vertical="center" wrapText="1"/>
      <protection locked="0"/>
    </xf>
    <xf numFmtId="0" fontId="9" fillId="11" borderId="34" xfId="0" applyFont="1" applyFill="1" applyBorder="1" applyAlignment="1" applyProtection="1">
      <alignment horizontal="left" vertical="center" wrapText="1"/>
      <protection locked="0"/>
    </xf>
    <xf numFmtId="4" fontId="27" fillId="11" borderId="35" xfId="0" applyNumberFormat="1" applyFont="1" applyFill="1" applyBorder="1" applyAlignment="1" applyProtection="1">
      <alignment horizontal="right" vertical="center" wrapText="1"/>
      <protection locked="0"/>
    </xf>
    <xf numFmtId="4" fontId="27" fillId="11" borderId="27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7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7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Alignment="1" applyProtection="1">
      <alignment horizontal="right"/>
    </xf>
    <xf numFmtId="3" fontId="17" fillId="9" borderId="9" xfId="0" applyNumberFormat="1" applyFont="1" applyFill="1" applyBorder="1" applyAlignment="1" applyProtection="1">
      <alignment horizontal="left" vertical="center" wrapText="1"/>
    </xf>
    <xf numFmtId="3" fontId="17" fillId="9" borderId="1" xfId="0" applyNumberFormat="1" applyFont="1" applyFill="1" applyBorder="1" applyAlignment="1" applyProtection="1">
      <alignment horizontal="left" vertical="center"/>
    </xf>
    <xf numFmtId="0" fontId="42" fillId="0" borderId="0" xfId="0" applyFont="1" applyBorder="1" applyAlignment="1">
      <alignment horizontal="justify" vertical="top" wrapText="1"/>
    </xf>
    <xf numFmtId="0" fontId="7" fillId="6" borderId="39" xfId="0" applyFont="1" applyFill="1" applyBorder="1" applyAlignment="1" applyProtection="1">
      <alignment horizontal="left" vertical="center" wrapText="1"/>
    </xf>
    <xf numFmtId="0" fontId="7" fillId="6" borderId="40" xfId="0" applyFont="1" applyFill="1" applyBorder="1" applyAlignment="1" applyProtection="1">
      <alignment horizontal="left" vertical="center" wrapText="1"/>
    </xf>
    <xf numFmtId="0" fontId="7" fillId="6" borderId="41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center" vertical="center"/>
    </xf>
    <xf numFmtId="4" fontId="8" fillId="4" borderId="10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8" fillId="2" borderId="10" xfId="0" applyNumberFormat="1" applyFont="1" applyFill="1" applyBorder="1" applyAlignment="1" applyProtection="1">
      <alignment horizontal="center" vertical="center"/>
    </xf>
    <xf numFmtId="0" fontId="17" fillId="9" borderId="9" xfId="0" applyFont="1" applyFill="1" applyBorder="1" applyAlignment="1">
      <alignment horizontal="left" vertical="center" wrapText="1"/>
    </xf>
    <xf numFmtId="0" fontId="17" fillId="9" borderId="1" xfId="0" applyFont="1" applyFill="1" applyBorder="1" applyAlignment="1">
      <alignment horizontal="left" vertical="center" wrapText="1"/>
    </xf>
    <xf numFmtId="0" fontId="50" fillId="0" borderId="0" xfId="0" applyFont="1" applyAlignment="1" applyProtection="1">
      <alignment horizontal="center" vertical="center"/>
    </xf>
    <xf numFmtId="0" fontId="22" fillId="6" borderId="21" xfId="0" applyFont="1" applyFill="1" applyBorder="1" applyAlignment="1">
      <alignment horizontal="center" vertical="center" wrapText="1"/>
    </xf>
    <xf numFmtId="0" fontId="22" fillId="6" borderId="2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38" xfId="0" applyFont="1" applyBorder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center" wrapText="1"/>
    </xf>
    <xf numFmtId="0" fontId="18" fillId="9" borderId="16" xfId="0" applyFont="1" applyFill="1" applyBorder="1" applyAlignment="1">
      <alignment vertical="center" wrapText="1"/>
    </xf>
    <xf numFmtId="0" fontId="18" fillId="9" borderId="18" xfId="0" applyFont="1" applyFill="1" applyBorder="1" applyAlignment="1">
      <alignment vertical="center" wrapText="1"/>
    </xf>
    <xf numFmtId="0" fontId="18" fillId="9" borderId="20" xfId="0" applyFont="1" applyFill="1" applyBorder="1" applyAlignment="1">
      <alignment vertical="center" wrapText="1"/>
    </xf>
    <xf numFmtId="0" fontId="17" fillId="8" borderId="19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8" fillId="9" borderId="33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3" fontId="17" fillId="3" borderId="6" xfId="0" applyNumberFormat="1" applyFont="1" applyFill="1" applyBorder="1" applyAlignment="1" applyProtection="1">
      <alignment horizontal="left" vertical="center" wrapText="1"/>
    </xf>
    <xf numFmtId="3" fontId="17" fillId="3" borderId="7" xfId="0" applyNumberFormat="1" applyFont="1" applyFill="1" applyBorder="1" applyAlignment="1" applyProtection="1">
      <alignment horizontal="left" vertical="center" wrapText="1"/>
    </xf>
    <xf numFmtId="4" fontId="18" fillId="3" borderId="7" xfId="0" applyNumberFormat="1" applyFont="1" applyFill="1" applyBorder="1" applyAlignment="1" applyProtection="1">
      <alignment horizontal="center" vertical="center"/>
    </xf>
    <xf numFmtId="4" fontId="18" fillId="3" borderId="8" xfId="0" applyNumberFormat="1" applyFont="1" applyFill="1" applyBorder="1" applyAlignment="1" applyProtection="1">
      <alignment horizontal="center" vertical="center"/>
    </xf>
    <xf numFmtId="0" fontId="18" fillId="9" borderId="16" xfId="0" applyFont="1" applyFill="1" applyBorder="1" applyAlignment="1">
      <alignment horizontal="left" vertical="center" wrapText="1"/>
    </xf>
    <xf numFmtId="0" fontId="18" fillId="9" borderId="18" xfId="0" applyFont="1" applyFill="1" applyBorder="1" applyAlignment="1">
      <alignment horizontal="left" vertical="center" wrapText="1"/>
    </xf>
    <xf numFmtId="0" fontId="18" fillId="9" borderId="20" xfId="0" applyFont="1" applyFill="1" applyBorder="1" applyAlignment="1">
      <alignment horizontal="left" vertical="center" wrapText="1"/>
    </xf>
  </cellXfs>
  <cellStyles count="3">
    <cellStyle name="Čiarka" xfId="2" builtinId="3"/>
    <cellStyle name="Čiarka 2" xfId="1"/>
    <cellStyle name="Normálna" xfId="0" builtinId="0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1780384</xdr:colOff>
      <xdr:row>3</xdr:row>
      <xdr:rowOff>38099</xdr:rowOff>
    </xdr:from>
    <xdr:to>
      <xdr:col>5</xdr:col>
      <xdr:colOff>428626</xdr:colOff>
      <xdr:row>6</xdr:row>
      <xdr:rowOff>44448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384" y="666749"/>
          <a:ext cx="7639842" cy="63499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1816895</xdr:colOff>
      <xdr:row>56</xdr:row>
      <xdr:rowOff>200025</xdr:rowOff>
    </xdr:from>
    <xdr:ext cx="7527130" cy="62229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6895" y="12982575"/>
          <a:ext cx="7527130" cy="62229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1697039</xdr:colOff>
      <xdr:row>112</xdr:row>
      <xdr:rowOff>76200</xdr:rowOff>
    </xdr:from>
    <xdr:ext cx="7770812" cy="60324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039" y="25250775"/>
          <a:ext cx="7770812" cy="60324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1780384</xdr:colOff>
      <xdr:row>3</xdr:row>
      <xdr:rowOff>38099</xdr:rowOff>
    </xdr:from>
    <xdr:to>
      <xdr:col>5</xdr:col>
      <xdr:colOff>428626</xdr:colOff>
      <xdr:row>6</xdr:row>
      <xdr:rowOff>44448</xdr:rowOff>
    </xdr:to>
    <xdr:pic>
      <xdr:nvPicPr>
        <xdr:cNvPr id="5" name="Obrázok 4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384" y="666749"/>
          <a:ext cx="7639842" cy="63499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1816895</xdr:colOff>
      <xdr:row>56</xdr:row>
      <xdr:rowOff>200025</xdr:rowOff>
    </xdr:from>
    <xdr:ext cx="7527130" cy="622298"/>
    <xdr:pic>
      <xdr:nvPicPr>
        <xdr:cNvPr id="6" name="Obrázok 5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6895" y="13020675"/>
          <a:ext cx="7527130" cy="62229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1697039</xdr:colOff>
      <xdr:row>112</xdr:row>
      <xdr:rowOff>76200</xdr:rowOff>
    </xdr:from>
    <xdr:ext cx="7770812" cy="603248"/>
    <xdr:pic>
      <xdr:nvPicPr>
        <xdr:cNvPr id="7" name="Obrázok 6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039" y="25365075"/>
          <a:ext cx="7770812" cy="60324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2400300</xdr:colOff>
      <xdr:row>2</xdr:row>
      <xdr:rowOff>123825</xdr:rowOff>
    </xdr:from>
    <xdr:to>
      <xdr:col>7</xdr:col>
      <xdr:colOff>409575</xdr:colOff>
      <xdr:row>5</xdr:row>
      <xdr:rowOff>95250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542925"/>
          <a:ext cx="7019925" cy="5810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</xdr:colOff>
      <xdr:row>2</xdr:row>
      <xdr:rowOff>152400</xdr:rowOff>
    </xdr:from>
    <xdr:to>
      <xdr:col>9</xdr:col>
      <xdr:colOff>1704975</xdr:colOff>
      <xdr:row>5</xdr:row>
      <xdr:rowOff>133831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299" y="571500"/>
          <a:ext cx="7048501" cy="5910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1771650</xdr:colOff>
      <xdr:row>2</xdr:row>
      <xdr:rowOff>142875</xdr:rowOff>
    </xdr:from>
    <xdr:to>
      <xdr:col>4</xdr:col>
      <xdr:colOff>866775</xdr:colOff>
      <xdr:row>5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523875"/>
          <a:ext cx="6591300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Tane\AppData\Local\Temp\Temp1_Pr&#237;loha_1-Formular_ZoNFP_a_priloh-U3-SZ.zip\Priloha_5_ZoNFP-podporna_dokumentacia_k_OV-U3-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. rozp. projektu - pôvodn"/>
      <sheetName val="Podrob. rozp. projektu - nový"/>
      <sheetName val="Prieskum trhu - pôvodný"/>
      <sheetName val="Prieskum trhu - nový"/>
      <sheetName val="Value for Money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Normal="100" workbookViewId="0">
      <selection activeCell="D11" sqref="D11"/>
    </sheetView>
  </sheetViews>
  <sheetFormatPr defaultColWidth="8.81640625" defaultRowHeight="14" x14ac:dyDescent="0.3"/>
  <cols>
    <col min="1" max="1" width="35.81640625" style="15" bestFit="1" customWidth="1"/>
    <col min="2" max="2" width="7.7265625" style="15" customWidth="1"/>
    <col min="3" max="3" width="40.453125" style="15" customWidth="1"/>
    <col min="4" max="4" width="32.1796875" style="15" customWidth="1"/>
    <col min="5" max="5" width="18.7265625" style="15" customWidth="1"/>
    <col min="6" max="6" width="20.453125" style="37" customWidth="1"/>
    <col min="7" max="7" width="23" style="37" customWidth="1"/>
    <col min="8" max="8" width="14" style="15" bestFit="1" customWidth="1"/>
    <col min="9" max="9" width="8.81640625" style="15"/>
    <col min="10" max="10" width="35.81640625" style="15" bestFit="1" customWidth="1"/>
    <col min="11" max="11" width="13.453125" style="15" bestFit="1" customWidth="1"/>
    <col min="12" max="12" width="12.81640625" style="15" bestFit="1" customWidth="1"/>
    <col min="13" max="15" width="8.81640625" style="15"/>
    <col min="16" max="16" width="0" style="15" hidden="1" customWidth="1"/>
    <col min="17" max="254" width="8.81640625" style="15"/>
    <col min="255" max="255" width="35.81640625" style="15" bestFit="1" customWidth="1"/>
    <col min="256" max="256" width="7.7265625" style="15" customWidth="1"/>
    <col min="257" max="257" width="40.453125" style="15" customWidth="1"/>
    <col min="258" max="258" width="32.1796875" style="15" customWidth="1"/>
    <col min="259" max="259" width="18.7265625" style="15" customWidth="1"/>
    <col min="260" max="260" width="11.7265625" style="15" customWidth="1"/>
    <col min="261" max="261" width="23.26953125" style="15" customWidth="1"/>
    <col min="262" max="262" width="12.26953125" style="15" customWidth="1"/>
    <col min="263" max="263" width="42.1796875" style="15" customWidth="1"/>
    <col min="264" max="264" width="14" style="15" bestFit="1" customWidth="1"/>
    <col min="265" max="265" width="8.81640625" style="15"/>
    <col min="266" max="266" width="35.81640625" style="15" bestFit="1" customWidth="1"/>
    <col min="267" max="267" width="13.453125" style="15" bestFit="1" customWidth="1"/>
    <col min="268" max="268" width="12.81640625" style="15" bestFit="1" customWidth="1"/>
    <col min="269" max="510" width="8.81640625" style="15"/>
    <col min="511" max="511" width="35.81640625" style="15" bestFit="1" customWidth="1"/>
    <col min="512" max="512" width="7.7265625" style="15" customWidth="1"/>
    <col min="513" max="513" width="40.453125" style="15" customWidth="1"/>
    <col min="514" max="514" width="32.1796875" style="15" customWidth="1"/>
    <col min="515" max="515" width="18.7265625" style="15" customWidth="1"/>
    <col min="516" max="516" width="11.7265625" style="15" customWidth="1"/>
    <col min="517" max="517" width="23.26953125" style="15" customWidth="1"/>
    <col min="518" max="518" width="12.26953125" style="15" customWidth="1"/>
    <col min="519" max="519" width="42.1796875" style="15" customWidth="1"/>
    <col min="520" max="520" width="14" style="15" bestFit="1" customWidth="1"/>
    <col min="521" max="521" width="8.81640625" style="15"/>
    <col min="522" max="522" width="35.81640625" style="15" bestFit="1" customWidth="1"/>
    <col min="523" max="523" width="13.453125" style="15" bestFit="1" customWidth="1"/>
    <col min="524" max="524" width="12.81640625" style="15" bestFit="1" customWidth="1"/>
    <col min="525" max="766" width="8.81640625" style="15"/>
    <col min="767" max="767" width="35.81640625" style="15" bestFit="1" customWidth="1"/>
    <col min="768" max="768" width="7.7265625" style="15" customWidth="1"/>
    <col min="769" max="769" width="40.453125" style="15" customWidth="1"/>
    <col min="770" max="770" width="32.1796875" style="15" customWidth="1"/>
    <col min="771" max="771" width="18.7265625" style="15" customWidth="1"/>
    <col min="772" max="772" width="11.7265625" style="15" customWidth="1"/>
    <col min="773" max="773" width="23.26953125" style="15" customWidth="1"/>
    <col min="774" max="774" width="12.26953125" style="15" customWidth="1"/>
    <col min="775" max="775" width="42.1796875" style="15" customWidth="1"/>
    <col min="776" max="776" width="14" style="15" bestFit="1" customWidth="1"/>
    <col min="777" max="777" width="8.81640625" style="15"/>
    <col min="778" max="778" width="35.81640625" style="15" bestFit="1" customWidth="1"/>
    <col min="779" max="779" width="13.453125" style="15" bestFit="1" customWidth="1"/>
    <col min="780" max="780" width="12.81640625" style="15" bestFit="1" customWidth="1"/>
    <col min="781" max="1022" width="8.81640625" style="15"/>
    <col min="1023" max="1023" width="35.81640625" style="15" bestFit="1" customWidth="1"/>
    <col min="1024" max="1024" width="7.7265625" style="15" customWidth="1"/>
    <col min="1025" max="1025" width="40.453125" style="15" customWidth="1"/>
    <col min="1026" max="1026" width="32.1796875" style="15" customWidth="1"/>
    <col min="1027" max="1027" width="18.7265625" style="15" customWidth="1"/>
    <col min="1028" max="1028" width="11.7265625" style="15" customWidth="1"/>
    <col min="1029" max="1029" width="23.26953125" style="15" customWidth="1"/>
    <col min="1030" max="1030" width="12.26953125" style="15" customWidth="1"/>
    <col min="1031" max="1031" width="42.1796875" style="15" customWidth="1"/>
    <col min="1032" max="1032" width="14" style="15" bestFit="1" customWidth="1"/>
    <col min="1033" max="1033" width="8.81640625" style="15"/>
    <col min="1034" max="1034" width="35.81640625" style="15" bestFit="1" customWidth="1"/>
    <col min="1035" max="1035" width="13.453125" style="15" bestFit="1" customWidth="1"/>
    <col min="1036" max="1036" width="12.81640625" style="15" bestFit="1" customWidth="1"/>
    <col min="1037" max="1278" width="8.81640625" style="15"/>
    <col min="1279" max="1279" width="35.81640625" style="15" bestFit="1" customWidth="1"/>
    <col min="1280" max="1280" width="7.7265625" style="15" customWidth="1"/>
    <col min="1281" max="1281" width="40.453125" style="15" customWidth="1"/>
    <col min="1282" max="1282" width="32.1796875" style="15" customWidth="1"/>
    <col min="1283" max="1283" width="18.7265625" style="15" customWidth="1"/>
    <col min="1284" max="1284" width="11.7265625" style="15" customWidth="1"/>
    <col min="1285" max="1285" width="23.26953125" style="15" customWidth="1"/>
    <col min="1286" max="1286" width="12.26953125" style="15" customWidth="1"/>
    <col min="1287" max="1287" width="42.1796875" style="15" customWidth="1"/>
    <col min="1288" max="1288" width="14" style="15" bestFit="1" customWidth="1"/>
    <col min="1289" max="1289" width="8.81640625" style="15"/>
    <col min="1290" max="1290" width="35.81640625" style="15" bestFit="1" customWidth="1"/>
    <col min="1291" max="1291" width="13.453125" style="15" bestFit="1" customWidth="1"/>
    <col min="1292" max="1292" width="12.81640625" style="15" bestFit="1" customWidth="1"/>
    <col min="1293" max="1534" width="8.81640625" style="15"/>
    <col min="1535" max="1535" width="35.81640625" style="15" bestFit="1" customWidth="1"/>
    <col min="1536" max="1536" width="7.7265625" style="15" customWidth="1"/>
    <col min="1537" max="1537" width="40.453125" style="15" customWidth="1"/>
    <col min="1538" max="1538" width="32.1796875" style="15" customWidth="1"/>
    <col min="1539" max="1539" width="18.7265625" style="15" customWidth="1"/>
    <col min="1540" max="1540" width="11.7265625" style="15" customWidth="1"/>
    <col min="1541" max="1541" width="23.26953125" style="15" customWidth="1"/>
    <col min="1542" max="1542" width="12.26953125" style="15" customWidth="1"/>
    <col min="1543" max="1543" width="42.1796875" style="15" customWidth="1"/>
    <col min="1544" max="1544" width="14" style="15" bestFit="1" customWidth="1"/>
    <col min="1545" max="1545" width="8.81640625" style="15"/>
    <col min="1546" max="1546" width="35.81640625" style="15" bestFit="1" customWidth="1"/>
    <col min="1547" max="1547" width="13.453125" style="15" bestFit="1" customWidth="1"/>
    <col min="1548" max="1548" width="12.81640625" style="15" bestFit="1" customWidth="1"/>
    <col min="1549" max="1790" width="8.81640625" style="15"/>
    <col min="1791" max="1791" width="35.81640625" style="15" bestFit="1" customWidth="1"/>
    <col min="1792" max="1792" width="7.7265625" style="15" customWidth="1"/>
    <col min="1793" max="1793" width="40.453125" style="15" customWidth="1"/>
    <col min="1794" max="1794" width="32.1796875" style="15" customWidth="1"/>
    <col min="1795" max="1795" width="18.7265625" style="15" customWidth="1"/>
    <col min="1796" max="1796" width="11.7265625" style="15" customWidth="1"/>
    <col min="1797" max="1797" width="23.26953125" style="15" customWidth="1"/>
    <col min="1798" max="1798" width="12.26953125" style="15" customWidth="1"/>
    <col min="1799" max="1799" width="42.1796875" style="15" customWidth="1"/>
    <col min="1800" max="1800" width="14" style="15" bestFit="1" customWidth="1"/>
    <col min="1801" max="1801" width="8.81640625" style="15"/>
    <col min="1802" max="1802" width="35.81640625" style="15" bestFit="1" customWidth="1"/>
    <col min="1803" max="1803" width="13.453125" style="15" bestFit="1" customWidth="1"/>
    <col min="1804" max="1804" width="12.81640625" style="15" bestFit="1" customWidth="1"/>
    <col min="1805" max="2046" width="8.81640625" style="15"/>
    <col min="2047" max="2047" width="35.81640625" style="15" bestFit="1" customWidth="1"/>
    <col min="2048" max="2048" width="7.7265625" style="15" customWidth="1"/>
    <col min="2049" max="2049" width="40.453125" style="15" customWidth="1"/>
    <col min="2050" max="2050" width="32.1796875" style="15" customWidth="1"/>
    <col min="2051" max="2051" width="18.7265625" style="15" customWidth="1"/>
    <col min="2052" max="2052" width="11.7265625" style="15" customWidth="1"/>
    <col min="2053" max="2053" width="23.26953125" style="15" customWidth="1"/>
    <col min="2054" max="2054" width="12.26953125" style="15" customWidth="1"/>
    <col min="2055" max="2055" width="42.1796875" style="15" customWidth="1"/>
    <col min="2056" max="2056" width="14" style="15" bestFit="1" customWidth="1"/>
    <col min="2057" max="2057" width="8.81640625" style="15"/>
    <col min="2058" max="2058" width="35.81640625" style="15" bestFit="1" customWidth="1"/>
    <col min="2059" max="2059" width="13.453125" style="15" bestFit="1" customWidth="1"/>
    <col min="2060" max="2060" width="12.81640625" style="15" bestFit="1" customWidth="1"/>
    <col min="2061" max="2302" width="8.81640625" style="15"/>
    <col min="2303" max="2303" width="35.81640625" style="15" bestFit="1" customWidth="1"/>
    <col min="2304" max="2304" width="7.7265625" style="15" customWidth="1"/>
    <col min="2305" max="2305" width="40.453125" style="15" customWidth="1"/>
    <col min="2306" max="2306" width="32.1796875" style="15" customWidth="1"/>
    <col min="2307" max="2307" width="18.7265625" style="15" customWidth="1"/>
    <col min="2308" max="2308" width="11.7265625" style="15" customWidth="1"/>
    <col min="2309" max="2309" width="23.26953125" style="15" customWidth="1"/>
    <col min="2310" max="2310" width="12.26953125" style="15" customWidth="1"/>
    <col min="2311" max="2311" width="42.1796875" style="15" customWidth="1"/>
    <col min="2312" max="2312" width="14" style="15" bestFit="1" customWidth="1"/>
    <col min="2313" max="2313" width="8.81640625" style="15"/>
    <col min="2314" max="2314" width="35.81640625" style="15" bestFit="1" customWidth="1"/>
    <col min="2315" max="2315" width="13.453125" style="15" bestFit="1" customWidth="1"/>
    <col min="2316" max="2316" width="12.81640625" style="15" bestFit="1" customWidth="1"/>
    <col min="2317" max="2558" width="8.81640625" style="15"/>
    <col min="2559" max="2559" width="35.81640625" style="15" bestFit="1" customWidth="1"/>
    <col min="2560" max="2560" width="7.7265625" style="15" customWidth="1"/>
    <col min="2561" max="2561" width="40.453125" style="15" customWidth="1"/>
    <col min="2562" max="2562" width="32.1796875" style="15" customWidth="1"/>
    <col min="2563" max="2563" width="18.7265625" style="15" customWidth="1"/>
    <col min="2564" max="2564" width="11.7265625" style="15" customWidth="1"/>
    <col min="2565" max="2565" width="23.26953125" style="15" customWidth="1"/>
    <col min="2566" max="2566" width="12.26953125" style="15" customWidth="1"/>
    <col min="2567" max="2567" width="42.1796875" style="15" customWidth="1"/>
    <col min="2568" max="2568" width="14" style="15" bestFit="1" customWidth="1"/>
    <col min="2569" max="2569" width="8.81640625" style="15"/>
    <col min="2570" max="2570" width="35.81640625" style="15" bestFit="1" customWidth="1"/>
    <col min="2571" max="2571" width="13.453125" style="15" bestFit="1" customWidth="1"/>
    <col min="2572" max="2572" width="12.81640625" style="15" bestFit="1" customWidth="1"/>
    <col min="2573" max="2814" width="8.81640625" style="15"/>
    <col min="2815" max="2815" width="35.81640625" style="15" bestFit="1" customWidth="1"/>
    <col min="2816" max="2816" width="7.7265625" style="15" customWidth="1"/>
    <col min="2817" max="2817" width="40.453125" style="15" customWidth="1"/>
    <col min="2818" max="2818" width="32.1796875" style="15" customWidth="1"/>
    <col min="2819" max="2819" width="18.7265625" style="15" customWidth="1"/>
    <col min="2820" max="2820" width="11.7265625" style="15" customWidth="1"/>
    <col min="2821" max="2821" width="23.26953125" style="15" customWidth="1"/>
    <col min="2822" max="2822" width="12.26953125" style="15" customWidth="1"/>
    <col min="2823" max="2823" width="42.1796875" style="15" customWidth="1"/>
    <col min="2824" max="2824" width="14" style="15" bestFit="1" customWidth="1"/>
    <col min="2825" max="2825" width="8.81640625" style="15"/>
    <col min="2826" max="2826" width="35.81640625" style="15" bestFit="1" customWidth="1"/>
    <col min="2827" max="2827" width="13.453125" style="15" bestFit="1" customWidth="1"/>
    <col min="2828" max="2828" width="12.81640625" style="15" bestFit="1" customWidth="1"/>
    <col min="2829" max="3070" width="8.81640625" style="15"/>
    <col min="3071" max="3071" width="35.81640625" style="15" bestFit="1" customWidth="1"/>
    <col min="3072" max="3072" width="7.7265625" style="15" customWidth="1"/>
    <col min="3073" max="3073" width="40.453125" style="15" customWidth="1"/>
    <col min="3074" max="3074" width="32.1796875" style="15" customWidth="1"/>
    <col min="3075" max="3075" width="18.7265625" style="15" customWidth="1"/>
    <col min="3076" max="3076" width="11.7265625" style="15" customWidth="1"/>
    <col min="3077" max="3077" width="23.26953125" style="15" customWidth="1"/>
    <col min="3078" max="3078" width="12.26953125" style="15" customWidth="1"/>
    <col min="3079" max="3079" width="42.1796875" style="15" customWidth="1"/>
    <col min="3080" max="3080" width="14" style="15" bestFit="1" customWidth="1"/>
    <col min="3081" max="3081" width="8.81640625" style="15"/>
    <col min="3082" max="3082" width="35.81640625" style="15" bestFit="1" customWidth="1"/>
    <col min="3083" max="3083" width="13.453125" style="15" bestFit="1" customWidth="1"/>
    <col min="3084" max="3084" width="12.81640625" style="15" bestFit="1" customWidth="1"/>
    <col min="3085" max="3326" width="8.81640625" style="15"/>
    <col min="3327" max="3327" width="35.81640625" style="15" bestFit="1" customWidth="1"/>
    <col min="3328" max="3328" width="7.7265625" style="15" customWidth="1"/>
    <col min="3329" max="3329" width="40.453125" style="15" customWidth="1"/>
    <col min="3330" max="3330" width="32.1796875" style="15" customWidth="1"/>
    <col min="3331" max="3331" width="18.7265625" style="15" customWidth="1"/>
    <col min="3332" max="3332" width="11.7265625" style="15" customWidth="1"/>
    <col min="3333" max="3333" width="23.26953125" style="15" customWidth="1"/>
    <col min="3334" max="3334" width="12.26953125" style="15" customWidth="1"/>
    <col min="3335" max="3335" width="42.1796875" style="15" customWidth="1"/>
    <col min="3336" max="3336" width="14" style="15" bestFit="1" customWidth="1"/>
    <col min="3337" max="3337" width="8.81640625" style="15"/>
    <col min="3338" max="3338" width="35.81640625" style="15" bestFit="1" customWidth="1"/>
    <col min="3339" max="3339" width="13.453125" style="15" bestFit="1" customWidth="1"/>
    <col min="3340" max="3340" width="12.81640625" style="15" bestFit="1" customWidth="1"/>
    <col min="3341" max="3582" width="8.81640625" style="15"/>
    <col min="3583" max="3583" width="35.81640625" style="15" bestFit="1" customWidth="1"/>
    <col min="3584" max="3584" width="7.7265625" style="15" customWidth="1"/>
    <col min="3585" max="3585" width="40.453125" style="15" customWidth="1"/>
    <col min="3586" max="3586" width="32.1796875" style="15" customWidth="1"/>
    <col min="3587" max="3587" width="18.7265625" style="15" customWidth="1"/>
    <col min="3588" max="3588" width="11.7265625" style="15" customWidth="1"/>
    <col min="3589" max="3589" width="23.26953125" style="15" customWidth="1"/>
    <col min="3590" max="3590" width="12.26953125" style="15" customWidth="1"/>
    <col min="3591" max="3591" width="42.1796875" style="15" customWidth="1"/>
    <col min="3592" max="3592" width="14" style="15" bestFit="1" customWidth="1"/>
    <col min="3593" max="3593" width="8.81640625" style="15"/>
    <col min="3594" max="3594" width="35.81640625" style="15" bestFit="1" customWidth="1"/>
    <col min="3595" max="3595" width="13.453125" style="15" bestFit="1" customWidth="1"/>
    <col min="3596" max="3596" width="12.81640625" style="15" bestFit="1" customWidth="1"/>
    <col min="3597" max="3838" width="8.81640625" style="15"/>
    <col min="3839" max="3839" width="35.81640625" style="15" bestFit="1" customWidth="1"/>
    <col min="3840" max="3840" width="7.7265625" style="15" customWidth="1"/>
    <col min="3841" max="3841" width="40.453125" style="15" customWidth="1"/>
    <col min="3842" max="3842" width="32.1796875" style="15" customWidth="1"/>
    <col min="3843" max="3843" width="18.7265625" style="15" customWidth="1"/>
    <col min="3844" max="3844" width="11.7265625" style="15" customWidth="1"/>
    <col min="3845" max="3845" width="23.26953125" style="15" customWidth="1"/>
    <col min="3846" max="3846" width="12.26953125" style="15" customWidth="1"/>
    <col min="3847" max="3847" width="42.1796875" style="15" customWidth="1"/>
    <col min="3848" max="3848" width="14" style="15" bestFit="1" customWidth="1"/>
    <col min="3849" max="3849" width="8.81640625" style="15"/>
    <col min="3850" max="3850" width="35.81640625" style="15" bestFit="1" customWidth="1"/>
    <col min="3851" max="3851" width="13.453125" style="15" bestFit="1" customWidth="1"/>
    <col min="3852" max="3852" width="12.81640625" style="15" bestFit="1" customWidth="1"/>
    <col min="3853" max="4094" width="8.81640625" style="15"/>
    <col min="4095" max="4095" width="35.81640625" style="15" bestFit="1" customWidth="1"/>
    <col min="4096" max="4096" width="7.7265625" style="15" customWidth="1"/>
    <col min="4097" max="4097" width="40.453125" style="15" customWidth="1"/>
    <col min="4098" max="4098" width="32.1796875" style="15" customWidth="1"/>
    <col min="4099" max="4099" width="18.7265625" style="15" customWidth="1"/>
    <col min="4100" max="4100" width="11.7265625" style="15" customWidth="1"/>
    <col min="4101" max="4101" width="23.26953125" style="15" customWidth="1"/>
    <col min="4102" max="4102" width="12.26953125" style="15" customWidth="1"/>
    <col min="4103" max="4103" width="42.1796875" style="15" customWidth="1"/>
    <col min="4104" max="4104" width="14" style="15" bestFit="1" customWidth="1"/>
    <col min="4105" max="4105" width="8.81640625" style="15"/>
    <col min="4106" max="4106" width="35.81640625" style="15" bestFit="1" customWidth="1"/>
    <col min="4107" max="4107" width="13.453125" style="15" bestFit="1" customWidth="1"/>
    <col min="4108" max="4108" width="12.81640625" style="15" bestFit="1" customWidth="1"/>
    <col min="4109" max="4350" width="8.81640625" style="15"/>
    <col min="4351" max="4351" width="35.81640625" style="15" bestFit="1" customWidth="1"/>
    <col min="4352" max="4352" width="7.7265625" style="15" customWidth="1"/>
    <col min="4353" max="4353" width="40.453125" style="15" customWidth="1"/>
    <col min="4354" max="4354" width="32.1796875" style="15" customWidth="1"/>
    <col min="4355" max="4355" width="18.7265625" style="15" customWidth="1"/>
    <col min="4356" max="4356" width="11.7265625" style="15" customWidth="1"/>
    <col min="4357" max="4357" width="23.26953125" style="15" customWidth="1"/>
    <col min="4358" max="4358" width="12.26953125" style="15" customWidth="1"/>
    <col min="4359" max="4359" width="42.1796875" style="15" customWidth="1"/>
    <col min="4360" max="4360" width="14" style="15" bestFit="1" customWidth="1"/>
    <col min="4361" max="4361" width="8.81640625" style="15"/>
    <col min="4362" max="4362" width="35.81640625" style="15" bestFit="1" customWidth="1"/>
    <col min="4363" max="4363" width="13.453125" style="15" bestFit="1" customWidth="1"/>
    <col min="4364" max="4364" width="12.81640625" style="15" bestFit="1" customWidth="1"/>
    <col min="4365" max="4606" width="8.81640625" style="15"/>
    <col min="4607" max="4607" width="35.81640625" style="15" bestFit="1" customWidth="1"/>
    <col min="4608" max="4608" width="7.7265625" style="15" customWidth="1"/>
    <col min="4609" max="4609" width="40.453125" style="15" customWidth="1"/>
    <col min="4610" max="4610" width="32.1796875" style="15" customWidth="1"/>
    <col min="4611" max="4611" width="18.7265625" style="15" customWidth="1"/>
    <col min="4612" max="4612" width="11.7265625" style="15" customWidth="1"/>
    <col min="4613" max="4613" width="23.26953125" style="15" customWidth="1"/>
    <col min="4614" max="4614" width="12.26953125" style="15" customWidth="1"/>
    <col min="4615" max="4615" width="42.1796875" style="15" customWidth="1"/>
    <col min="4616" max="4616" width="14" style="15" bestFit="1" customWidth="1"/>
    <col min="4617" max="4617" width="8.81640625" style="15"/>
    <col min="4618" max="4618" width="35.81640625" style="15" bestFit="1" customWidth="1"/>
    <col min="4619" max="4619" width="13.453125" style="15" bestFit="1" customWidth="1"/>
    <col min="4620" max="4620" width="12.81640625" style="15" bestFit="1" customWidth="1"/>
    <col min="4621" max="4862" width="8.81640625" style="15"/>
    <col min="4863" max="4863" width="35.81640625" style="15" bestFit="1" customWidth="1"/>
    <col min="4864" max="4864" width="7.7265625" style="15" customWidth="1"/>
    <col min="4865" max="4865" width="40.453125" style="15" customWidth="1"/>
    <col min="4866" max="4866" width="32.1796875" style="15" customWidth="1"/>
    <col min="4867" max="4867" width="18.7265625" style="15" customWidth="1"/>
    <col min="4868" max="4868" width="11.7265625" style="15" customWidth="1"/>
    <col min="4869" max="4869" width="23.26953125" style="15" customWidth="1"/>
    <col min="4870" max="4870" width="12.26953125" style="15" customWidth="1"/>
    <col min="4871" max="4871" width="42.1796875" style="15" customWidth="1"/>
    <col min="4872" max="4872" width="14" style="15" bestFit="1" customWidth="1"/>
    <col min="4873" max="4873" width="8.81640625" style="15"/>
    <col min="4874" max="4874" width="35.81640625" style="15" bestFit="1" customWidth="1"/>
    <col min="4875" max="4875" width="13.453125" style="15" bestFit="1" customWidth="1"/>
    <col min="4876" max="4876" width="12.81640625" style="15" bestFit="1" customWidth="1"/>
    <col min="4877" max="5118" width="8.81640625" style="15"/>
    <col min="5119" max="5119" width="35.81640625" style="15" bestFit="1" customWidth="1"/>
    <col min="5120" max="5120" width="7.7265625" style="15" customWidth="1"/>
    <col min="5121" max="5121" width="40.453125" style="15" customWidth="1"/>
    <col min="5122" max="5122" width="32.1796875" style="15" customWidth="1"/>
    <col min="5123" max="5123" width="18.7265625" style="15" customWidth="1"/>
    <col min="5124" max="5124" width="11.7265625" style="15" customWidth="1"/>
    <col min="5125" max="5125" width="23.26953125" style="15" customWidth="1"/>
    <col min="5126" max="5126" width="12.26953125" style="15" customWidth="1"/>
    <col min="5127" max="5127" width="42.1796875" style="15" customWidth="1"/>
    <col min="5128" max="5128" width="14" style="15" bestFit="1" customWidth="1"/>
    <col min="5129" max="5129" width="8.81640625" style="15"/>
    <col min="5130" max="5130" width="35.81640625" style="15" bestFit="1" customWidth="1"/>
    <col min="5131" max="5131" width="13.453125" style="15" bestFit="1" customWidth="1"/>
    <col min="5132" max="5132" width="12.81640625" style="15" bestFit="1" customWidth="1"/>
    <col min="5133" max="5374" width="8.81640625" style="15"/>
    <col min="5375" max="5375" width="35.81640625" style="15" bestFit="1" customWidth="1"/>
    <col min="5376" max="5376" width="7.7265625" style="15" customWidth="1"/>
    <col min="5377" max="5377" width="40.453125" style="15" customWidth="1"/>
    <col min="5378" max="5378" width="32.1796875" style="15" customWidth="1"/>
    <col min="5379" max="5379" width="18.7265625" style="15" customWidth="1"/>
    <col min="5380" max="5380" width="11.7265625" style="15" customWidth="1"/>
    <col min="5381" max="5381" width="23.26953125" style="15" customWidth="1"/>
    <col min="5382" max="5382" width="12.26953125" style="15" customWidth="1"/>
    <col min="5383" max="5383" width="42.1796875" style="15" customWidth="1"/>
    <col min="5384" max="5384" width="14" style="15" bestFit="1" customWidth="1"/>
    <col min="5385" max="5385" width="8.81640625" style="15"/>
    <col min="5386" max="5386" width="35.81640625" style="15" bestFit="1" customWidth="1"/>
    <col min="5387" max="5387" width="13.453125" style="15" bestFit="1" customWidth="1"/>
    <col min="5388" max="5388" width="12.81640625" style="15" bestFit="1" customWidth="1"/>
    <col min="5389" max="5630" width="8.81640625" style="15"/>
    <col min="5631" max="5631" width="35.81640625" style="15" bestFit="1" customWidth="1"/>
    <col min="5632" max="5632" width="7.7265625" style="15" customWidth="1"/>
    <col min="5633" max="5633" width="40.453125" style="15" customWidth="1"/>
    <col min="5634" max="5634" width="32.1796875" style="15" customWidth="1"/>
    <col min="5635" max="5635" width="18.7265625" style="15" customWidth="1"/>
    <col min="5636" max="5636" width="11.7265625" style="15" customWidth="1"/>
    <col min="5637" max="5637" width="23.26953125" style="15" customWidth="1"/>
    <col min="5638" max="5638" width="12.26953125" style="15" customWidth="1"/>
    <col min="5639" max="5639" width="42.1796875" style="15" customWidth="1"/>
    <col min="5640" max="5640" width="14" style="15" bestFit="1" customWidth="1"/>
    <col min="5641" max="5641" width="8.81640625" style="15"/>
    <col min="5642" max="5642" width="35.81640625" style="15" bestFit="1" customWidth="1"/>
    <col min="5643" max="5643" width="13.453125" style="15" bestFit="1" customWidth="1"/>
    <col min="5644" max="5644" width="12.81640625" style="15" bestFit="1" customWidth="1"/>
    <col min="5645" max="5886" width="8.81640625" style="15"/>
    <col min="5887" max="5887" width="35.81640625" style="15" bestFit="1" customWidth="1"/>
    <col min="5888" max="5888" width="7.7265625" style="15" customWidth="1"/>
    <col min="5889" max="5889" width="40.453125" style="15" customWidth="1"/>
    <col min="5890" max="5890" width="32.1796875" style="15" customWidth="1"/>
    <col min="5891" max="5891" width="18.7265625" style="15" customWidth="1"/>
    <col min="5892" max="5892" width="11.7265625" style="15" customWidth="1"/>
    <col min="5893" max="5893" width="23.26953125" style="15" customWidth="1"/>
    <col min="5894" max="5894" width="12.26953125" style="15" customWidth="1"/>
    <col min="5895" max="5895" width="42.1796875" style="15" customWidth="1"/>
    <col min="5896" max="5896" width="14" style="15" bestFit="1" customWidth="1"/>
    <col min="5897" max="5897" width="8.81640625" style="15"/>
    <col min="5898" max="5898" width="35.81640625" style="15" bestFit="1" customWidth="1"/>
    <col min="5899" max="5899" width="13.453125" style="15" bestFit="1" customWidth="1"/>
    <col min="5900" max="5900" width="12.81640625" style="15" bestFit="1" customWidth="1"/>
    <col min="5901" max="6142" width="8.81640625" style="15"/>
    <col min="6143" max="6143" width="35.81640625" style="15" bestFit="1" customWidth="1"/>
    <col min="6144" max="6144" width="7.7265625" style="15" customWidth="1"/>
    <col min="6145" max="6145" width="40.453125" style="15" customWidth="1"/>
    <col min="6146" max="6146" width="32.1796875" style="15" customWidth="1"/>
    <col min="6147" max="6147" width="18.7265625" style="15" customWidth="1"/>
    <col min="6148" max="6148" width="11.7265625" style="15" customWidth="1"/>
    <col min="6149" max="6149" width="23.26953125" style="15" customWidth="1"/>
    <col min="6150" max="6150" width="12.26953125" style="15" customWidth="1"/>
    <col min="6151" max="6151" width="42.1796875" style="15" customWidth="1"/>
    <col min="6152" max="6152" width="14" style="15" bestFit="1" customWidth="1"/>
    <col min="6153" max="6153" width="8.81640625" style="15"/>
    <col min="6154" max="6154" width="35.81640625" style="15" bestFit="1" customWidth="1"/>
    <col min="6155" max="6155" width="13.453125" style="15" bestFit="1" customWidth="1"/>
    <col min="6156" max="6156" width="12.81640625" style="15" bestFit="1" customWidth="1"/>
    <col min="6157" max="6398" width="8.81640625" style="15"/>
    <col min="6399" max="6399" width="35.81640625" style="15" bestFit="1" customWidth="1"/>
    <col min="6400" max="6400" width="7.7265625" style="15" customWidth="1"/>
    <col min="6401" max="6401" width="40.453125" style="15" customWidth="1"/>
    <col min="6402" max="6402" width="32.1796875" style="15" customWidth="1"/>
    <col min="6403" max="6403" width="18.7265625" style="15" customWidth="1"/>
    <col min="6404" max="6404" width="11.7265625" style="15" customWidth="1"/>
    <col min="6405" max="6405" width="23.26953125" style="15" customWidth="1"/>
    <col min="6406" max="6406" width="12.26953125" style="15" customWidth="1"/>
    <col min="6407" max="6407" width="42.1796875" style="15" customWidth="1"/>
    <col min="6408" max="6408" width="14" style="15" bestFit="1" customWidth="1"/>
    <col min="6409" max="6409" width="8.81640625" style="15"/>
    <col min="6410" max="6410" width="35.81640625" style="15" bestFit="1" customWidth="1"/>
    <col min="6411" max="6411" width="13.453125" style="15" bestFit="1" customWidth="1"/>
    <col min="6412" max="6412" width="12.81640625" style="15" bestFit="1" customWidth="1"/>
    <col min="6413" max="6654" width="8.81640625" style="15"/>
    <col min="6655" max="6655" width="35.81640625" style="15" bestFit="1" customWidth="1"/>
    <col min="6656" max="6656" width="7.7265625" style="15" customWidth="1"/>
    <col min="6657" max="6657" width="40.453125" style="15" customWidth="1"/>
    <col min="6658" max="6658" width="32.1796875" style="15" customWidth="1"/>
    <col min="6659" max="6659" width="18.7265625" style="15" customWidth="1"/>
    <col min="6660" max="6660" width="11.7265625" style="15" customWidth="1"/>
    <col min="6661" max="6661" width="23.26953125" style="15" customWidth="1"/>
    <col min="6662" max="6662" width="12.26953125" style="15" customWidth="1"/>
    <col min="6663" max="6663" width="42.1796875" style="15" customWidth="1"/>
    <col min="6664" max="6664" width="14" style="15" bestFit="1" customWidth="1"/>
    <col min="6665" max="6665" width="8.81640625" style="15"/>
    <col min="6666" max="6666" width="35.81640625" style="15" bestFit="1" customWidth="1"/>
    <col min="6667" max="6667" width="13.453125" style="15" bestFit="1" customWidth="1"/>
    <col min="6668" max="6668" width="12.81640625" style="15" bestFit="1" customWidth="1"/>
    <col min="6669" max="6910" width="8.81640625" style="15"/>
    <col min="6911" max="6911" width="35.81640625" style="15" bestFit="1" customWidth="1"/>
    <col min="6912" max="6912" width="7.7265625" style="15" customWidth="1"/>
    <col min="6913" max="6913" width="40.453125" style="15" customWidth="1"/>
    <col min="6914" max="6914" width="32.1796875" style="15" customWidth="1"/>
    <col min="6915" max="6915" width="18.7265625" style="15" customWidth="1"/>
    <col min="6916" max="6916" width="11.7265625" style="15" customWidth="1"/>
    <col min="6917" max="6917" width="23.26953125" style="15" customWidth="1"/>
    <col min="6918" max="6918" width="12.26953125" style="15" customWidth="1"/>
    <col min="6919" max="6919" width="42.1796875" style="15" customWidth="1"/>
    <col min="6920" max="6920" width="14" style="15" bestFit="1" customWidth="1"/>
    <col min="6921" max="6921" width="8.81640625" style="15"/>
    <col min="6922" max="6922" width="35.81640625" style="15" bestFit="1" customWidth="1"/>
    <col min="6923" max="6923" width="13.453125" style="15" bestFit="1" customWidth="1"/>
    <col min="6924" max="6924" width="12.81640625" style="15" bestFit="1" customWidth="1"/>
    <col min="6925" max="7166" width="8.81640625" style="15"/>
    <col min="7167" max="7167" width="35.81640625" style="15" bestFit="1" customWidth="1"/>
    <col min="7168" max="7168" width="7.7265625" style="15" customWidth="1"/>
    <col min="7169" max="7169" width="40.453125" style="15" customWidth="1"/>
    <col min="7170" max="7170" width="32.1796875" style="15" customWidth="1"/>
    <col min="7171" max="7171" width="18.7265625" style="15" customWidth="1"/>
    <col min="7172" max="7172" width="11.7265625" style="15" customWidth="1"/>
    <col min="7173" max="7173" width="23.26953125" style="15" customWidth="1"/>
    <col min="7174" max="7174" width="12.26953125" style="15" customWidth="1"/>
    <col min="7175" max="7175" width="42.1796875" style="15" customWidth="1"/>
    <col min="7176" max="7176" width="14" style="15" bestFit="1" customWidth="1"/>
    <col min="7177" max="7177" width="8.81640625" style="15"/>
    <col min="7178" max="7178" width="35.81640625" style="15" bestFit="1" customWidth="1"/>
    <col min="7179" max="7179" width="13.453125" style="15" bestFit="1" customWidth="1"/>
    <col min="7180" max="7180" width="12.81640625" style="15" bestFit="1" customWidth="1"/>
    <col min="7181" max="7422" width="8.81640625" style="15"/>
    <col min="7423" max="7423" width="35.81640625" style="15" bestFit="1" customWidth="1"/>
    <col min="7424" max="7424" width="7.7265625" style="15" customWidth="1"/>
    <col min="7425" max="7425" width="40.453125" style="15" customWidth="1"/>
    <col min="7426" max="7426" width="32.1796875" style="15" customWidth="1"/>
    <col min="7427" max="7427" width="18.7265625" style="15" customWidth="1"/>
    <col min="7428" max="7428" width="11.7265625" style="15" customWidth="1"/>
    <col min="7429" max="7429" width="23.26953125" style="15" customWidth="1"/>
    <col min="7430" max="7430" width="12.26953125" style="15" customWidth="1"/>
    <col min="7431" max="7431" width="42.1796875" style="15" customWidth="1"/>
    <col min="7432" max="7432" width="14" style="15" bestFit="1" customWidth="1"/>
    <col min="7433" max="7433" width="8.81640625" style="15"/>
    <col min="7434" max="7434" width="35.81640625" style="15" bestFit="1" customWidth="1"/>
    <col min="7435" max="7435" width="13.453125" style="15" bestFit="1" customWidth="1"/>
    <col min="7436" max="7436" width="12.81640625" style="15" bestFit="1" customWidth="1"/>
    <col min="7437" max="7678" width="8.81640625" style="15"/>
    <col min="7679" max="7679" width="35.81640625" style="15" bestFit="1" customWidth="1"/>
    <col min="7680" max="7680" width="7.7265625" style="15" customWidth="1"/>
    <col min="7681" max="7681" width="40.453125" style="15" customWidth="1"/>
    <col min="7682" max="7682" width="32.1796875" style="15" customWidth="1"/>
    <col min="7683" max="7683" width="18.7265625" style="15" customWidth="1"/>
    <col min="7684" max="7684" width="11.7265625" style="15" customWidth="1"/>
    <col min="7685" max="7685" width="23.26953125" style="15" customWidth="1"/>
    <col min="7686" max="7686" width="12.26953125" style="15" customWidth="1"/>
    <col min="7687" max="7687" width="42.1796875" style="15" customWidth="1"/>
    <col min="7688" max="7688" width="14" style="15" bestFit="1" customWidth="1"/>
    <col min="7689" max="7689" width="8.81640625" style="15"/>
    <col min="7690" max="7690" width="35.81640625" style="15" bestFit="1" customWidth="1"/>
    <col min="7691" max="7691" width="13.453125" style="15" bestFit="1" customWidth="1"/>
    <col min="7692" max="7692" width="12.81640625" style="15" bestFit="1" customWidth="1"/>
    <col min="7693" max="7934" width="8.81640625" style="15"/>
    <col min="7935" max="7935" width="35.81640625" style="15" bestFit="1" customWidth="1"/>
    <col min="7936" max="7936" width="7.7265625" style="15" customWidth="1"/>
    <col min="7937" max="7937" width="40.453125" style="15" customWidth="1"/>
    <col min="7938" max="7938" width="32.1796875" style="15" customWidth="1"/>
    <col min="7939" max="7939" width="18.7265625" style="15" customWidth="1"/>
    <col min="7940" max="7940" width="11.7265625" style="15" customWidth="1"/>
    <col min="7941" max="7941" width="23.26953125" style="15" customWidth="1"/>
    <col min="7942" max="7942" width="12.26953125" style="15" customWidth="1"/>
    <col min="7943" max="7943" width="42.1796875" style="15" customWidth="1"/>
    <col min="7944" max="7944" width="14" style="15" bestFit="1" customWidth="1"/>
    <col min="7945" max="7945" width="8.81640625" style="15"/>
    <col min="7946" max="7946" width="35.81640625" style="15" bestFit="1" customWidth="1"/>
    <col min="7947" max="7947" width="13.453125" style="15" bestFit="1" customWidth="1"/>
    <col min="7948" max="7948" width="12.81640625" style="15" bestFit="1" customWidth="1"/>
    <col min="7949" max="8190" width="8.81640625" style="15"/>
    <col min="8191" max="8191" width="35.81640625" style="15" bestFit="1" customWidth="1"/>
    <col min="8192" max="8192" width="7.7265625" style="15" customWidth="1"/>
    <col min="8193" max="8193" width="40.453125" style="15" customWidth="1"/>
    <col min="8194" max="8194" width="32.1796875" style="15" customWidth="1"/>
    <col min="8195" max="8195" width="18.7265625" style="15" customWidth="1"/>
    <col min="8196" max="8196" width="11.7265625" style="15" customWidth="1"/>
    <col min="8197" max="8197" width="23.26953125" style="15" customWidth="1"/>
    <col min="8198" max="8198" width="12.26953125" style="15" customWidth="1"/>
    <col min="8199" max="8199" width="42.1796875" style="15" customWidth="1"/>
    <col min="8200" max="8200" width="14" style="15" bestFit="1" customWidth="1"/>
    <col min="8201" max="8201" width="8.81640625" style="15"/>
    <col min="8202" max="8202" width="35.81640625" style="15" bestFit="1" customWidth="1"/>
    <col min="8203" max="8203" width="13.453125" style="15" bestFit="1" customWidth="1"/>
    <col min="8204" max="8204" width="12.81640625" style="15" bestFit="1" customWidth="1"/>
    <col min="8205" max="8446" width="8.81640625" style="15"/>
    <col min="8447" max="8447" width="35.81640625" style="15" bestFit="1" customWidth="1"/>
    <col min="8448" max="8448" width="7.7265625" style="15" customWidth="1"/>
    <col min="8449" max="8449" width="40.453125" style="15" customWidth="1"/>
    <col min="8450" max="8450" width="32.1796875" style="15" customWidth="1"/>
    <col min="8451" max="8451" width="18.7265625" style="15" customWidth="1"/>
    <col min="8452" max="8452" width="11.7265625" style="15" customWidth="1"/>
    <col min="8453" max="8453" width="23.26953125" style="15" customWidth="1"/>
    <col min="8454" max="8454" width="12.26953125" style="15" customWidth="1"/>
    <col min="8455" max="8455" width="42.1796875" style="15" customWidth="1"/>
    <col min="8456" max="8456" width="14" style="15" bestFit="1" customWidth="1"/>
    <col min="8457" max="8457" width="8.81640625" style="15"/>
    <col min="8458" max="8458" width="35.81640625" style="15" bestFit="1" customWidth="1"/>
    <col min="8459" max="8459" width="13.453125" style="15" bestFit="1" customWidth="1"/>
    <col min="8460" max="8460" width="12.81640625" style="15" bestFit="1" customWidth="1"/>
    <col min="8461" max="8702" width="8.81640625" style="15"/>
    <col min="8703" max="8703" width="35.81640625" style="15" bestFit="1" customWidth="1"/>
    <col min="8704" max="8704" width="7.7265625" style="15" customWidth="1"/>
    <col min="8705" max="8705" width="40.453125" style="15" customWidth="1"/>
    <col min="8706" max="8706" width="32.1796875" style="15" customWidth="1"/>
    <col min="8707" max="8707" width="18.7265625" style="15" customWidth="1"/>
    <col min="8708" max="8708" width="11.7265625" style="15" customWidth="1"/>
    <col min="8709" max="8709" width="23.26953125" style="15" customWidth="1"/>
    <col min="8710" max="8710" width="12.26953125" style="15" customWidth="1"/>
    <col min="8711" max="8711" width="42.1796875" style="15" customWidth="1"/>
    <col min="8712" max="8712" width="14" style="15" bestFit="1" customWidth="1"/>
    <col min="8713" max="8713" width="8.81640625" style="15"/>
    <col min="8714" max="8714" width="35.81640625" style="15" bestFit="1" customWidth="1"/>
    <col min="8715" max="8715" width="13.453125" style="15" bestFit="1" customWidth="1"/>
    <col min="8716" max="8716" width="12.81640625" style="15" bestFit="1" customWidth="1"/>
    <col min="8717" max="8958" width="8.81640625" style="15"/>
    <col min="8959" max="8959" width="35.81640625" style="15" bestFit="1" customWidth="1"/>
    <col min="8960" max="8960" width="7.7265625" style="15" customWidth="1"/>
    <col min="8961" max="8961" width="40.453125" style="15" customWidth="1"/>
    <col min="8962" max="8962" width="32.1796875" style="15" customWidth="1"/>
    <col min="8963" max="8963" width="18.7265625" style="15" customWidth="1"/>
    <col min="8964" max="8964" width="11.7265625" style="15" customWidth="1"/>
    <col min="8965" max="8965" width="23.26953125" style="15" customWidth="1"/>
    <col min="8966" max="8966" width="12.26953125" style="15" customWidth="1"/>
    <col min="8967" max="8967" width="42.1796875" style="15" customWidth="1"/>
    <col min="8968" max="8968" width="14" style="15" bestFit="1" customWidth="1"/>
    <col min="8969" max="8969" width="8.81640625" style="15"/>
    <col min="8970" max="8970" width="35.81640625" style="15" bestFit="1" customWidth="1"/>
    <col min="8971" max="8971" width="13.453125" style="15" bestFit="1" customWidth="1"/>
    <col min="8972" max="8972" width="12.81640625" style="15" bestFit="1" customWidth="1"/>
    <col min="8973" max="9214" width="8.81640625" style="15"/>
    <col min="9215" max="9215" width="35.81640625" style="15" bestFit="1" customWidth="1"/>
    <col min="9216" max="9216" width="7.7265625" style="15" customWidth="1"/>
    <col min="9217" max="9217" width="40.453125" style="15" customWidth="1"/>
    <col min="9218" max="9218" width="32.1796875" style="15" customWidth="1"/>
    <col min="9219" max="9219" width="18.7265625" style="15" customWidth="1"/>
    <col min="9220" max="9220" width="11.7265625" style="15" customWidth="1"/>
    <col min="9221" max="9221" width="23.26953125" style="15" customWidth="1"/>
    <col min="9222" max="9222" width="12.26953125" style="15" customWidth="1"/>
    <col min="9223" max="9223" width="42.1796875" style="15" customWidth="1"/>
    <col min="9224" max="9224" width="14" style="15" bestFit="1" customWidth="1"/>
    <col min="9225" max="9225" width="8.81640625" style="15"/>
    <col min="9226" max="9226" width="35.81640625" style="15" bestFit="1" customWidth="1"/>
    <col min="9227" max="9227" width="13.453125" style="15" bestFit="1" customWidth="1"/>
    <col min="9228" max="9228" width="12.81640625" style="15" bestFit="1" customWidth="1"/>
    <col min="9229" max="9470" width="8.81640625" style="15"/>
    <col min="9471" max="9471" width="35.81640625" style="15" bestFit="1" customWidth="1"/>
    <col min="9472" max="9472" width="7.7265625" style="15" customWidth="1"/>
    <col min="9473" max="9473" width="40.453125" style="15" customWidth="1"/>
    <col min="9474" max="9474" width="32.1796875" style="15" customWidth="1"/>
    <col min="9475" max="9475" width="18.7265625" style="15" customWidth="1"/>
    <col min="9476" max="9476" width="11.7265625" style="15" customWidth="1"/>
    <col min="9477" max="9477" width="23.26953125" style="15" customWidth="1"/>
    <col min="9478" max="9478" width="12.26953125" style="15" customWidth="1"/>
    <col min="9479" max="9479" width="42.1796875" style="15" customWidth="1"/>
    <col min="9480" max="9480" width="14" style="15" bestFit="1" customWidth="1"/>
    <col min="9481" max="9481" width="8.81640625" style="15"/>
    <col min="9482" max="9482" width="35.81640625" style="15" bestFit="1" customWidth="1"/>
    <col min="9483" max="9483" width="13.453125" style="15" bestFit="1" customWidth="1"/>
    <col min="9484" max="9484" width="12.81640625" style="15" bestFit="1" customWidth="1"/>
    <col min="9485" max="9726" width="8.81640625" style="15"/>
    <col min="9727" max="9727" width="35.81640625" style="15" bestFit="1" customWidth="1"/>
    <col min="9728" max="9728" width="7.7265625" style="15" customWidth="1"/>
    <col min="9729" max="9729" width="40.453125" style="15" customWidth="1"/>
    <col min="9730" max="9730" width="32.1796875" style="15" customWidth="1"/>
    <col min="9731" max="9731" width="18.7265625" style="15" customWidth="1"/>
    <col min="9732" max="9732" width="11.7265625" style="15" customWidth="1"/>
    <col min="9733" max="9733" width="23.26953125" style="15" customWidth="1"/>
    <col min="9734" max="9734" width="12.26953125" style="15" customWidth="1"/>
    <col min="9735" max="9735" width="42.1796875" style="15" customWidth="1"/>
    <col min="9736" max="9736" width="14" style="15" bestFit="1" customWidth="1"/>
    <col min="9737" max="9737" width="8.81640625" style="15"/>
    <col min="9738" max="9738" width="35.81640625" style="15" bestFit="1" customWidth="1"/>
    <col min="9739" max="9739" width="13.453125" style="15" bestFit="1" customWidth="1"/>
    <col min="9740" max="9740" width="12.81640625" style="15" bestFit="1" customWidth="1"/>
    <col min="9741" max="9982" width="8.81640625" style="15"/>
    <col min="9983" max="9983" width="35.81640625" style="15" bestFit="1" customWidth="1"/>
    <col min="9984" max="9984" width="7.7265625" style="15" customWidth="1"/>
    <col min="9985" max="9985" width="40.453125" style="15" customWidth="1"/>
    <col min="9986" max="9986" width="32.1796875" style="15" customWidth="1"/>
    <col min="9987" max="9987" width="18.7265625" style="15" customWidth="1"/>
    <col min="9988" max="9988" width="11.7265625" style="15" customWidth="1"/>
    <col min="9989" max="9989" width="23.26953125" style="15" customWidth="1"/>
    <col min="9990" max="9990" width="12.26953125" style="15" customWidth="1"/>
    <col min="9991" max="9991" width="42.1796875" style="15" customWidth="1"/>
    <col min="9992" max="9992" width="14" style="15" bestFit="1" customWidth="1"/>
    <col min="9993" max="9993" width="8.81640625" style="15"/>
    <col min="9994" max="9994" width="35.81640625" style="15" bestFit="1" customWidth="1"/>
    <col min="9995" max="9995" width="13.453125" style="15" bestFit="1" customWidth="1"/>
    <col min="9996" max="9996" width="12.81640625" style="15" bestFit="1" customWidth="1"/>
    <col min="9997" max="10238" width="8.81640625" style="15"/>
    <col min="10239" max="10239" width="35.81640625" style="15" bestFit="1" customWidth="1"/>
    <col min="10240" max="10240" width="7.7265625" style="15" customWidth="1"/>
    <col min="10241" max="10241" width="40.453125" style="15" customWidth="1"/>
    <col min="10242" max="10242" width="32.1796875" style="15" customWidth="1"/>
    <col min="10243" max="10243" width="18.7265625" style="15" customWidth="1"/>
    <col min="10244" max="10244" width="11.7265625" style="15" customWidth="1"/>
    <col min="10245" max="10245" width="23.26953125" style="15" customWidth="1"/>
    <col min="10246" max="10246" width="12.26953125" style="15" customWidth="1"/>
    <col min="10247" max="10247" width="42.1796875" style="15" customWidth="1"/>
    <col min="10248" max="10248" width="14" style="15" bestFit="1" customWidth="1"/>
    <col min="10249" max="10249" width="8.81640625" style="15"/>
    <col min="10250" max="10250" width="35.81640625" style="15" bestFit="1" customWidth="1"/>
    <col min="10251" max="10251" width="13.453125" style="15" bestFit="1" customWidth="1"/>
    <col min="10252" max="10252" width="12.81640625" style="15" bestFit="1" customWidth="1"/>
    <col min="10253" max="10494" width="8.81640625" style="15"/>
    <col min="10495" max="10495" width="35.81640625" style="15" bestFit="1" customWidth="1"/>
    <col min="10496" max="10496" width="7.7265625" style="15" customWidth="1"/>
    <col min="10497" max="10497" width="40.453125" style="15" customWidth="1"/>
    <col min="10498" max="10498" width="32.1796875" style="15" customWidth="1"/>
    <col min="10499" max="10499" width="18.7265625" style="15" customWidth="1"/>
    <col min="10500" max="10500" width="11.7265625" style="15" customWidth="1"/>
    <col min="10501" max="10501" width="23.26953125" style="15" customWidth="1"/>
    <col min="10502" max="10502" width="12.26953125" style="15" customWidth="1"/>
    <col min="10503" max="10503" width="42.1796875" style="15" customWidth="1"/>
    <col min="10504" max="10504" width="14" style="15" bestFit="1" customWidth="1"/>
    <col min="10505" max="10505" width="8.81640625" style="15"/>
    <col min="10506" max="10506" width="35.81640625" style="15" bestFit="1" customWidth="1"/>
    <col min="10507" max="10507" width="13.453125" style="15" bestFit="1" customWidth="1"/>
    <col min="10508" max="10508" width="12.81640625" style="15" bestFit="1" customWidth="1"/>
    <col min="10509" max="10750" width="8.81640625" style="15"/>
    <col min="10751" max="10751" width="35.81640625" style="15" bestFit="1" customWidth="1"/>
    <col min="10752" max="10752" width="7.7265625" style="15" customWidth="1"/>
    <col min="10753" max="10753" width="40.453125" style="15" customWidth="1"/>
    <col min="10754" max="10754" width="32.1796875" style="15" customWidth="1"/>
    <col min="10755" max="10755" width="18.7265625" style="15" customWidth="1"/>
    <col min="10756" max="10756" width="11.7265625" style="15" customWidth="1"/>
    <col min="10757" max="10757" width="23.26953125" style="15" customWidth="1"/>
    <col min="10758" max="10758" width="12.26953125" style="15" customWidth="1"/>
    <col min="10759" max="10759" width="42.1796875" style="15" customWidth="1"/>
    <col min="10760" max="10760" width="14" style="15" bestFit="1" customWidth="1"/>
    <col min="10761" max="10761" width="8.81640625" style="15"/>
    <col min="10762" max="10762" width="35.81640625" style="15" bestFit="1" customWidth="1"/>
    <col min="10763" max="10763" width="13.453125" style="15" bestFit="1" customWidth="1"/>
    <col min="10764" max="10764" width="12.81640625" style="15" bestFit="1" customWidth="1"/>
    <col min="10765" max="11006" width="8.81640625" style="15"/>
    <col min="11007" max="11007" width="35.81640625" style="15" bestFit="1" customWidth="1"/>
    <col min="11008" max="11008" width="7.7265625" style="15" customWidth="1"/>
    <col min="11009" max="11009" width="40.453125" style="15" customWidth="1"/>
    <col min="11010" max="11010" width="32.1796875" style="15" customWidth="1"/>
    <col min="11011" max="11011" width="18.7265625" style="15" customWidth="1"/>
    <col min="11012" max="11012" width="11.7265625" style="15" customWidth="1"/>
    <col min="11013" max="11013" width="23.26953125" style="15" customWidth="1"/>
    <col min="11014" max="11014" width="12.26953125" style="15" customWidth="1"/>
    <col min="11015" max="11015" width="42.1796875" style="15" customWidth="1"/>
    <col min="11016" max="11016" width="14" style="15" bestFit="1" customWidth="1"/>
    <col min="11017" max="11017" width="8.81640625" style="15"/>
    <col min="11018" max="11018" width="35.81640625" style="15" bestFit="1" customWidth="1"/>
    <col min="11019" max="11019" width="13.453125" style="15" bestFit="1" customWidth="1"/>
    <col min="11020" max="11020" width="12.81640625" style="15" bestFit="1" customWidth="1"/>
    <col min="11021" max="11262" width="8.81640625" style="15"/>
    <col min="11263" max="11263" width="35.81640625" style="15" bestFit="1" customWidth="1"/>
    <col min="11264" max="11264" width="7.7265625" style="15" customWidth="1"/>
    <col min="11265" max="11265" width="40.453125" style="15" customWidth="1"/>
    <col min="11266" max="11266" width="32.1796875" style="15" customWidth="1"/>
    <col min="11267" max="11267" width="18.7265625" style="15" customWidth="1"/>
    <col min="11268" max="11268" width="11.7265625" style="15" customWidth="1"/>
    <col min="11269" max="11269" width="23.26953125" style="15" customWidth="1"/>
    <col min="11270" max="11270" width="12.26953125" style="15" customWidth="1"/>
    <col min="11271" max="11271" width="42.1796875" style="15" customWidth="1"/>
    <col min="11272" max="11272" width="14" style="15" bestFit="1" customWidth="1"/>
    <col min="11273" max="11273" width="8.81640625" style="15"/>
    <col min="11274" max="11274" width="35.81640625" style="15" bestFit="1" customWidth="1"/>
    <col min="11275" max="11275" width="13.453125" style="15" bestFit="1" customWidth="1"/>
    <col min="11276" max="11276" width="12.81640625" style="15" bestFit="1" customWidth="1"/>
    <col min="11277" max="11518" width="8.81640625" style="15"/>
    <col min="11519" max="11519" width="35.81640625" style="15" bestFit="1" customWidth="1"/>
    <col min="11520" max="11520" width="7.7265625" style="15" customWidth="1"/>
    <col min="11521" max="11521" width="40.453125" style="15" customWidth="1"/>
    <col min="11522" max="11522" width="32.1796875" style="15" customWidth="1"/>
    <col min="11523" max="11523" width="18.7265625" style="15" customWidth="1"/>
    <col min="11524" max="11524" width="11.7265625" style="15" customWidth="1"/>
    <col min="11525" max="11525" width="23.26953125" style="15" customWidth="1"/>
    <col min="11526" max="11526" width="12.26953125" style="15" customWidth="1"/>
    <col min="11527" max="11527" width="42.1796875" style="15" customWidth="1"/>
    <col min="11528" max="11528" width="14" style="15" bestFit="1" customWidth="1"/>
    <col min="11529" max="11529" width="8.81640625" style="15"/>
    <col min="11530" max="11530" width="35.81640625" style="15" bestFit="1" customWidth="1"/>
    <col min="11531" max="11531" width="13.453125" style="15" bestFit="1" customWidth="1"/>
    <col min="11532" max="11532" width="12.81640625" style="15" bestFit="1" customWidth="1"/>
    <col min="11533" max="11774" width="8.81640625" style="15"/>
    <col min="11775" max="11775" width="35.81640625" style="15" bestFit="1" customWidth="1"/>
    <col min="11776" max="11776" width="7.7265625" style="15" customWidth="1"/>
    <col min="11777" max="11777" width="40.453125" style="15" customWidth="1"/>
    <col min="11778" max="11778" width="32.1796875" style="15" customWidth="1"/>
    <col min="11779" max="11779" width="18.7265625" style="15" customWidth="1"/>
    <col min="11780" max="11780" width="11.7265625" style="15" customWidth="1"/>
    <col min="11781" max="11781" width="23.26953125" style="15" customWidth="1"/>
    <col min="11782" max="11782" width="12.26953125" style="15" customWidth="1"/>
    <col min="11783" max="11783" width="42.1796875" style="15" customWidth="1"/>
    <col min="11784" max="11784" width="14" style="15" bestFit="1" customWidth="1"/>
    <col min="11785" max="11785" width="8.81640625" style="15"/>
    <col min="11786" max="11786" width="35.81640625" style="15" bestFit="1" customWidth="1"/>
    <col min="11787" max="11787" width="13.453125" style="15" bestFit="1" customWidth="1"/>
    <col min="11788" max="11788" width="12.81640625" style="15" bestFit="1" customWidth="1"/>
    <col min="11789" max="12030" width="8.81640625" style="15"/>
    <col min="12031" max="12031" width="35.81640625" style="15" bestFit="1" customWidth="1"/>
    <col min="12032" max="12032" width="7.7265625" style="15" customWidth="1"/>
    <col min="12033" max="12033" width="40.453125" style="15" customWidth="1"/>
    <col min="12034" max="12034" width="32.1796875" style="15" customWidth="1"/>
    <col min="12035" max="12035" width="18.7265625" style="15" customWidth="1"/>
    <col min="12036" max="12036" width="11.7265625" style="15" customWidth="1"/>
    <col min="12037" max="12037" width="23.26953125" style="15" customWidth="1"/>
    <col min="12038" max="12038" width="12.26953125" style="15" customWidth="1"/>
    <col min="12039" max="12039" width="42.1796875" style="15" customWidth="1"/>
    <col min="12040" max="12040" width="14" style="15" bestFit="1" customWidth="1"/>
    <col min="12041" max="12041" width="8.81640625" style="15"/>
    <col min="12042" max="12042" width="35.81640625" style="15" bestFit="1" customWidth="1"/>
    <col min="12043" max="12043" width="13.453125" style="15" bestFit="1" customWidth="1"/>
    <col min="12044" max="12044" width="12.81640625" style="15" bestFit="1" customWidth="1"/>
    <col min="12045" max="12286" width="8.81640625" style="15"/>
    <col min="12287" max="12287" width="35.81640625" style="15" bestFit="1" customWidth="1"/>
    <col min="12288" max="12288" width="7.7265625" style="15" customWidth="1"/>
    <col min="12289" max="12289" width="40.453125" style="15" customWidth="1"/>
    <col min="12290" max="12290" width="32.1796875" style="15" customWidth="1"/>
    <col min="12291" max="12291" width="18.7265625" style="15" customWidth="1"/>
    <col min="12292" max="12292" width="11.7265625" style="15" customWidth="1"/>
    <col min="12293" max="12293" width="23.26953125" style="15" customWidth="1"/>
    <col min="12294" max="12294" width="12.26953125" style="15" customWidth="1"/>
    <col min="12295" max="12295" width="42.1796875" style="15" customWidth="1"/>
    <col min="12296" max="12296" width="14" style="15" bestFit="1" customWidth="1"/>
    <col min="12297" max="12297" width="8.81640625" style="15"/>
    <col min="12298" max="12298" width="35.81640625" style="15" bestFit="1" customWidth="1"/>
    <col min="12299" max="12299" width="13.453125" style="15" bestFit="1" customWidth="1"/>
    <col min="12300" max="12300" width="12.81640625" style="15" bestFit="1" customWidth="1"/>
    <col min="12301" max="12542" width="8.81640625" style="15"/>
    <col min="12543" max="12543" width="35.81640625" style="15" bestFit="1" customWidth="1"/>
    <col min="12544" max="12544" width="7.7265625" style="15" customWidth="1"/>
    <col min="12545" max="12545" width="40.453125" style="15" customWidth="1"/>
    <col min="12546" max="12546" width="32.1796875" style="15" customWidth="1"/>
    <col min="12547" max="12547" width="18.7265625" style="15" customWidth="1"/>
    <col min="12548" max="12548" width="11.7265625" style="15" customWidth="1"/>
    <col min="12549" max="12549" width="23.26953125" style="15" customWidth="1"/>
    <col min="12550" max="12550" width="12.26953125" style="15" customWidth="1"/>
    <col min="12551" max="12551" width="42.1796875" style="15" customWidth="1"/>
    <col min="12552" max="12552" width="14" style="15" bestFit="1" customWidth="1"/>
    <col min="12553" max="12553" width="8.81640625" style="15"/>
    <col min="12554" max="12554" width="35.81640625" style="15" bestFit="1" customWidth="1"/>
    <col min="12555" max="12555" width="13.453125" style="15" bestFit="1" customWidth="1"/>
    <col min="12556" max="12556" width="12.81640625" style="15" bestFit="1" customWidth="1"/>
    <col min="12557" max="12798" width="8.81640625" style="15"/>
    <col min="12799" max="12799" width="35.81640625" style="15" bestFit="1" customWidth="1"/>
    <col min="12800" max="12800" width="7.7265625" style="15" customWidth="1"/>
    <col min="12801" max="12801" width="40.453125" style="15" customWidth="1"/>
    <col min="12802" max="12802" width="32.1796875" style="15" customWidth="1"/>
    <col min="12803" max="12803" width="18.7265625" style="15" customWidth="1"/>
    <col min="12804" max="12804" width="11.7265625" style="15" customWidth="1"/>
    <col min="12805" max="12805" width="23.26953125" style="15" customWidth="1"/>
    <col min="12806" max="12806" width="12.26953125" style="15" customWidth="1"/>
    <col min="12807" max="12807" width="42.1796875" style="15" customWidth="1"/>
    <col min="12808" max="12808" width="14" style="15" bestFit="1" customWidth="1"/>
    <col min="12809" max="12809" width="8.81640625" style="15"/>
    <col min="12810" max="12810" width="35.81640625" style="15" bestFit="1" customWidth="1"/>
    <col min="12811" max="12811" width="13.453125" style="15" bestFit="1" customWidth="1"/>
    <col min="12812" max="12812" width="12.81640625" style="15" bestFit="1" customWidth="1"/>
    <col min="12813" max="13054" width="8.81640625" style="15"/>
    <col min="13055" max="13055" width="35.81640625" style="15" bestFit="1" customWidth="1"/>
    <col min="13056" max="13056" width="7.7265625" style="15" customWidth="1"/>
    <col min="13057" max="13057" width="40.453125" style="15" customWidth="1"/>
    <col min="13058" max="13058" width="32.1796875" style="15" customWidth="1"/>
    <col min="13059" max="13059" width="18.7265625" style="15" customWidth="1"/>
    <col min="13060" max="13060" width="11.7265625" style="15" customWidth="1"/>
    <col min="13061" max="13061" width="23.26953125" style="15" customWidth="1"/>
    <col min="13062" max="13062" width="12.26953125" style="15" customWidth="1"/>
    <col min="13063" max="13063" width="42.1796875" style="15" customWidth="1"/>
    <col min="13064" max="13064" width="14" style="15" bestFit="1" customWidth="1"/>
    <col min="13065" max="13065" width="8.81640625" style="15"/>
    <col min="13066" max="13066" width="35.81640625" style="15" bestFit="1" customWidth="1"/>
    <col min="13067" max="13067" width="13.453125" style="15" bestFit="1" customWidth="1"/>
    <col min="13068" max="13068" width="12.81640625" style="15" bestFit="1" customWidth="1"/>
    <col min="13069" max="13310" width="8.81640625" style="15"/>
    <col min="13311" max="13311" width="35.81640625" style="15" bestFit="1" customWidth="1"/>
    <col min="13312" max="13312" width="7.7265625" style="15" customWidth="1"/>
    <col min="13313" max="13313" width="40.453125" style="15" customWidth="1"/>
    <col min="13314" max="13314" width="32.1796875" style="15" customWidth="1"/>
    <col min="13315" max="13315" width="18.7265625" style="15" customWidth="1"/>
    <col min="13316" max="13316" width="11.7265625" style="15" customWidth="1"/>
    <col min="13317" max="13317" width="23.26953125" style="15" customWidth="1"/>
    <col min="13318" max="13318" width="12.26953125" style="15" customWidth="1"/>
    <col min="13319" max="13319" width="42.1796875" style="15" customWidth="1"/>
    <col min="13320" max="13320" width="14" style="15" bestFit="1" customWidth="1"/>
    <col min="13321" max="13321" width="8.81640625" style="15"/>
    <col min="13322" max="13322" width="35.81640625" style="15" bestFit="1" customWidth="1"/>
    <col min="13323" max="13323" width="13.453125" style="15" bestFit="1" customWidth="1"/>
    <col min="13324" max="13324" width="12.81640625" style="15" bestFit="1" customWidth="1"/>
    <col min="13325" max="13566" width="8.81640625" style="15"/>
    <col min="13567" max="13567" width="35.81640625" style="15" bestFit="1" customWidth="1"/>
    <col min="13568" max="13568" width="7.7265625" style="15" customWidth="1"/>
    <col min="13569" max="13569" width="40.453125" style="15" customWidth="1"/>
    <col min="13570" max="13570" width="32.1796875" style="15" customWidth="1"/>
    <col min="13571" max="13571" width="18.7265625" style="15" customWidth="1"/>
    <col min="13572" max="13572" width="11.7265625" style="15" customWidth="1"/>
    <col min="13573" max="13573" width="23.26953125" style="15" customWidth="1"/>
    <col min="13574" max="13574" width="12.26953125" style="15" customWidth="1"/>
    <col min="13575" max="13575" width="42.1796875" style="15" customWidth="1"/>
    <col min="13576" max="13576" width="14" style="15" bestFit="1" customWidth="1"/>
    <col min="13577" max="13577" width="8.81640625" style="15"/>
    <col min="13578" max="13578" width="35.81640625" style="15" bestFit="1" customWidth="1"/>
    <col min="13579" max="13579" width="13.453125" style="15" bestFit="1" customWidth="1"/>
    <col min="13580" max="13580" width="12.81640625" style="15" bestFit="1" customWidth="1"/>
    <col min="13581" max="13822" width="8.81640625" style="15"/>
    <col min="13823" max="13823" width="35.81640625" style="15" bestFit="1" customWidth="1"/>
    <col min="13824" max="13824" width="7.7265625" style="15" customWidth="1"/>
    <col min="13825" max="13825" width="40.453125" style="15" customWidth="1"/>
    <col min="13826" max="13826" width="32.1796875" style="15" customWidth="1"/>
    <col min="13827" max="13827" width="18.7265625" style="15" customWidth="1"/>
    <col min="13828" max="13828" width="11.7265625" style="15" customWidth="1"/>
    <col min="13829" max="13829" width="23.26953125" style="15" customWidth="1"/>
    <col min="13830" max="13830" width="12.26953125" style="15" customWidth="1"/>
    <col min="13831" max="13831" width="42.1796875" style="15" customWidth="1"/>
    <col min="13832" max="13832" width="14" style="15" bestFit="1" customWidth="1"/>
    <col min="13833" max="13833" width="8.81640625" style="15"/>
    <col min="13834" max="13834" width="35.81640625" style="15" bestFit="1" customWidth="1"/>
    <col min="13835" max="13835" width="13.453125" style="15" bestFit="1" customWidth="1"/>
    <col min="13836" max="13836" width="12.81640625" style="15" bestFit="1" customWidth="1"/>
    <col min="13837" max="14078" width="8.81640625" style="15"/>
    <col min="14079" max="14079" width="35.81640625" style="15" bestFit="1" customWidth="1"/>
    <col min="14080" max="14080" width="7.7265625" style="15" customWidth="1"/>
    <col min="14081" max="14081" width="40.453125" style="15" customWidth="1"/>
    <col min="14082" max="14082" width="32.1796875" style="15" customWidth="1"/>
    <col min="14083" max="14083" width="18.7265625" style="15" customWidth="1"/>
    <col min="14084" max="14084" width="11.7265625" style="15" customWidth="1"/>
    <col min="14085" max="14085" width="23.26953125" style="15" customWidth="1"/>
    <col min="14086" max="14086" width="12.26953125" style="15" customWidth="1"/>
    <col min="14087" max="14087" width="42.1796875" style="15" customWidth="1"/>
    <col min="14088" max="14088" width="14" style="15" bestFit="1" customWidth="1"/>
    <col min="14089" max="14089" width="8.81640625" style="15"/>
    <col min="14090" max="14090" width="35.81640625" style="15" bestFit="1" customWidth="1"/>
    <col min="14091" max="14091" width="13.453125" style="15" bestFit="1" customWidth="1"/>
    <col min="14092" max="14092" width="12.81640625" style="15" bestFit="1" customWidth="1"/>
    <col min="14093" max="14334" width="8.81640625" style="15"/>
    <col min="14335" max="14335" width="35.81640625" style="15" bestFit="1" customWidth="1"/>
    <col min="14336" max="14336" width="7.7265625" style="15" customWidth="1"/>
    <col min="14337" max="14337" width="40.453125" style="15" customWidth="1"/>
    <col min="14338" max="14338" width="32.1796875" style="15" customWidth="1"/>
    <col min="14339" max="14339" width="18.7265625" style="15" customWidth="1"/>
    <col min="14340" max="14340" width="11.7265625" style="15" customWidth="1"/>
    <col min="14341" max="14341" width="23.26953125" style="15" customWidth="1"/>
    <col min="14342" max="14342" width="12.26953125" style="15" customWidth="1"/>
    <col min="14343" max="14343" width="42.1796875" style="15" customWidth="1"/>
    <col min="14344" max="14344" width="14" style="15" bestFit="1" customWidth="1"/>
    <col min="14345" max="14345" width="8.81640625" style="15"/>
    <col min="14346" max="14346" width="35.81640625" style="15" bestFit="1" customWidth="1"/>
    <col min="14347" max="14347" width="13.453125" style="15" bestFit="1" customWidth="1"/>
    <col min="14348" max="14348" width="12.81640625" style="15" bestFit="1" customWidth="1"/>
    <col min="14349" max="14590" width="8.81640625" style="15"/>
    <col min="14591" max="14591" width="35.81640625" style="15" bestFit="1" customWidth="1"/>
    <col min="14592" max="14592" width="7.7265625" style="15" customWidth="1"/>
    <col min="14593" max="14593" width="40.453125" style="15" customWidth="1"/>
    <col min="14594" max="14594" width="32.1796875" style="15" customWidth="1"/>
    <col min="14595" max="14595" width="18.7265625" style="15" customWidth="1"/>
    <col min="14596" max="14596" width="11.7265625" style="15" customWidth="1"/>
    <col min="14597" max="14597" width="23.26953125" style="15" customWidth="1"/>
    <col min="14598" max="14598" width="12.26953125" style="15" customWidth="1"/>
    <col min="14599" max="14599" width="42.1796875" style="15" customWidth="1"/>
    <col min="14600" max="14600" width="14" style="15" bestFit="1" customWidth="1"/>
    <col min="14601" max="14601" width="8.81640625" style="15"/>
    <col min="14602" max="14602" width="35.81640625" style="15" bestFit="1" customWidth="1"/>
    <col min="14603" max="14603" width="13.453125" style="15" bestFit="1" customWidth="1"/>
    <col min="14604" max="14604" width="12.81640625" style="15" bestFit="1" customWidth="1"/>
    <col min="14605" max="14846" width="8.81640625" style="15"/>
    <col min="14847" max="14847" width="35.81640625" style="15" bestFit="1" customWidth="1"/>
    <col min="14848" max="14848" width="7.7265625" style="15" customWidth="1"/>
    <col min="14849" max="14849" width="40.453125" style="15" customWidth="1"/>
    <col min="14850" max="14850" width="32.1796875" style="15" customWidth="1"/>
    <col min="14851" max="14851" width="18.7265625" style="15" customWidth="1"/>
    <col min="14852" max="14852" width="11.7265625" style="15" customWidth="1"/>
    <col min="14853" max="14853" width="23.26953125" style="15" customWidth="1"/>
    <col min="14854" max="14854" width="12.26953125" style="15" customWidth="1"/>
    <col min="14855" max="14855" width="42.1796875" style="15" customWidth="1"/>
    <col min="14856" max="14856" width="14" style="15" bestFit="1" customWidth="1"/>
    <col min="14857" max="14857" width="8.81640625" style="15"/>
    <col min="14858" max="14858" width="35.81640625" style="15" bestFit="1" customWidth="1"/>
    <col min="14859" max="14859" width="13.453125" style="15" bestFit="1" customWidth="1"/>
    <col min="14860" max="14860" width="12.81640625" style="15" bestFit="1" customWidth="1"/>
    <col min="14861" max="15102" width="8.81640625" style="15"/>
    <col min="15103" max="15103" width="35.81640625" style="15" bestFit="1" customWidth="1"/>
    <col min="15104" max="15104" width="7.7265625" style="15" customWidth="1"/>
    <col min="15105" max="15105" width="40.453125" style="15" customWidth="1"/>
    <col min="15106" max="15106" width="32.1796875" style="15" customWidth="1"/>
    <col min="15107" max="15107" width="18.7265625" style="15" customWidth="1"/>
    <col min="15108" max="15108" width="11.7265625" style="15" customWidth="1"/>
    <col min="15109" max="15109" width="23.26953125" style="15" customWidth="1"/>
    <col min="15110" max="15110" width="12.26953125" style="15" customWidth="1"/>
    <col min="15111" max="15111" width="42.1796875" style="15" customWidth="1"/>
    <col min="15112" max="15112" width="14" style="15" bestFit="1" customWidth="1"/>
    <col min="15113" max="15113" width="8.81640625" style="15"/>
    <col min="15114" max="15114" width="35.81640625" style="15" bestFit="1" customWidth="1"/>
    <col min="15115" max="15115" width="13.453125" style="15" bestFit="1" customWidth="1"/>
    <col min="15116" max="15116" width="12.81640625" style="15" bestFit="1" customWidth="1"/>
    <col min="15117" max="15358" width="8.81640625" style="15"/>
    <col min="15359" max="15359" width="35.81640625" style="15" bestFit="1" customWidth="1"/>
    <col min="15360" max="15360" width="7.7265625" style="15" customWidth="1"/>
    <col min="15361" max="15361" width="40.453125" style="15" customWidth="1"/>
    <col min="15362" max="15362" width="32.1796875" style="15" customWidth="1"/>
    <col min="15363" max="15363" width="18.7265625" style="15" customWidth="1"/>
    <col min="15364" max="15364" width="11.7265625" style="15" customWidth="1"/>
    <col min="15365" max="15365" width="23.26953125" style="15" customWidth="1"/>
    <col min="15366" max="15366" width="12.26953125" style="15" customWidth="1"/>
    <col min="15367" max="15367" width="42.1796875" style="15" customWidth="1"/>
    <col min="15368" max="15368" width="14" style="15" bestFit="1" customWidth="1"/>
    <col min="15369" max="15369" width="8.81640625" style="15"/>
    <col min="15370" max="15370" width="35.81640625" style="15" bestFit="1" customWidth="1"/>
    <col min="15371" max="15371" width="13.453125" style="15" bestFit="1" customWidth="1"/>
    <col min="15372" max="15372" width="12.81640625" style="15" bestFit="1" customWidth="1"/>
    <col min="15373" max="15614" width="8.81640625" style="15"/>
    <col min="15615" max="15615" width="35.81640625" style="15" bestFit="1" customWidth="1"/>
    <col min="15616" max="15616" width="7.7265625" style="15" customWidth="1"/>
    <col min="15617" max="15617" width="40.453125" style="15" customWidth="1"/>
    <col min="15618" max="15618" width="32.1796875" style="15" customWidth="1"/>
    <col min="15619" max="15619" width="18.7265625" style="15" customWidth="1"/>
    <col min="15620" max="15620" width="11.7265625" style="15" customWidth="1"/>
    <col min="15621" max="15621" width="23.26953125" style="15" customWidth="1"/>
    <col min="15622" max="15622" width="12.26953125" style="15" customWidth="1"/>
    <col min="15623" max="15623" width="42.1796875" style="15" customWidth="1"/>
    <col min="15624" max="15624" width="14" style="15" bestFit="1" customWidth="1"/>
    <col min="15625" max="15625" width="8.81640625" style="15"/>
    <col min="15626" max="15626" width="35.81640625" style="15" bestFit="1" customWidth="1"/>
    <col min="15627" max="15627" width="13.453125" style="15" bestFit="1" customWidth="1"/>
    <col min="15628" max="15628" width="12.81640625" style="15" bestFit="1" customWidth="1"/>
    <col min="15629" max="15870" width="8.81640625" style="15"/>
    <col min="15871" max="15871" width="35.81640625" style="15" bestFit="1" customWidth="1"/>
    <col min="15872" max="15872" width="7.7265625" style="15" customWidth="1"/>
    <col min="15873" max="15873" width="40.453125" style="15" customWidth="1"/>
    <col min="15874" max="15874" width="32.1796875" style="15" customWidth="1"/>
    <col min="15875" max="15875" width="18.7265625" style="15" customWidth="1"/>
    <col min="15876" max="15876" width="11.7265625" style="15" customWidth="1"/>
    <col min="15877" max="15877" width="23.26953125" style="15" customWidth="1"/>
    <col min="15878" max="15878" width="12.26953125" style="15" customWidth="1"/>
    <col min="15879" max="15879" width="42.1796875" style="15" customWidth="1"/>
    <col min="15880" max="15880" width="14" style="15" bestFit="1" customWidth="1"/>
    <col min="15881" max="15881" width="8.81640625" style="15"/>
    <col min="15882" max="15882" width="35.81640625" style="15" bestFit="1" customWidth="1"/>
    <col min="15883" max="15883" width="13.453125" style="15" bestFit="1" customWidth="1"/>
    <col min="15884" max="15884" width="12.81640625" style="15" bestFit="1" customWidth="1"/>
    <col min="15885" max="16126" width="8.81640625" style="15"/>
    <col min="16127" max="16127" width="35.81640625" style="15" bestFit="1" customWidth="1"/>
    <col min="16128" max="16128" width="7.7265625" style="15" customWidth="1"/>
    <col min="16129" max="16129" width="40.453125" style="15" customWidth="1"/>
    <col min="16130" max="16130" width="32.1796875" style="15" customWidth="1"/>
    <col min="16131" max="16131" width="18.7265625" style="15" customWidth="1"/>
    <col min="16132" max="16132" width="11.7265625" style="15" customWidth="1"/>
    <col min="16133" max="16133" width="23.26953125" style="15" customWidth="1"/>
    <col min="16134" max="16134" width="12.26953125" style="15" customWidth="1"/>
    <col min="16135" max="16135" width="42.1796875" style="15" customWidth="1"/>
    <col min="16136" max="16136" width="14" style="15" bestFit="1" customWidth="1"/>
    <col min="16137" max="16137" width="8.81640625" style="15"/>
    <col min="16138" max="16138" width="35.81640625" style="15" bestFit="1" customWidth="1"/>
    <col min="16139" max="16139" width="13.453125" style="15" bestFit="1" customWidth="1"/>
    <col min="16140" max="16140" width="12.81640625" style="15" bestFit="1" customWidth="1"/>
    <col min="16141" max="16380" width="8.81640625" style="15"/>
    <col min="16381" max="16384" width="9.1796875" style="15" customWidth="1"/>
  </cols>
  <sheetData>
    <row r="1" spans="1:16" s="28" customFormat="1" x14ac:dyDescent="0.3">
      <c r="A1" s="191" t="s">
        <v>102</v>
      </c>
      <c r="B1" s="191"/>
      <c r="C1" s="191"/>
      <c r="D1" s="191"/>
      <c r="E1" s="191"/>
      <c r="F1" s="191"/>
      <c r="G1" s="191"/>
    </row>
    <row r="2" spans="1:16" s="28" customFormat="1" x14ac:dyDescent="0.3">
      <c r="A2" s="26"/>
      <c r="B2" s="26"/>
      <c r="C2" s="26"/>
      <c r="D2" s="26"/>
      <c r="E2" s="26"/>
      <c r="F2" s="32"/>
      <c r="G2" s="32"/>
    </row>
    <row r="3" spans="1:16" s="28" customFormat="1" x14ac:dyDescent="0.3">
      <c r="F3" s="33"/>
      <c r="G3" s="33"/>
      <c r="O3" s="34"/>
      <c r="P3" s="34"/>
    </row>
    <row r="4" spans="1:16" s="28" customFormat="1" x14ac:dyDescent="0.3">
      <c r="F4" s="33"/>
      <c r="G4" s="33"/>
      <c r="O4" s="34"/>
      <c r="P4" s="34"/>
    </row>
    <row r="5" spans="1:16" s="28" customFormat="1" x14ac:dyDescent="0.3">
      <c r="F5" s="33"/>
      <c r="G5" s="33"/>
      <c r="P5" s="34"/>
    </row>
    <row r="6" spans="1:16" s="28" customFormat="1" x14ac:dyDescent="0.3">
      <c r="F6" s="33"/>
      <c r="G6" s="33"/>
    </row>
    <row r="7" spans="1:16" s="28" customFormat="1" x14ac:dyDescent="0.3">
      <c r="A7" s="35"/>
      <c r="B7" s="35"/>
      <c r="C7" s="27"/>
      <c r="D7" s="27"/>
      <c r="E7" s="27"/>
      <c r="F7" s="36"/>
      <c r="G7" s="36"/>
    </row>
    <row r="8" spans="1:16" s="28" customFormat="1" ht="14.5" x14ac:dyDescent="0.35">
      <c r="A8" s="35"/>
      <c r="B8" s="35"/>
      <c r="C8" s="27"/>
      <c r="D8" s="27"/>
      <c r="E8" s="27"/>
      <c r="F8" s="36"/>
      <c r="G8" s="36"/>
      <c r="P8" s="14" t="s">
        <v>21</v>
      </c>
    </row>
    <row r="9" spans="1:16" s="28" customFormat="1" ht="22.5" x14ac:dyDescent="0.35">
      <c r="A9" s="192" t="s">
        <v>120</v>
      </c>
      <c r="B9" s="192"/>
      <c r="C9" s="192"/>
      <c r="D9" s="192"/>
      <c r="E9" s="192"/>
      <c r="F9" s="192"/>
      <c r="G9" s="192"/>
      <c r="P9" s="14" t="s">
        <v>22</v>
      </c>
    </row>
    <row r="10" spans="1:16" s="28" customFormat="1" ht="14.5" x14ac:dyDescent="0.35">
      <c r="A10" s="35"/>
      <c r="B10" s="35"/>
      <c r="C10" s="27"/>
      <c r="D10" s="27"/>
      <c r="E10" s="27"/>
      <c r="F10" s="36"/>
      <c r="G10" s="36"/>
      <c r="P10" s="14" t="s">
        <v>23</v>
      </c>
    </row>
    <row r="11" spans="1:16" s="28" customFormat="1" x14ac:dyDescent="0.3">
      <c r="A11" s="35"/>
      <c r="B11" s="35"/>
      <c r="C11" s="27"/>
      <c r="D11" s="27"/>
      <c r="E11" s="27"/>
      <c r="F11" s="36"/>
      <c r="G11" s="36"/>
    </row>
    <row r="12" spans="1:16" s="29" customFormat="1" ht="16.5" customHeight="1" x14ac:dyDescent="0.4">
      <c r="A12" s="193" t="s">
        <v>0</v>
      </c>
      <c r="B12" s="194"/>
      <c r="C12" s="195"/>
      <c r="D12" s="195"/>
      <c r="E12" s="195"/>
      <c r="F12" s="195"/>
      <c r="G12" s="196"/>
    </row>
    <row r="13" spans="1:16" s="29" customFormat="1" ht="16.5" customHeight="1" x14ac:dyDescent="0.4">
      <c r="A13" s="193" t="s">
        <v>1</v>
      </c>
      <c r="B13" s="194"/>
      <c r="C13" s="195"/>
      <c r="D13" s="195"/>
      <c r="E13" s="195"/>
      <c r="F13" s="195"/>
      <c r="G13" s="196"/>
    </row>
    <row r="14" spans="1:16" s="29" customFormat="1" ht="16.5" customHeight="1" x14ac:dyDescent="0.4">
      <c r="A14" s="197" t="s">
        <v>31</v>
      </c>
      <c r="B14" s="198"/>
      <c r="C14" s="195"/>
      <c r="D14" s="195"/>
      <c r="E14" s="195"/>
      <c r="F14" s="195"/>
      <c r="G14" s="196"/>
    </row>
    <row r="15" spans="1:16" s="28" customFormat="1" ht="18" customHeight="1" x14ac:dyDescent="0.3">
      <c r="F15" s="33"/>
      <c r="G15" s="33"/>
    </row>
    <row r="16" spans="1:16" s="28" customFormat="1" ht="18" customHeight="1" x14ac:dyDescent="0.3">
      <c r="A16" s="200" t="s">
        <v>46</v>
      </c>
      <c r="B16" s="201"/>
      <c r="C16" s="202"/>
      <c r="D16" s="202"/>
      <c r="E16" s="202"/>
      <c r="F16" s="202"/>
      <c r="G16" s="202"/>
    </row>
    <row r="17" spans="1:7" s="28" customFormat="1" ht="18" customHeight="1" x14ac:dyDescent="0.3">
      <c r="A17" s="200" t="s">
        <v>24</v>
      </c>
      <c r="B17" s="201"/>
      <c r="C17" s="202"/>
      <c r="D17" s="202"/>
      <c r="E17" s="202"/>
      <c r="F17" s="202"/>
      <c r="G17" s="202"/>
    </row>
    <row r="18" spans="1:7" ht="15" customHeight="1" x14ac:dyDescent="0.45">
      <c r="A18" s="30"/>
      <c r="E18" s="25"/>
      <c r="G18" s="38"/>
    </row>
    <row r="19" spans="1:7" ht="17" thickBot="1" x14ac:dyDescent="0.4">
      <c r="A19" s="203" t="s">
        <v>32</v>
      </c>
      <c r="B19" s="203"/>
      <c r="C19" s="203"/>
      <c r="D19" s="203"/>
      <c r="E19" s="203"/>
      <c r="F19" s="203"/>
      <c r="G19" s="203"/>
    </row>
    <row r="20" spans="1:7" s="16" customFormat="1" ht="66" customHeight="1" thickBot="1" x14ac:dyDescent="0.4">
      <c r="A20" s="39" t="s">
        <v>51</v>
      </c>
      <c r="B20" s="40" t="s">
        <v>33</v>
      </c>
      <c r="C20" s="40" t="s">
        <v>52</v>
      </c>
      <c r="D20" s="40" t="s">
        <v>53</v>
      </c>
      <c r="E20" s="41" t="s">
        <v>41</v>
      </c>
      <c r="F20" s="42" t="s">
        <v>34</v>
      </c>
      <c r="G20" s="43" t="s">
        <v>13</v>
      </c>
    </row>
    <row r="21" spans="1:7" x14ac:dyDescent="0.3">
      <c r="A21" s="204" t="s">
        <v>35</v>
      </c>
      <c r="B21" s="44">
        <v>1</v>
      </c>
      <c r="C21" s="45"/>
      <c r="D21" s="45"/>
      <c r="E21" s="46"/>
      <c r="F21" s="47"/>
      <c r="G21" s="48"/>
    </row>
    <row r="22" spans="1:7" x14ac:dyDescent="0.3">
      <c r="A22" s="205"/>
      <c r="B22" s="19">
        <v>2</v>
      </c>
      <c r="C22" s="20"/>
      <c r="D22" s="20"/>
      <c r="E22" s="49"/>
      <c r="F22" s="50"/>
      <c r="G22" s="51"/>
    </row>
    <row r="23" spans="1:7" x14ac:dyDescent="0.3">
      <c r="A23" s="206"/>
      <c r="B23" s="21">
        <v>3</v>
      </c>
      <c r="C23" s="22"/>
      <c r="D23" s="22"/>
      <c r="E23" s="52"/>
      <c r="F23" s="50"/>
      <c r="G23" s="53"/>
    </row>
    <row r="24" spans="1:7" ht="14.5" thickBot="1" x14ac:dyDescent="0.35">
      <c r="A24" s="207"/>
      <c r="B24" s="23" t="s">
        <v>36</v>
      </c>
      <c r="C24" s="24"/>
      <c r="D24" s="24"/>
      <c r="E24" s="54"/>
      <c r="F24" s="55"/>
      <c r="G24" s="56"/>
    </row>
    <row r="25" spans="1:7" x14ac:dyDescent="0.3">
      <c r="A25" s="204" t="s">
        <v>37</v>
      </c>
      <c r="B25" s="17">
        <v>1</v>
      </c>
      <c r="C25" s="18"/>
      <c r="D25" s="18"/>
      <c r="E25" s="57"/>
      <c r="F25" s="47"/>
      <c r="G25" s="58"/>
    </row>
    <row r="26" spans="1:7" x14ac:dyDescent="0.3">
      <c r="A26" s="205"/>
      <c r="B26" s="19">
        <v>2</v>
      </c>
      <c r="C26" s="20"/>
      <c r="D26" s="20"/>
      <c r="E26" s="49"/>
      <c r="F26" s="50"/>
      <c r="G26" s="51"/>
    </row>
    <row r="27" spans="1:7" x14ac:dyDescent="0.3">
      <c r="A27" s="206"/>
      <c r="B27" s="21">
        <v>3</v>
      </c>
      <c r="C27" s="22"/>
      <c r="D27" s="22"/>
      <c r="E27" s="52"/>
      <c r="F27" s="50"/>
      <c r="G27" s="53"/>
    </row>
    <row r="28" spans="1:7" ht="14.5" thickBot="1" x14ac:dyDescent="0.35">
      <c r="A28" s="207"/>
      <c r="B28" s="23" t="s">
        <v>36</v>
      </c>
      <c r="C28" s="24"/>
      <c r="D28" s="24"/>
      <c r="E28" s="54"/>
      <c r="F28" s="59"/>
      <c r="G28" s="56"/>
    </row>
    <row r="29" spans="1:7" x14ac:dyDescent="0.3">
      <c r="A29" s="204" t="s">
        <v>38</v>
      </c>
      <c r="B29" s="17">
        <v>1</v>
      </c>
      <c r="C29" s="18"/>
      <c r="D29" s="18"/>
      <c r="E29" s="57"/>
      <c r="F29" s="60"/>
      <c r="G29" s="58"/>
    </row>
    <row r="30" spans="1:7" x14ac:dyDescent="0.3">
      <c r="A30" s="205"/>
      <c r="B30" s="19">
        <v>2</v>
      </c>
      <c r="C30" s="20"/>
      <c r="D30" s="20"/>
      <c r="E30" s="49"/>
      <c r="F30" s="50"/>
      <c r="G30" s="51"/>
    </row>
    <row r="31" spans="1:7" x14ac:dyDescent="0.3">
      <c r="A31" s="206"/>
      <c r="B31" s="21">
        <v>3</v>
      </c>
      <c r="C31" s="22"/>
      <c r="D31" s="22"/>
      <c r="E31" s="52"/>
      <c r="F31" s="50"/>
      <c r="G31" s="53"/>
    </row>
    <row r="32" spans="1:7" ht="14.5" thickBot="1" x14ac:dyDescent="0.35">
      <c r="A32" s="207"/>
      <c r="B32" s="23" t="s">
        <v>36</v>
      </c>
      <c r="C32" s="24"/>
      <c r="D32" s="24"/>
      <c r="E32" s="54"/>
      <c r="F32" s="55"/>
      <c r="G32" s="56"/>
    </row>
    <row r="33" spans="1:7" x14ac:dyDescent="0.3">
      <c r="A33" s="204" t="s">
        <v>39</v>
      </c>
      <c r="B33" s="17">
        <v>1</v>
      </c>
      <c r="C33" s="18"/>
      <c r="D33" s="18"/>
      <c r="E33" s="57"/>
      <c r="F33" s="47"/>
      <c r="G33" s="58"/>
    </row>
    <row r="34" spans="1:7" x14ac:dyDescent="0.3">
      <c r="A34" s="205"/>
      <c r="B34" s="19">
        <v>2</v>
      </c>
      <c r="C34" s="20"/>
      <c r="D34" s="20"/>
      <c r="E34" s="49"/>
      <c r="F34" s="50"/>
      <c r="G34" s="51"/>
    </row>
    <row r="35" spans="1:7" x14ac:dyDescent="0.3">
      <c r="A35" s="206"/>
      <c r="B35" s="21">
        <v>3</v>
      </c>
      <c r="C35" s="22"/>
      <c r="D35" s="22"/>
      <c r="E35" s="52"/>
      <c r="F35" s="50"/>
      <c r="G35" s="53"/>
    </row>
    <row r="36" spans="1:7" ht="14.5" thickBot="1" x14ac:dyDescent="0.35">
      <c r="A36" s="207"/>
      <c r="B36" s="23" t="s">
        <v>36</v>
      </c>
      <c r="C36" s="24"/>
      <c r="D36" s="24"/>
      <c r="E36" s="54"/>
      <c r="F36" s="59"/>
      <c r="G36" s="56"/>
    </row>
    <row r="38" spans="1:7" ht="16.5" x14ac:dyDescent="0.35">
      <c r="A38" s="203" t="s">
        <v>40</v>
      </c>
      <c r="B38" s="203"/>
      <c r="C38" s="203"/>
      <c r="D38" s="203"/>
      <c r="E38" s="203"/>
      <c r="F38" s="208"/>
      <c r="G38" s="208"/>
    </row>
    <row r="39" spans="1:7" ht="18" customHeight="1" x14ac:dyDescent="0.3">
      <c r="A39" s="199" t="s">
        <v>54</v>
      </c>
      <c r="B39" s="199"/>
      <c r="C39" s="199"/>
      <c r="D39" s="199"/>
      <c r="E39" s="37"/>
    </row>
    <row r="40" spans="1:7" ht="24" customHeight="1" x14ac:dyDescent="0.3">
      <c r="A40" s="199" t="s">
        <v>55</v>
      </c>
      <c r="B40" s="199"/>
      <c r="C40" s="199"/>
      <c r="D40" s="31" t="s">
        <v>41</v>
      </c>
      <c r="E40" s="37"/>
      <c r="G40" s="15"/>
    </row>
    <row r="41" spans="1:7" ht="15.5" x14ac:dyDescent="0.3">
      <c r="A41" s="209" t="s">
        <v>4</v>
      </c>
      <c r="B41" s="209"/>
      <c r="C41" s="209"/>
      <c r="D41" s="61" t="e">
        <f>AVERAGE(E21:E24)</f>
        <v>#DIV/0!</v>
      </c>
      <c r="E41" s="37"/>
      <c r="G41" s="15"/>
    </row>
    <row r="42" spans="1:7" ht="15.5" x14ac:dyDescent="0.3">
      <c r="A42" s="209" t="s">
        <v>5</v>
      </c>
      <c r="B42" s="209"/>
      <c r="C42" s="209"/>
      <c r="D42" s="61" t="e">
        <f>AVERAGE(E25:E28)</f>
        <v>#DIV/0!</v>
      </c>
      <c r="E42" s="37"/>
      <c r="G42" s="15"/>
    </row>
    <row r="43" spans="1:7" ht="15.5" x14ac:dyDescent="0.3">
      <c r="A43" s="209" t="s">
        <v>6</v>
      </c>
      <c r="B43" s="209"/>
      <c r="C43" s="209"/>
      <c r="D43" s="61" t="e">
        <f>AVERAGE(E29:E32)</f>
        <v>#DIV/0!</v>
      </c>
      <c r="E43" s="37"/>
      <c r="G43" s="15"/>
    </row>
    <row r="44" spans="1:7" ht="15.5" x14ac:dyDescent="0.3">
      <c r="A44" s="210" t="s">
        <v>36</v>
      </c>
      <c r="B44" s="210"/>
      <c r="C44" s="210"/>
      <c r="D44" s="61"/>
      <c r="E44" s="37"/>
      <c r="G44" s="15"/>
    </row>
    <row r="46" spans="1:7" ht="16.5" customHeight="1" x14ac:dyDescent="0.3">
      <c r="A46" s="211" t="s">
        <v>42</v>
      </c>
      <c r="B46" s="212"/>
      <c r="C46" s="212"/>
      <c r="D46" s="212"/>
      <c r="E46" s="212"/>
      <c r="F46" s="212"/>
      <c r="G46" s="212"/>
    </row>
    <row r="47" spans="1:7" ht="15.5" x14ac:dyDescent="0.3">
      <c r="A47" s="62"/>
      <c r="B47" s="62"/>
      <c r="C47" s="62"/>
      <c r="D47" s="62"/>
      <c r="E47" s="62"/>
      <c r="F47" s="62"/>
    </row>
    <row r="48" spans="1:7" ht="15.5" x14ac:dyDescent="0.3">
      <c r="A48" s="62"/>
      <c r="B48" s="62"/>
      <c r="C48" s="62"/>
      <c r="D48" s="62"/>
      <c r="E48" s="62"/>
      <c r="F48" s="62"/>
    </row>
    <row r="49" spans="1:7" x14ac:dyDescent="0.3">
      <c r="A49" s="15" t="s">
        <v>43</v>
      </c>
      <c r="E49" s="25"/>
      <c r="G49" s="63" t="s">
        <v>44</v>
      </c>
    </row>
    <row r="50" spans="1:7" x14ac:dyDescent="0.3">
      <c r="E50" s="25"/>
      <c r="G50" s="64"/>
    </row>
    <row r="51" spans="1:7" x14ac:dyDescent="0.3">
      <c r="A51" s="213" t="s">
        <v>45</v>
      </c>
      <c r="B51" s="213"/>
      <c r="C51" s="213"/>
      <c r="D51" s="213"/>
      <c r="E51" s="213"/>
      <c r="F51" s="213"/>
      <c r="G51" s="213"/>
    </row>
    <row r="52" spans="1:7" ht="30.75" customHeight="1" x14ac:dyDescent="0.35">
      <c r="A52" s="65" t="s">
        <v>56</v>
      </c>
      <c r="B52" s="214" t="s">
        <v>57</v>
      </c>
      <c r="C52" s="215"/>
      <c r="D52" s="215"/>
      <c r="E52" s="215"/>
      <c r="F52" s="215"/>
      <c r="G52" s="215"/>
    </row>
    <row r="53" spans="1:7" ht="14.5" x14ac:dyDescent="0.35">
      <c r="A53" s="66" t="s">
        <v>41</v>
      </c>
      <c r="B53" s="216" t="s">
        <v>58</v>
      </c>
      <c r="C53" s="217"/>
      <c r="D53" s="217"/>
      <c r="E53" s="217"/>
      <c r="F53" s="217"/>
      <c r="G53" s="217"/>
    </row>
    <row r="54" spans="1:7" x14ac:dyDescent="0.3">
      <c r="A54" s="218"/>
      <c r="B54" s="219"/>
      <c r="C54" s="219"/>
      <c r="D54" s="219"/>
      <c r="E54" s="219"/>
      <c r="F54" s="219"/>
      <c r="G54" s="219"/>
    </row>
    <row r="55" spans="1:7" x14ac:dyDescent="0.3">
      <c r="A55" s="26"/>
      <c r="B55" s="26"/>
      <c r="C55" s="26"/>
      <c r="D55" s="26"/>
      <c r="E55" s="26"/>
      <c r="F55" s="32"/>
      <c r="G55" s="32"/>
    </row>
    <row r="56" spans="1:7" x14ac:dyDescent="0.3">
      <c r="A56" s="191" t="s">
        <v>102</v>
      </c>
      <c r="B56" s="191"/>
      <c r="C56" s="191"/>
      <c r="D56" s="191"/>
      <c r="E56" s="191"/>
      <c r="F56" s="191"/>
      <c r="G56" s="191"/>
    </row>
    <row r="57" spans="1:7" x14ac:dyDescent="0.3">
      <c r="A57" s="26"/>
      <c r="B57" s="26"/>
      <c r="C57" s="26"/>
      <c r="D57" s="26"/>
      <c r="E57" s="26"/>
      <c r="F57" s="32"/>
      <c r="G57" s="32"/>
    </row>
    <row r="58" spans="1:7" x14ac:dyDescent="0.3">
      <c r="A58" s="28"/>
      <c r="B58" s="28"/>
      <c r="C58" s="28"/>
      <c r="D58" s="28"/>
      <c r="E58" s="28"/>
      <c r="F58" s="33"/>
      <c r="G58" s="33"/>
    </row>
    <row r="59" spans="1:7" x14ac:dyDescent="0.3">
      <c r="A59" s="28"/>
      <c r="B59" s="28"/>
      <c r="C59" s="28"/>
      <c r="D59" s="28"/>
      <c r="E59" s="28"/>
      <c r="F59" s="33"/>
      <c r="G59" s="33"/>
    </row>
    <row r="60" spans="1:7" x14ac:dyDescent="0.3">
      <c r="A60" s="28"/>
      <c r="B60" s="28"/>
      <c r="C60" s="28"/>
      <c r="D60" s="28"/>
      <c r="E60" s="28"/>
      <c r="F60" s="33"/>
      <c r="G60" s="33"/>
    </row>
    <row r="61" spans="1:7" x14ac:dyDescent="0.3">
      <c r="A61" s="28"/>
      <c r="B61" s="28"/>
      <c r="C61" s="28"/>
      <c r="D61" s="28"/>
      <c r="E61" s="28"/>
      <c r="F61" s="33"/>
      <c r="G61" s="33"/>
    </row>
    <row r="62" spans="1:7" x14ac:dyDescent="0.3">
      <c r="A62" s="35"/>
      <c r="B62" s="35"/>
      <c r="C62" s="27"/>
      <c r="D62" s="27"/>
      <c r="E62" s="27"/>
      <c r="F62" s="36"/>
      <c r="G62" s="36"/>
    </row>
    <row r="63" spans="1:7" x14ac:dyDescent="0.3">
      <c r="A63" s="35"/>
      <c r="B63" s="35"/>
      <c r="C63" s="27"/>
      <c r="D63" s="27"/>
      <c r="E63" s="27"/>
      <c r="F63" s="36"/>
      <c r="G63" s="36"/>
    </row>
    <row r="64" spans="1:7" ht="22.5" x14ac:dyDescent="0.3">
      <c r="A64" s="192" t="s">
        <v>121</v>
      </c>
      <c r="B64" s="192"/>
      <c r="C64" s="192"/>
      <c r="D64" s="192"/>
      <c r="E64" s="192"/>
      <c r="F64" s="192"/>
      <c r="G64" s="192"/>
    </row>
    <row r="65" spans="1:7" x14ac:dyDescent="0.3">
      <c r="A65" s="35"/>
      <c r="B65" s="35"/>
      <c r="C65" s="27"/>
      <c r="D65" s="27"/>
      <c r="E65" s="27"/>
      <c r="F65" s="36"/>
      <c r="G65" s="36"/>
    </row>
    <row r="66" spans="1:7" x14ac:dyDescent="0.3">
      <c r="A66" s="35"/>
      <c r="B66" s="35"/>
      <c r="C66" s="27"/>
      <c r="D66" s="27"/>
      <c r="E66" s="27"/>
      <c r="F66" s="36"/>
      <c r="G66" s="36"/>
    </row>
    <row r="67" spans="1:7" ht="16.5" customHeight="1" x14ac:dyDescent="0.3">
      <c r="A67" s="193" t="s">
        <v>0</v>
      </c>
      <c r="B67" s="194"/>
      <c r="C67" s="195">
        <f>'Prieskum trhu-projekt'!C12</f>
        <v>0</v>
      </c>
      <c r="D67" s="195"/>
      <c r="E67" s="195"/>
      <c r="F67" s="195"/>
      <c r="G67" s="196"/>
    </row>
    <row r="68" spans="1:7" ht="16.5" customHeight="1" x14ac:dyDescent="0.3">
      <c r="A68" s="193" t="s">
        <v>1</v>
      </c>
      <c r="B68" s="194"/>
      <c r="C68" s="195">
        <f>'Prieskum trhu-projekt'!C13</f>
        <v>0</v>
      </c>
      <c r="D68" s="195"/>
      <c r="E68" s="195"/>
      <c r="F68" s="195"/>
      <c r="G68" s="196"/>
    </row>
    <row r="69" spans="1:7" ht="16.5" customHeight="1" x14ac:dyDescent="0.3">
      <c r="A69" s="197" t="s">
        <v>31</v>
      </c>
      <c r="B69" s="198"/>
      <c r="C69" s="195"/>
      <c r="D69" s="195"/>
      <c r="E69" s="195"/>
      <c r="F69" s="195"/>
      <c r="G69" s="196"/>
    </row>
    <row r="70" spans="1:7" x14ac:dyDescent="0.3">
      <c r="A70" s="28"/>
      <c r="B70" s="28"/>
      <c r="C70" s="28"/>
      <c r="D70" s="28"/>
      <c r="E70" s="28"/>
      <c r="F70" s="33"/>
      <c r="G70" s="33"/>
    </row>
    <row r="71" spans="1:7" ht="15.5" x14ac:dyDescent="0.3">
      <c r="A71" s="200" t="s">
        <v>46</v>
      </c>
      <c r="B71" s="201"/>
      <c r="C71" s="202"/>
      <c r="D71" s="202"/>
      <c r="E71" s="202"/>
      <c r="F71" s="202"/>
      <c r="G71" s="202"/>
    </row>
    <row r="72" spans="1:7" ht="15.5" x14ac:dyDescent="0.3">
      <c r="A72" s="200" t="s">
        <v>24</v>
      </c>
      <c r="B72" s="201"/>
      <c r="C72" s="202"/>
      <c r="D72" s="202"/>
      <c r="E72" s="202"/>
      <c r="F72" s="202"/>
      <c r="G72" s="202"/>
    </row>
    <row r="73" spans="1:7" ht="15" customHeight="1" x14ac:dyDescent="0.45">
      <c r="A73" s="30"/>
      <c r="E73" s="25"/>
      <c r="G73" s="38"/>
    </row>
    <row r="74" spans="1:7" ht="17" thickBot="1" x14ac:dyDescent="0.4">
      <c r="A74" s="203" t="s">
        <v>32</v>
      </c>
      <c r="B74" s="203"/>
      <c r="C74" s="203"/>
      <c r="D74" s="203"/>
      <c r="E74" s="203"/>
      <c r="F74" s="203"/>
      <c r="G74" s="203"/>
    </row>
    <row r="75" spans="1:7" ht="47" thickBot="1" x14ac:dyDescent="0.35">
      <c r="A75" s="39" t="s">
        <v>51</v>
      </c>
      <c r="B75" s="40" t="s">
        <v>33</v>
      </c>
      <c r="C75" s="40" t="s">
        <v>52</v>
      </c>
      <c r="D75" s="40" t="s">
        <v>53</v>
      </c>
      <c r="E75" s="41" t="s">
        <v>41</v>
      </c>
      <c r="F75" s="42" t="s">
        <v>34</v>
      </c>
      <c r="G75" s="43" t="s">
        <v>13</v>
      </c>
    </row>
    <row r="76" spans="1:7" x14ac:dyDescent="0.3">
      <c r="A76" s="204" t="s">
        <v>35</v>
      </c>
      <c r="B76" s="44">
        <v>1</v>
      </c>
      <c r="C76" s="45"/>
      <c r="D76" s="45"/>
      <c r="E76" s="46"/>
      <c r="F76" s="47"/>
      <c r="G76" s="48"/>
    </row>
    <row r="77" spans="1:7" x14ac:dyDescent="0.3">
      <c r="A77" s="205"/>
      <c r="B77" s="19">
        <v>2</v>
      </c>
      <c r="C77" s="20"/>
      <c r="D77" s="20"/>
      <c r="E77" s="49"/>
      <c r="F77" s="50"/>
      <c r="G77" s="51"/>
    </row>
    <row r="78" spans="1:7" x14ac:dyDescent="0.3">
      <c r="A78" s="206"/>
      <c r="B78" s="21">
        <v>3</v>
      </c>
      <c r="C78" s="22"/>
      <c r="D78" s="22"/>
      <c r="E78" s="52"/>
      <c r="F78" s="50"/>
      <c r="G78" s="53"/>
    </row>
    <row r="79" spans="1:7" ht="14.5" thickBot="1" x14ac:dyDescent="0.35">
      <c r="A79" s="207"/>
      <c r="B79" s="23" t="s">
        <v>36</v>
      </c>
      <c r="C79" s="24"/>
      <c r="D79" s="24"/>
      <c r="E79" s="54"/>
      <c r="F79" s="55"/>
      <c r="G79" s="56"/>
    </row>
    <row r="80" spans="1:7" x14ac:dyDescent="0.3">
      <c r="A80" s="204" t="s">
        <v>37</v>
      </c>
      <c r="B80" s="17">
        <v>1</v>
      </c>
      <c r="C80" s="18"/>
      <c r="D80" s="18"/>
      <c r="E80" s="57"/>
      <c r="F80" s="47"/>
      <c r="G80" s="58"/>
    </row>
    <row r="81" spans="1:7" x14ac:dyDescent="0.3">
      <c r="A81" s="205"/>
      <c r="B81" s="19">
        <v>2</v>
      </c>
      <c r="C81" s="20"/>
      <c r="D81" s="20"/>
      <c r="E81" s="49"/>
      <c r="F81" s="50"/>
      <c r="G81" s="51"/>
    </row>
    <row r="82" spans="1:7" x14ac:dyDescent="0.3">
      <c r="A82" s="206"/>
      <c r="B82" s="21">
        <v>3</v>
      </c>
      <c r="C82" s="22"/>
      <c r="D82" s="22"/>
      <c r="E82" s="52"/>
      <c r="F82" s="50"/>
      <c r="G82" s="53"/>
    </row>
    <row r="83" spans="1:7" ht="14.5" thickBot="1" x14ac:dyDescent="0.35">
      <c r="A83" s="207"/>
      <c r="B83" s="23" t="s">
        <v>36</v>
      </c>
      <c r="C83" s="24"/>
      <c r="D83" s="24"/>
      <c r="E83" s="54"/>
      <c r="F83" s="59"/>
      <c r="G83" s="56"/>
    </row>
    <row r="84" spans="1:7" x14ac:dyDescent="0.3">
      <c r="A84" s="204" t="s">
        <v>38</v>
      </c>
      <c r="B84" s="17">
        <v>1</v>
      </c>
      <c r="C84" s="18"/>
      <c r="D84" s="18"/>
      <c r="E84" s="57"/>
      <c r="F84" s="60"/>
      <c r="G84" s="58"/>
    </row>
    <row r="85" spans="1:7" x14ac:dyDescent="0.3">
      <c r="A85" s="205"/>
      <c r="B85" s="19">
        <v>2</v>
      </c>
      <c r="C85" s="20"/>
      <c r="D85" s="20"/>
      <c r="E85" s="49"/>
      <c r="F85" s="50"/>
      <c r="G85" s="51"/>
    </row>
    <row r="86" spans="1:7" x14ac:dyDescent="0.3">
      <c r="A86" s="206"/>
      <c r="B86" s="21">
        <v>3</v>
      </c>
      <c r="C86" s="22"/>
      <c r="D86" s="22"/>
      <c r="E86" s="52"/>
      <c r="F86" s="50"/>
      <c r="G86" s="53"/>
    </row>
    <row r="87" spans="1:7" ht="14.5" thickBot="1" x14ac:dyDescent="0.35">
      <c r="A87" s="207"/>
      <c r="B87" s="23" t="s">
        <v>36</v>
      </c>
      <c r="C87" s="24"/>
      <c r="D87" s="24"/>
      <c r="E87" s="54"/>
      <c r="F87" s="55"/>
      <c r="G87" s="56"/>
    </row>
    <row r="88" spans="1:7" x14ac:dyDescent="0.3">
      <c r="A88" s="204" t="s">
        <v>39</v>
      </c>
      <c r="B88" s="17">
        <v>1</v>
      </c>
      <c r="C88" s="18"/>
      <c r="D88" s="18"/>
      <c r="E88" s="57"/>
      <c r="F88" s="47"/>
      <c r="G88" s="58"/>
    </row>
    <row r="89" spans="1:7" x14ac:dyDescent="0.3">
      <c r="A89" s="205"/>
      <c r="B89" s="19">
        <v>2</v>
      </c>
      <c r="C89" s="20"/>
      <c r="D89" s="20"/>
      <c r="E89" s="49"/>
      <c r="F89" s="50"/>
      <c r="G89" s="51"/>
    </row>
    <row r="90" spans="1:7" x14ac:dyDescent="0.3">
      <c r="A90" s="206"/>
      <c r="B90" s="21">
        <v>3</v>
      </c>
      <c r="C90" s="22"/>
      <c r="D90" s="22"/>
      <c r="E90" s="52"/>
      <c r="F90" s="50"/>
      <c r="G90" s="53"/>
    </row>
    <row r="91" spans="1:7" ht="14.5" thickBot="1" x14ac:dyDescent="0.35">
      <c r="A91" s="207"/>
      <c r="B91" s="23" t="s">
        <v>36</v>
      </c>
      <c r="C91" s="24"/>
      <c r="D91" s="24"/>
      <c r="E91" s="54"/>
      <c r="F91" s="59"/>
      <c r="G91" s="56"/>
    </row>
    <row r="93" spans="1:7" ht="16.5" x14ac:dyDescent="0.35">
      <c r="A93" s="203" t="s">
        <v>40</v>
      </c>
      <c r="B93" s="203"/>
      <c r="C93" s="203"/>
      <c r="D93" s="203"/>
      <c r="E93" s="203"/>
      <c r="F93" s="208"/>
      <c r="G93" s="208"/>
    </row>
    <row r="94" spans="1:7" ht="15.5" x14ac:dyDescent="0.3">
      <c r="A94" s="199" t="s">
        <v>54</v>
      </c>
      <c r="B94" s="199"/>
      <c r="C94" s="199"/>
      <c r="D94" s="199"/>
      <c r="E94" s="37"/>
    </row>
    <row r="95" spans="1:7" ht="15.5" x14ac:dyDescent="0.3">
      <c r="A95" s="199" t="s">
        <v>55</v>
      </c>
      <c r="B95" s="199"/>
      <c r="C95" s="199"/>
      <c r="D95" s="31" t="s">
        <v>41</v>
      </c>
      <c r="E95" s="37"/>
      <c r="G95" s="15"/>
    </row>
    <row r="96" spans="1:7" ht="15.5" x14ac:dyDescent="0.3">
      <c r="A96" s="209" t="s">
        <v>4</v>
      </c>
      <c r="B96" s="209"/>
      <c r="C96" s="209"/>
      <c r="D96" s="61" t="e">
        <f>AVERAGE(E76:E79)</f>
        <v>#DIV/0!</v>
      </c>
      <c r="E96" s="37"/>
      <c r="G96" s="15"/>
    </row>
    <row r="97" spans="1:7" ht="15.5" x14ac:dyDescent="0.3">
      <c r="A97" s="209" t="s">
        <v>5</v>
      </c>
      <c r="B97" s="209"/>
      <c r="C97" s="209"/>
      <c r="D97" s="61" t="e">
        <f>AVERAGE(E80:E83)</f>
        <v>#DIV/0!</v>
      </c>
      <c r="E97" s="37"/>
      <c r="G97" s="15"/>
    </row>
    <row r="98" spans="1:7" ht="15.5" x14ac:dyDescent="0.3">
      <c r="A98" s="209" t="s">
        <v>6</v>
      </c>
      <c r="B98" s="209"/>
      <c r="C98" s="209"/>
      <c r="D98" s="61" t="e">
        <f>AVERAGE(E84:E87)</f>
        <v>#DIV/0!</v>
      </c>
      <c r="E98" s="37"/>
      <c r="G98" s="15"/>
    </row>
    <row r="99" spans="1:7" ht="15.5" x14ac:dyDescent="0.3">
      <c r="A99" s="210" t="s">
        <v>36</v>
      </c>
      <c r="B99" s="210"/>
      <c r="C99" s="210"/>
      <c r="D99" s="61"/>
      <c r="E99" s="37"/>
      <c r="G99" s="15"/>
    </row>
    <row r="101" spans="1:7" ht="16.5" customHeight="1" x14ac:dyDescent="0.3">
      <c r="A101" s="211" t="s">
        <v>42</v>
      </c>
      <c r="B101" s="212"/>
      <c r="C101" s="212"/>
      <c r="D101" s="212"/>
      <c r="E101" s="212"/>
      <c r="F101" s="212"/>
      <c r="G101" s="212"/>
    </row>
    <row r="102" spans="1:7" ht="15.5" x14ac:dyDescent="0.3">
      <c r="A102" s="62"/>
      <c r="B102" s="62"/>
      <c r="C102" s="62"/>
      <c r="D102" s="62"/>
      <c r="E102" s="62"/>
      <c r="F102" s="62"/>
    </row>
    <row r="103" spans="1:7" ht="15.5" x14ac:dyDescent="0.3">
      <c r="A103" s="62"/>
      <c r="B103" s="62"/>
      <c r="C103" s="62"/>
      <c r="D103" s="62"/>
      <c r="E103" s="62"/>
      <c r="F103" s="62"/>
    </row>
    <row r="104" spans="1:7" x14ac:dyDescent="0.3">
      <c r="A104" s="15" t="s">
        <v>43</v>
      </c>
      <c r="E104" s="25"/>
      <c r="G104" s="63" t="s">
        <v>44</v>
      </c>
    </row>
    <row r="105" spans="1:7" x14ac:dyDescent="0.3">
      <c r="E105" s="25"/>
      <c r="G105" s="64"/>
    </row>
    <row r="106" spans="1:7" x14ac:dyDescent="0.3">
      <c r="A106" s="213" t="s">
        <v>45</v>
      </c>
      <c r="B106" s="213"/>
      <c r="C106" s="213"/>
      <c r="D106" s="213"/>
      <c r="E106" s="213"/>
      <c r="F106" s="213"/>
      <c r="G106" s="213"/>
    </row>
    <row r="107" spans="1:7" ht="33" customHeight="1" x14ac:dyDescent="0.35">
      <c r="A107" s="65" t="s">
        <v>56</v>
      </c>
      <c r="B107" s="214" t="s">
        <v>57</v>
      </c>
      <c r="C107" s="215"/>
      <c r="D107" s="215"/>
      <c r="E107" s="215"/>
      <c r="F107" s="215"/>
      <c r="G107" s="215"/>
    </row>
    <row r="108" spans="1:7" ht="14.5" x14ac:dyDescent="0.35">
      <c r="A108" s="66" t="s">
        <v>41</v>
      </c>
      <c r="B108" s="216" t="s">
        <v>58</v>
      </c>
      <c r="C108" s="217"/>
      <c r="D108" s="217"/>
      <c r="E108" s="217"/>
      <c r="F108" s="217"/>
      <c r="G108" s="217"/>
    </row>
    <row r="109" spans="1:7" x14ac:dyDescent="0.3">
      <c r="A109" s="218"/>
      <c r="B109" s="219"/>
      <c r="C109" s="219"/>
      <c r="D109" s="219"/>
      <c r="E109" s="219"/>
      <c r="F109" s="219"/>
      <c r="G109" s="219"/>
    </row>
    <row r="110" spans="1:7" x14ac:dyDescent="0.3">
      <c r="A110" s="26"/>
      <c r="B110" s="26"/>
      <c r="C110" s="26"/>
      <c r="D110" s="26"/>
      <c r="E110" s="26"/>
      <c r="F110" s="32"/>
      <c r="G110" s="32"/>
    </row>
    <row r="111" spans="1:7" x14ac:dyDescent="0.3">
      <c r="A111" s="191" t="s">
        <v>102</v>
      </c>
      <c r="B111" s="191"/>
      <c r="C111" s="191"/>
      <c r="D111" s="191"/>
      <c r="E111" s="191"/>
      <c r="F111" s="191"/>
      <c r="G111" s="191"/>
    </row>
    <row r="112" spans="1:7" x14ac:dyDescent="0.3">
      <c r="A112" s="26"/>
      <c r="B112" s="26"/>
      <c r="C112" s="26"/>
      <c r="D112" s="26"/>
      <c r="E112" s="26"/>
      <c r="F112" s="32"/>
      <c r="G112" s="32"/>
    </row>
    <row r="113" spans="1:7" x14ac:dyDescent="0.3">
      <c r="A113" s="28"/>
      <c r="B113" s="28"/>
      <c r="C113" s="28"/>
      <c r="D113" s="28"/>
      <c r="E113" s="28"/>
      <c r="F113" s="33"/>
      <c r="G113" s="33"/>
    </row>
    <row r="114" spans="1:7" x14ac:dyDescent="0.3">
      <c r="A114" s="28"/>
      <c r="B114" s="28"/>
      <c r="C114" s="28"/>
      <c r="D114" s="28"/>
      <c r="E114" s="28"/>
      <c r="F114" s="33"/>
      <c r="G114" s="33"/>
    </row>
    <row r="115" spans="1:7" x14ac:dyDescent="0.3">
      <c r="A115" s="28"/>
      <c r="B115" s="28"/>
      <c r="C115" s="28"/>
      <c r="D115" s="28"/>
      <c r="E115" s="28"/>
      <c r="F115" s="33"/>
      <c r="G115" s="33"/>
    </row>
    <row r="116" spans="1:7" x14ac:dyDescent="0.3">
      <c r="A116" s="28"/>
      <c r="B116" s="28"/>
      <c r="C116" s="28"/>
      <c r="D116" s="28"/>
      <c r="E116" s="28"/>
      <c r="F116" s="33"/>
      <c r="G116" s="33"/>
    </row>
    <row r="117" spans="1:7" x14ac:dyDescent="0.3">
      <c r="A117" s="35"/>
      <c r="B117" s="35"/>
      <c r="C117" s="27"/>
      <c r="D117" s="27"/>
      <c r="E117" s="27"/>
      <c r="F117" s="36"/>
      <c r="G117" s="36"/>
    </row>
    <row r="118" spans="1:7" x14ac:dyDescent="0.3">
      <c r="A118" s="35"/>
      <c r="B118" s="35"/>
      <c r="C118" s="27"/>
      <c r="D118" s="27"/>
      <c r="E118" s="27"/>
      <c r="F118" s="36"/>
      <c r="G118" s="36"/>
    </row>
    <row r="119" spans="1:7" ht="22.5" x14ac:dyDescent="0.3">
      <c r="A119" s="192" t="s">
        <v>122</v>
      </c>
      <c r="B119" s="192"/>
      <c r="C119" s="192"/>
      <c r="D119" s="192"/>
      <c r="E119" s="192"/>
      <c r="F119" s="192"/>
      <c r="G119" s="192"/>
    </row>
    <row r="120" spans="1:7" x14ac:dyDescent="0.3">
      <c r="A120" s="35"/>
      <c r="B120" s="35"/>
      <c r="C120" s="27"/>
      <c r="D120" s="27"/>
      <c r="E120" s="27"/>
      <c r="F120" s="36"/>
      <c r="G120" s="36"/>
    </row>
    <row r="121" spans="1:7" x14ac:dyDescent="0.3">
      <c r="A121" s="35"/>
      <c r="B121" s="35"/>
      <c r="C121" s="27"/>
      <c r="D121" s="27"/>
      <c r="E121" s="27"/>
      <c r="F121" s="36"/>
      <c r="G121" s="36"/>
    </row>
    <row r="122" spans="1:7" ht="16.5" customHeight="1" x14ac:dyDescent="0.3">
      <c r="A122" s="193" t="s">
        <v>0</v>
      </c>
      <c r="B122" s="194"/>
      <c r="C122" s="195">
        <f>'Prieskum trhu-projekt'!C12</f>
        <v>0</v>
      </c>
      <c r="D122" s="195"/>
      <c r="E122" s="195"/>
      <c r="F122" s="195"/>
      <c r="G122" s="196"/>
    </row>
    <row r="123" spans="1:7" ht="16.5" customHeight="1" x14ac:dyDescent="0.3">
      <c r="A123" s="193" t="s">
        <v>1</v>
      </c>
      <c r="B123" s="194"/>
      <c r="C123" s="195">
        <f>'Prieskum trhu-projekt'!C13</f>
        <v>0</v>
      </c>
      <c r="D123" s="195"/>
      <c r="E123" s="195"/>
      <c r="F123" s="195"/>
      <c r="G123" s="196"/>
    </row>
    <row r="124" spans="1:7" ht="16.5" customHeight="1" x14ac:dyDescent="0.3">
      <c r="A124" s="197" t="s">
        <v>31</v>
      </c>
      <c r="B124" s="198"/>
      <c r="C124" s="220"/>
      <c r="D124" s="220"/>
      <c r="E124" s="220"/>
      <c r="F124" s="220"/>
      <c r="G124" s="221"/>
    </row>
    <row r="125" spans="1:7" x14ac:dyDescent="0.3">
      <c r="A125" s="28"/>
      <c r="B125" s="28"/>
      <c r="C125" s="28"/>
      <c r="D125" s="28"/>
      <c r="E125" s="28"/>
      <c r="F125" s="33"/>
      <c r="G125" s="33"/>
    </row>
    <row r="126" spans="1:7" ht="15.5" x14ac:dyDescent="0.3">
      <c r="A126" s="200" t="s">
        <v>46</v>
      </c>
      <c r="B126" s="201"/>
      <c r="C126" s="202"/>
      <c r="D126" s="202"/>
      <c r="E126" s="202"/>
      <c r="F126" s="202"/>
      <c r="G126" s="202"/>
    </row>
    <row r="127" spans="1:7" ht="15.5" x14ac:dyDescent="0.3">
      <c r="A127" s="200" t="s">
        <v>24</v>
      </c>
      <c r="B127" s="201"/>
      <c r="C127" s="202"/>
      <c r="D127" s="202"/>
      <c r="E127" s="202"/>
      <c r="F127" s="202"/>
      <c r="G127" s="202"/>
    </row>
    <row r="128" spans="1:7" ht="15" customHeight="1" x14ac:dyDescent="0.45">
      <c r="A128" s="30"/>
      <c r="E128" s="25"/>
      <c r="G128" s="38"/>
    </row>
    <row r="129" spans="1:7" ht="17" thickBot="1" x14ac:dyDescent="0.4">
      <c r="A129" s="203" t="s">
        <v>32</v>
      </c>
      <c r="B129" s="203"/>
      <c r="C129" s="203"/>
      <c r="D129" s="203"/>
      <c r="E129" s="203"/>
      <c r="F129" s="203"/>
      <c r="G129" s="203"/>
    </row>
    <row r="130" spans="1:7" ht="47" thickBot="1" x14ac:dyDescent="0.35">
      <c r="A130" s="39" t="s">
        <v>51</v>
      </c>
      <c r="B130" s="40" t="s">
        <v>33</v>
      </c>
      <c r="C130" s="40" t="s">
        <v>52</v>
      </c>
      <c r="D130" s="40" t="s">
        <v>53</v>
      </c>
      <c r="E130" s="41" t="s">
        <v>41</v>
      </c>
      <c r="F130" s="42" t="s">
        <v>34</v>
      </c>
      <c r="G130" s="43" t="s">
        <v>13</v>
      </c>
    </row>
    <row r="131" spans="1:7" x14ac:dyDescent="0.3">
      <c r="A131" s="204" t="s">
        <v>35</v>
      </c>
      <c r="B131" s="44">
        <v>1</v>
      </c>
      <c r="C131" s="45"/>
      <c r="D131" s="45"/>
      <c r="E131" s="46"/>
      <c r="F131" s="47"/>
      <c r="G131" s="48"/>
    </row>
    <row r="132" spans="1:7" x14ac:dyDescent="0.3">
      <c r="A132" s="205"/>
      <c r="B132" s="19">
        <v>2</v>
      </c>
      <c r="C132" s="20"/>
      <c r="D132" s="20"/>
      <c r="E132" s="49"/>
      <c r="F132" s="50"/>
      <c r="G132" s="51"/>
    </row>
    <row r="133" spans="1:7" x14ac:dyDescent="0.3">
      <c r="A133" s="206"/>
      <c r="B133" s="21">
        <v>3</v>
      </c>
      <c r="C133" s="22"/>
      <c r="D133" s="22"/>
      <c r="E133" s="52"/>
      <c r="F133" s="50"/>
      <c r="G133" s="53"/>
    </row>
    <row r="134" spans="1:7" ht="14.5" thickBot="1" x14ac:dyDescent="0.35">
      <c r="A134" s="207"/>
      <c r="B134" s="23" t="s">
        <v>36</v>
      </c>
      <c r="C134" s="24"/>
      <c r="D134" s="24"/>
      <c r="E134" s="54"/>
      <c r="F134" s="55"/>
      <c r="G134" s="56"/>
    </row>
    <row r="135" spans="1:7" x14ac:dyDescent="0.3">
      <c r="A135" s="204" t="s">
        <v>37</v>
      </c>
      <c r="B135" s="17">
        <v>1</v>
      </c>
      <c r="C135" s="18"/>
      <c r="D135" s="18"/>
      <c r="E135" s="57"/>
      <c r="F135" s="47"/>
      <c r="G135" s="58"/>
    </row>
    <row r="136" spans="1:7" x14ac:dyDescent="0.3">
      <c r="A136" s="205"/>
      <c r="B136" s="19">
        <v>2</v>
      </c>
      <c r="C136" s="20"/>
      <c r="D136" s="20"/>
      <c r="E136" s="49"/>
      <c r="F136" s="50"/>
      <c r="G136" s="51"/>
    </row>
    <row r="137" spans="1:7" x14ac:dyDescent="0.3">
      <c r="A137" s="206"/>
      <c r="B137" s="21">
        <v>3</v>
      </c>
      <c r="C137" s="22"/>
      <c r="D137" s="22"/>
      <c r="E137" s="52"/>
      <c r="F137" s="50"/>
      <c r="G137" s="53"/>
    </row>
    <row r="138" spans="1:7" ht="14.5" thickBot="1" x14ac:dyDescent="0.35">
      <c r="A138" s="207"/>
      <c r="B138" s="23" t="s">
        <v>36</v>
      </c>
      <c r="C138" s="24"/>
      <c r="D138" s="24"/>
      <c r="E138" s="54"/>
      <c r="F138" s="59"/>
      <c r="G138" s="56"/>
    </row>
    <row r="139" spans="1:7" x14ac:dyDescent="0.3">
      <c r="A139" s="204" t="s">
        <v>38</v>
      </c>
      <c r="B139" s="17">
        <v>1</v>
      </c>
      <c r="C139" s="18"/>
      <c r="D139" s="18"/>
      <c r="E139" s="57"/>
      <c r="F139" s="60"/>
      <c r="G139" s="58"/>
    </row>
    <row r="140" spans="1:7" x14ac:dyDescent="0.3">
      <c r="A140" s="205"/>
      <c r="B140" s="19">
        <v>2</v>
      </c>
      <c r="C140" s="20"/>
      <c r="D140" s="20"/>
      <c r="E140" s="49"/>
      <c r="F140" s="50"/>
      <c r="G140" s="51"/>
    </row>
    <row r="141" spans="1:7" x14ac:dyDescent="0.3">
      <c r="A141" s="206"/>
      <c r="B141" s="21">
        <v>3</v>
      </c>
      <c r="C141" s="22"/>
      <c r="D141" s="22"/>
      <c r="E141" s="52"/>
      <c r="F141" s="50"/>
      <c r="G141" s="53"/>
    </row>
    <row r="142" spans="1:7" ht="14.5" thickBot="1" x14ac:dyDescent="0.35">
      <c r="A142" s="207"/>
      <c r="B142" s="23" t="s">
        <v>36</v>
      </c>
      <c r="C142" s="24"/>
      <c r="D142" s="24"/>
      <c r="E142" s="54"/>
      <c r="F142" s="55"/>
      <c r="G142" s="56"/>
    </row>
    <row r="143" spans="1:7" x14ac:dyDescent="0.3">
      <c r="A143" s="204" t="s">
        <v>39</v>
      </c>
      <c r="B143" s="17">
        <v>1</v>
      </c>
      <c r="C143" s="18"/>
      <c r="D143" s="18"/>
      <c r="E143" s="57"/>
      <c r="F143" s="47"/>
      <c r="G143" s="58"/>
    </row>
    <row r="144" spans="1:7" x14ac:dyDescent="0.3">
      <c r="A144" s="205"/>
      <c r="B144" s="19">
        <v>2</v>
      </c>
      <c r="C144" s="20"/>
      <c r="D144" s="20"/>
      <c r="E144" s="49"/>
      <c r="F144" s="50"/>
      <c r="G144" s="51"/>
    </row>
    <row r="145" spans="1:7" x14ac:dyDescent="0.3">
      <c r="A145" s="206"/>
      <c r="B145" s="21">
        <v>3</v>
      </c>
      <c r="C145" s="22"/>
      <c r="D145" s="22"/>
      <c r="E145" s="52"/>
      <c r="F145" s="50"/>
      <c r="G145" s="53"/>
    </row>
    <row r="146" spans="1:7" ht="14.5" thickBot="1" x14ac:dyDescent="0.35">
      <c r="A146" s="207"/>
      <c r="B146" s="23" t="s">
        <v>36</v>
      </c>
      <c r="C146" s="24"/>
      <c r="D146" s="24"/>
      <c r="E146" s="54"/>
      <c r="F146" s="59"/>
      <c r="G146" s="56"/>
    </row>
    <row r="148" spans="1:7" ht="16.5" x14ac:dyDescent="0.35">
      <c r="A148" s="203" t="s">
        <v>40</v>
      </c>
      <c r="B148" s="203"/>
      <c r="C148" s="203"/>
      <c r="D148" s="203"/>
      <c r="E148" s="203"/>
      <c r="F148" s="208"/>
      <c r="G148" s="208"/>
    </row>
    <row r="149" spans="1:7" ht="15.5" x14ac:dyDescent="0.3">
      <c r="A149" s="199" t="s">
        <v>54</v>
      </c>
      <c r="B149" s="199"/>
      <c r="C149" s="199"/>
      <c r="D149" s="199"/>
      <c r="E149" s="37"/>
    </row>
    <row r="150" spans="1:7" ht="15.5" x14ac:dyDescent="0.3">
      <c r="A150" s="199" t="s">
        <v>55</v>
      </c>
      <c r="B150" s="199"/>
      <c r="C150" s="199"/>
      <c r="D150" s="31" t="s">
        <v>41</v>
      </c>
      <c r="E150" s="37"/>
      <c r="G150" s="15"/>
    </row>
    <row r="151" spans="1:7" ht="15.5" x14ac:dyDescent="0.3">
      <c r="A151" s="209" t="s">
        <v>4</v>
      </c>
      <c r="B151" s="209"/>
      <c r="C151" s="209"/>
      <c r="D151" s="61" t="e">
        <f>AVERAGE(E131:E134)</f>
        <v>#DIV/0!</v>
      </c>
      <c r="E151" s="37"/>
      <c r="G151" s="15"/>
    </row>
    <row r="152" spans="1:7" ht="15.5" x14ac:dyDescent="0.3">
      <c r="A152" s="209" t="s">
        <v>5</v>
      </c>
      <c r="B152" s="209"/>
      <c r="C152" s="209"/>
      <c r="D152" s="61" t="e">
        <f>AVERAGE(E135:E138)</f>
        <v>#DIV/0!</v>
      </c>
      <c r="E152" s="37"/>
      <c r="G152" s="15"/>
    </row>
    <row r="153" spans="1:7" ht="15.5" x14ac:dyDescent="0.3">
      <c r="A153" s="209" t="s">
        <v>6</v>
      </c>
      <c r="B153" s="209"/>
      <c r="C153" s="209"/>
      <c r="D153" s="61" t="e">
        <f>AVERAGE(E139:E142)</f>
        <v>#DIV/0!</v>
      </c>
      <c r="E153" s="37"/>
      <c r="G153" s="15"/>
    </row>
    <row r="154" spans="1:7" ht="15.5" x14ac:dyDescent="0.3">
      <c r="A154" s="210" t="s">
        <v>36</v>
      </c>
      <c r="B154" s="210"/>
      <c r="C154" s="210"/>
      <c r="D154" s="61"/>
      <c r="E154" s="37"/>
      <c r="G154" s="15"/>
    </row>
    <row r="156" spans="1:7" ht="16.5" customHeight="1" x14ac:dyDescent="0.3">
      <c r="A156" s="211" t="s">
        <v>42</v>
      </c>
      <c r="B156" s="212"/>
      <c r="C156" s="212"/>
      <c r="D156" s="212"/>
      <c r="E156" s="212"/>
      <c r="F156" s="212"/>
      <c r="G156" s="212"/>
    </row>
    <row r="157" spans="1:7" ht="15.5" x14ac:dyDescent="0.3">
      <c r="A157" s="62"/>
      <c r="B157" s="62"/>
      <c r="C157" s="62"/>
      <c r="D157" s="62"/>
      <c r="E157" s="62"/>
      <c r="F157" s="62"/>
    </row>
    <row r="158" spans="1:7" ht="15.5" x14ac:dyDescent="0.3">
      <c r="A158" s="62"/>
      <c r="B158" s="62"/>
      <c r="C158" s="62"/>
      <c r="D158" s="62"/>
      <c r="E158" s="62"/>
      <c r="F158" s="62"/>
    </row>
    <row r="159" spans="1:7" x14ac:dyDescent="0.3">
      <c r="A159" s="15" t="s">
        <v>43</v>
      </c>
      <c r="E159" s="25"/>
      <c r="G159" s="63" t="s">
        <v>44</v>
      </c>
    </row>
    <row r="160" spans="1:7" x14ac:dyDescent="0.3">
      <c r="E160" s="25"/>
      <c r="G160" s="64"/>
    </row>
    <row r="161" spans="1:7" x14ac:dyDescent="0.3">
      <c r="A161" s="213" t="s">
        <v>45</v>
      </c>
      <c r="B161" s="213"/>
      <c r="C161" s="213"/>
      <c r="D161" s="213"/>
      <c r="E161" s="213"/>
      <c r="F161" s="213"/>
      <c r="G161" s="213"/>
    </row>
    <row r="162" spans="1:7" ht="33" customHeight="1" x14ac:dyDescent="0.35">
      <c r="A162" s="65" t="s">
        <v>56</v>
      </c>
      <c r="B162" s="214" t="s">
        <v>57</v>
      </c>
      <c r="C162" s="215"/>
      <c r="D162" s="215"/>
      <c r="E162" s="215"/>
      <c r="F162" s="215"/>
      <c r="G162" s="215"/>
    </row>
    <row r="163" spans="1:7" ht="14.5" x14ac:dyDescent="0.35">
      <c r="A163" s="66" t="s">
        <v>41</v>
      </c>
      <c r="B163" s="216" t="s">
        <v>58</v>
      </c>
      <c r="C163" s="217"/>
      <c r="D163" s="217"/>
      <c r="E163" s="217"/>
      <c r="F163" s="217"/>
      <c r="G163" s="217"/>
    </row>
    <row r="164" spans="1:7" x14ac:dyDescent="0.3">
      <c r="A164" s="218"/>
      <c r="B164" s="219"/>
      <c r="C164" s="219"/>
      <c r="D164" s="219"/>
      <c r="E164" s="219"/>
      <c r="F164" s="219"/>
      <c r="G164" s="219"/>
    </row>
  </sheetData>
  <mergeCells count="87">
    <mergeCell ref="A164:G164"/>
    <mergeCell ref="A13:B13"/>
    <mergeCell ref="C13:G13"/>
    <mergeCell ref="A68:B68"/>
    <mergeCell ref="C68:G68"/>
    <mergeCell ref="A123:B123"/>
    <mergeCell ref="C123:G123"/>
    <mergeCell ref="A153:C153"/>
    <mergeCell ref="A154:C154"/>
    <mergeCell ref="A156:G156"/>
    <mergeCell ref="A161:G161"/>
    <mergeCell ref="B162:G162"/>
    <mergeCell ref="B163:G163"/>
    <mergeCell ref="A143:A146"/>
    <mergeCell ref="A148:G148"/>
    <mergeCell ref="A149:D149"/>
    <mergeCell ref="A150:C150"/>
    <mergeCell ref="A151:C151"/>
    <mergeCell ref="A152:C152"/>
    <mergeCell ref="A127:B127"/>
    <mergeCell ref="C127:G127"/>
    <mergeCell ref="A129:G129"/>
    <mergeCell ref="A131:A134"/>
    <mergeCell ref="A135:A138"/>
    <mergeCell ref="A139:A142"/>
    <mergeCell ref="A126:B126"/>
    <mergeCell ref="C126:G126"/>
    <mergeCell ref="A101:G101"/>
    <mergeCell ref="A106:G106"/>
    <mergeCell ref="B107:G107"/>
    <mergeCell ref="B108:G108"/>
    <mergeCell ref="A109:G109"/>
    <mergeCell ref="A111:G111"/>
    <mergeCell ref="A119:G119"/>
    <mergeCell ref="A122:B122"/>
    <mergeCell ref="C122:G122"/>
    <mergeCell ref="A124:B124"/>
    <mergeCell ref="C124:G124"/>
    <mergeCell ref="A99:C99"/>
    <mergeCell ref="A74:G74"/>
    <mergeCell ref="A76:A79"/>
    <mergeCell ref="A80:A83"/>
    <mergeCell ref="A84:A87"/>
    <mergeCell ref="A88:A91"/>
    <mergeCell ref="A93:G93"/>
    <mergeCell ref="A94:D94"/>
    <mergeCell ref="A95:C95"/>
    <mergeCell ref="A96:C96"/>
    <mergeCell ref="A97:C97"/>
    <mergeCell ref="A98:C98"/>
    <mergeCell ref="A69:B69"/>
    <mergeCell ref="C69:G69"/>
    <mergeCell ref="A71:B71"/>
    <mergeCell ref="C71:G71"/>
    <mergeCell ref="A72:B72"/>
    <mergeCell ref="C72:G72"/>
    <mergeCell ref="A67:B67"/>
    <mergeCell ref="C67:G67"/>
    <mergeCell ref="A41:C41"/>
    <mergeCell ref="A42:C42"/>
    <mergeCell ref="A43:C43"/>
    <mergeCell ref="A44:C44"/>
    <mergeCell ref="A46:G46"/>
    <mergeCell ref="A51:G51"/>
    <mergeCell ref="B52:G52"/>
    <mergeCell ref="B53:G53"/>
    <mergeCell ref="A54:G54"/>
    <mergeCell ref="A56:G56"/>
    <mergeCell ref="A64:G64"/>
    <mergeCell ref="A40:C40"/>
    <mergeCell ref="A16:B16"/>
    <mergeCell ref="C16:G16"/>
    <mergeCell ref="A17:B17"/>
    <mergeCell ref="C17:G17"/>
    <mergeCell ref="A19:G19"/>
    <mergeCell ref="A21:A24"/>
    <mergeCell ref="A25:A28"/>
    <mergeCell ref="A29:A32"/>
    <mergeCell ref="A33:A36"/>
    <mergeCell ref="A38:G38"/>
    <mergeCell ref="A39:D39"/>
    <mergeCell ref="A1:G1"/>
    <mergeCell ref="A9:G9"/>
    <mergeCell ref="A12:B12"/>
    <mergeCell ref="C12:G12"/>
    <mergeCell ref="A14:B14"/>
    <mergeCell ref="C14:G14"/>
  </mergeCells>
  <dataValidations count="5"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allowBlank="1" showInputMessage="1" showErrorMessage="1" prompt="Uveďte názov subjektu (žiadateľa), ktorý vykonal prieskum trhu." sqref="C12:G12 C67:G67 C122:G122"/>
    <dataValidation allowBlank="1" showErrorMessage="1" sqref="C13 C68:G68 C123:G123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2" manualBreakCount="2">
    <brk id="54" max="6" man="1"/>
    <brk id="109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4"/>
  <sheetViews>
    <sheetView zoomScaleNormal="100" workbookViewId="0">
      <selection activeCell="A10" sqref="A10"/>
    </sheetView>
  </sheetViews>
  <sheetFormatPr defaultColWidth="8.81640625" defaultRowHeight="14" x14ac:dyDescent="0.3"/>
  <cols>
    <col min="1" max="1" width="35.81640625" style="15" bestFit="1" customWidth="1"/>
    <col min="2" max="2" width="7.7265625" style="15" customWidth="1"/>
    <col min="3" max="3" width="40.453125" style="15" customWidth="1"/>
    <col min="4" max="4" width="32.1796875" style="15" customWidth="1"/>
    <col min="5" max="5" width="18.7265625" style="15" customWidth="1"/>
    <col min="6" max="6" width="20.453125" style="37" customWidth="1"/>
    <col min="7" max="7" width="23" style="37" customWidth="1"/>
    <col min="8" max="8" width="14" style="15" bestFit="1" customWidth="1"/>
    <col min="9" max="9" width="8.81640625" style="15"/>
    <col min="10" max="10" width="35.81640625" style="15" bestFit="1" customWidth="1"/>
    <col min="11" max="11" width="13.453125" style="15" bestFit="1" customWidth="1"/>
    <col min="12" max="12" width="12.81640625" style="15" bestFit="1" customWidth="1"/>
    <col min="13" max="15" width="8.81640625" style="15"/>
    <col min="16" max="16" width="0" style="15" hidden="1" customWidth="1"/>
    <col min="17" max="254" width="8.81640625" style="15"/>
    <col min="255" max="255" width="35.81640625" style="15" bestFit="1" customWidth="1"/>
    <col min="256" max="256" width="7.7265625" style="15" customWidth="1"/>
    <col min="257" max="257" width="40.453125" style="15" customWidth="1"/>
    <col min="258" max="258" width="32.1796875" style="15" customWidth="1"/>
    <col min="259" max="259" width="18.7265625" style="15" customWidth="1"/>
    <col min="260" max="260" width="11.7265625" style="15" customWidth="1"/>
    <col min="261" max="261" width="23.26953125" style="15" customWidth="1"/>
    <col min="262" max="262" width="12.26953125" style="15" customWidth="1"/>
    <col min="263" max="263" width="42.1796875" style="15" customWidth="1"/>
    <col min="264" max="264" width="14" style="15" bestFit="1" customWidth="1"/>
    <col min="265" max="265" width="8.81640625" style="15"/>
    <col min="266" max="266" width="35.81640625" style="15" bestFit="1" customWidth="1"/>
    <col min="267" max="267" width="13.453125" style="15" bestFit="1" customWidth="1"/>
    <col min="268" max="268" width="12.81640625" style="15" bestFit="1" customWidth="1"/>
    <col min="269" max="510" width="8.81640625" style="15"/>
    <col min="511" max="511" width="35.81640625" style="15" bestFit="1" customWidth="1"/>
    <col min="512" max="512" width="7.7265625" style="15" customWidth="1"/>
    <col min="513" max="513" width="40.453125" style="15" customWidth="1"/>
    <col min="514" max="514" width="32.1796875" style="15" customWidth="1"/>
    <col min="515" max="515" width="18.7265625" style="15" customWidth="1"/>
    <col min="516" max="516" width="11.7265625" style="15" customWidth="1"/>
    <col min="517" max="517" width="23.26953125" style="15" customWidth="1"/>
    <col min="518" max="518" width="12.26953125" style="15" customWidth="1"/>
    <col min="519" max="519" width="42.1796875" style="15" customWidth="1"/>
    <col min="520" max="520" width="14" style="15" bestFit="1" customWidth="1"/>
    <col min="521" max="521" width="8.81640625" style="15"/>
    <col min="522" max="522" width="35.81640625" style="15" bestFit="1" customWidth="1"/>
    <col min="523" max="523" width="13.453125" style="15" bestFit="1" customWidth="1"/>
    <col min="524" max="524" width="12.81640625" style="15" bestFit="1" customWidth="1"/>
    <col min="525" max="766" width="8.81640625" style="15"/>
    <col min="767" max="767" width="35.81640625" style="15" bestFit="1" customWidth="1"/>
    <col min="768" max="768" width="7.7265625" style="15" customWidth="1"/>
    <col min="769" max="769" width="40.453125" style="15" customWidth="1"/>
    <col min="770" max="770" width="32.1796875" style="15" customWidth="1"/>
    <col min="771" max="771" width="18.7265625" style="15" customWidth="1"/>
    <col min="772" max="772" width="11.7265625" style="15" customWidth="1"/>
    <col min="773" max="773" width="23.26953125" style="15" customWidth="1"/>
    <col min="774" max="774" width="12.26953125" style="15" customWidth="1"/>
    <col min="775" max="775" width="42.1796875" style="15" customWidth="1"/>
    <col min="776" max="776" width="14" style="15" bestFit="1" customWidth="1"/>
    <col min="777" max="777" width="8.81640625" style="15"/>
    <col min="778" max="778" width="35.81640625" style="15" bestFit="1" customWidth="1"/>
    <col min="779" max="779" width="13.453125" style="15" bestFit="1" customWidth="1"/>
    <col min="780" max="780" width="12.81640625" style="15" bestFit="1" customWidth="1"/>
    <col min="781" max="1022" width="8.81640625" style="15"/>
    <col min="1023" max="1023" width="35.81640625" style="15" bestFit="1" customWidth="1"/>
    <col min="1024" max="1024" width="7.7265625" style="15" customWidth="1"/>
    <col min="1025" max="1025" width="40.453125" style="15" customWidth="1"/>
    <col min="1026" max="1026" width="32.1796875" style="15" customWidth="1"/>
    <col min="1027" max="1027" width="18.7265625" style="15" customWidth="1"/>
    <col min="1028" max="1028" width="11.7265625" style="15" customWidth="1"/>
    <col min="1029" max="1029" width="23.26953125" style="15" customWidth="1"/>
    <col min="1030" max="1030" width="12.26953125" style="15" customWidth="1"/>
    <col min="1031" max="1031" width="42.1796875" style="15" customWidth="1"/>
    <col min="1032" max="1032" width="14" style="15" bestFit="1" customWidth="1"/>
    <col min="1033" max="1033" width="8.81640625" style="15"/>
    <col min="1034" max="1034" width="35.81640625" style="15" bestFit="1" customWidth="1"/>
    <col min="1035" max="1035" width="13.453125" style="15" bestFit="1" customWidth="1"/>
    <col min="1036" max="1036" width="12.81640625" style="15" bestFit="1" customWidth="1"/>
    <col min="1037" max="1278" width="8.81640625" style="15"/>
    <col min="1279" max="1279" width="35.81640625" style="15" bestFit="1" customWidth="1"/>
    <col min="1280" max="1280" width="7.7265625" style="15" customWidth="1"/>
    <col min="1281" max="1281" width="40.453125" style="15" customWidth="1"/>
    <col min="1282" max="1282" width="32.1796875" style="15" customWidth="1"/>
    <col min="1283" max="1283" width="18.7265625" style="15" customWidth="1"/>
    <col min="1284" max="1284" width="11.7265625" style="15" customWidth="1"/>
    <col min="1285" max="1285" width="23.26953125" style="15" customWidth="1"/>
    <col min="1286" max="1286" width="12.26953125" style="15" customWidth="1"/>
    <col min="1287" max="1287" width="42.1796875" style="15" customWidth="1"/>
    <col min="1288" max="1288" width="14" style="15" bestFit="1" customWidth="1"/>
    <col min="1289" max="1289" width="8.81640625" style="15"/>
    <col min="1290" max="1290" width="35.81640625" style="15" bestFit="1" customWidth="1"/>
    <col min="1291" max="1291" width="13.453125" style="15" bestFit="1" customWidth="1"/>
    <col min="1292" max="1292" width="12.81640625" style="15" bestFit="1" customWidth="1"/>
    <col min="1293" max="1534" width="8.81640625" style="15"/>
    <col min="1535" max="1535" width="35.81640625" style="15" bestFit="1" customWidth="1"/>
    <col min="1536" max="1536" width="7.7265625" style="15" customWidth="1"/>
    <col min="1537" max="1537" width="40.453125" style="15" customWidth="1"/>
    <col min="1538" max="1538" width="32.1796875" style="15" customWidth="1"/>
    <col min="1539" max="1539" width="18.7265625" style="15" customWidth="1"/>
    <col min="1540" max="1540" width="11.7265625" style="15" customWidth="1"/>
    <col min="1541" max="1541" width="23.26953125" style="15" customWidth="1"/>
    <col min="1542" max="1542" width="12.26953125" style="15" customWidth="1"/>
    <col min="1543" max="1543" width="42.1796875" style="15" customWidth="1"/>
    <col min="1544" max="1544" width="14" style="15" bestFit="1" customWidth="1"/>
    <col min="1545" max="1545" width="8.81640625" style="15"/>
    <col min="1546" max="1546" width="35.81640625" style="15" bestFit="1" customWidth="1"/>
    <col min="1547" max="1547" width="13.453125" style="15" bestFit="1" customWidth="1"/>
    <col min="1548" max="1548" width="12.81640625" style="15" bestFit="1" customWidth="1"/>
    <col min="1549" max="1790" width="8.81640625" style="15"/>
    <col min="1791" max="1791" width="35.81640625" style="15" bestFit="1" customWidth="1"/>
    <col min="1792" max="1792" width="7.7265625" style="15" customWidth="1"/>
    <col min="1793" max="1793" width="40.453125" style="15" customWidth="1"/>
    <col min="1794" max="1794" width="32.1796875" style="15" customWidth="1"/>
    <col min="1795" max="1795" width="18.7265625" style="15" customWidth="1"/>
    <col min="1796" max="1796" width="11.7265625" style="15" customWidth="1"/>
    <col min="1797" max="1797" width="23.26953125" style="15" customWidth="1"/>
    <col min="1798" max="1798" width="12.26953125" style="15" customWidth="1"/>
    <col min="1799" max="1799" width="42.1796875" style="15" customWidth="1"/>
    <col min="1800" max="1800" width="14" style="15" bestFit="1" customWidth="1"/>
    <col min="1801" max="1801" width="8.81640625" style="15"/>
    <col min="1802" max="1802" width="35.81640625" style="15" bestFit="1" customWidth="1"/>
    <col min="1803" max="1803" width="13.453125" style="15" bestFit="1" customWidth="1"/>
    <col min="1804" max="1804" width="12.81640625" style="15" bestFit="1" customWidth="1"/>
    <col min="1805" max="2046" width="8.81640625" style="15"/>
    <col min="2047" max="2047" width="35.81640625" style="15" bestFit="1" customWidth="1"/>
    <col min="2048" max="2048" width="7.7265625" style="15" customWidth="1"/>
    <col min="2049" max="2049" width="40.453125" style="15" customWidth="1"/>
    <col min="2050" max="2050" width="32.1796875" style="15" customWidth="1"/>
    <col min="2051" max="2051" width="18.7265625" style="15" customWidth="1"/>
    <col min="2052" max="2052" width="11.7265625" style="15" customWidth="1"/>
    <col min="2053" max="2053" width="23.26953125" style="15" customWidth="1"/>
    <col min="2054" max="2054" width="12.26953125" style="15" customWidth="1"/>
    <col min="2055" max="2055" width="42.1796875" style="15" customWidth="1"/>
    <col min="2056" max="2056" width="14" style="15" bestFit="1" customWidth="1"/>
    <col min="2057" max="2057" width="8.81640625" style="15"/>
    <col min="2058" max="2058" width="35.81640625" style="15" bestFit="1" customWidth="1"/>
    <col min="2059" max="2059" width="13.453125" style="15" bestFit="1" customWidth="1"/>
    <col min="2060" max="2060" width="12.81640625" style="15" bestFit="1" customWidth="1"/>
    <col min="2061" max="2302" width="8.81640625" style="15"/>
    <col min="2303" max="2303" width="35.81640625" style="15" bestFit="1" customWidth="1"/>
    <col min="2304" max="2304" width="7.7265625" style="15" customWidth="1"/>
    <col min="2305" max="2305" width="40.453125" style="15" customWidth="1"/>
    <col min="2306" max="2306" width="32.1796875" style="15" customWidth="1"/>
    <col min="2307" max="2307" width="18.7265625" style="15" customWidth="1"/>
    <col min="2308" max="2308" width="11.7265625" style="15" customWidth="1"/>
    <col min="2309" max="2309" width="23.26953125" style="15" customWidth="1"/>
    <col min="2310" max="2310" width="12.26953125" style="15" customWidth="1"/>
    <col min="2311" max="2311" width="42.1796875" style="15" customWidth="1"/>
    <col min="2312" max="2312" width="14" style="15" bestFit="1" customWidth="1"/>
    <col min="2313" max="2313" width="8.81640625" style="15"/>
    <col min="2314" max="2314" width="35.81640625" style="15" bestFit="1" customWidth="1"/>
    <col min="2315" max="2315" width="13.453125" style="15" bestFit="1" customWidth="1"/>
    <col min="2316" max="2316" width="12.81640625" style="15" bestFit="1" customWidth="1"/>
    <col min="2317" max="2558" width="8.81640625" style="15"/>
    <col min="2559" max="2559" width="35.81640625" style="15" bestFit="1" customWidth="1"/>
    <col min="2560" max="2560" width="7.7265625" style="15" customWidth="1"/>
    <col min="2561" max="2561" width="40.453125" style="15" customWidth="1"/>
    <col min="2562" max="2562" width="32.1796875" style="15" customWidth="1"/>
    <col min="2563" max="2563" width="18.7265625" style="15" customWidth="1"/>
    <col min="2564" max="2564" width="11.7265625" style="15" customWidth="1"/>
    <col min="2565" max="2565" width="23.26953125" style="15" customWidth="1"/>
    <col min="2566" max="2566" width="12.26953125" style="15" customWidth="1"/>
    <col min="2567" max="2567" width="42.1796875" style="15" customWidth="1"/>
    <col min="2568" max="2568" width="14" style="15" bestFit="1" customWidth="1"/>
    <col min="2569" max="2569" width="8.81640625" style="15"/>
    <col min="2570" max="2570" width="35.81640625" style="15" bestFit="1" customWidth="1"/>
    <col min="2571" max="2571" width="13.453125" style="15" bestFit="1" customWidth="1"/>
    <col min="2572" max="2572" width="12.81640625" style="15" bestFit="1" customWidth="1"/>
    <col min="2573" max="2814" width="8.81640625" style="15"/>
    <col min="2815" max="2815" width="35.81640625" style="15" bestFit="1" customWidth="1"/>
    <col min="2816" max="2816" width="7.7265625" style="15" customWidth="1"/>
    <col min="2817" max="2817" width="40.453125" style="15" customWidth="1"/>
    <col min="2818" max="2818" width="32.1796875" style="15" customWidth="1"/>
    <col min="2819" max="2819" width="18.7265625" style="15" customWidth="1"/>
    <col min="2820" max="2820" width="11.7265625" style="15" customWidth="1"/>
    <col min="2821" max="2821" width="23.26953125" style="15" customWidth="1"/>
    <col min="2822" max="2822" width="12.26953125" style="15" customWidth="1"/>
    <col min="2823" max="2823" width="42.1796875" style="15" customWidth="1"/>
    <col min="2824" max="2824" width="14" style="15" bestFit="1" customWidth="1"/>
    <col min="2825" max="2825" width="8.81640625" style="15"/>
    <col min="2826" max="2826" width="35.81640625" style="15" bestFit="1" customWidth="1"/>
    <col min="2827" max="2827" width="13.453125" style="15" bestFit="1" customWidth="1"/>
    <col min="2828" max="2828" width="12.81640625" style="15" bestFit="1" customWidth="1"/>
    <col min="2829" max="3070" width="8.81640625" style="15"/>
    <col min="3071" max="3071" width="35.81640625" style="15" bestFit="1" customWidth="1"/>
    <col min="3072" max="3072" width="7.7265625" style="15" customWidth="1"/>
    <col min="3073" max="3073" width="40.453125" style="15" customWidth="1"/>
    <col min="3074" max="3074" width="32.1796875" style="15" customWidth="1"/>
    <col min="3075" max="3075" width="18.7265625" style="15" customWidth="1"/>
    <col min="3076" max="3076" width="11.7265625" style="15" customWidth="1"/>
    <col min="3077" max="3077" width="23.26953125" style="15" customWidth="1"/>
    <col min="3078" max="3078" width="12.26953125" style="15" customWidth="1"/>
    <col min="3079" max="3079" width="42.1796875" style="15" customWidth="1"/>
    <col min="3080" max="3080" width="14" style="15" bestFit="1" customWidth="1"/>
    <col min="3081" max="3081" width="8.81640625" style="15"/>
    <col min="3082" max="3082" width="35.81640625" style="15" bestFit="1" customWidth="1"/>
    <col min="3083" max="3083" width="13.453125" style="15" bestFit="1" customWidth="1"/>
    <col min="3084" max="3084" width="12.81640625" style="15" bestFit="1" customWidth="1"/>
    <col min="3085" max="3326" width="8.81640625" style="15"/>
    <col min="3327" max="3327" width="35.81640625" style="15" bestFit="1" customWidth="1"/>
    <col min="3328" max="3328" width="7.7265625" style="15" customWidth="1"/>
    <col min="3329" max="3329" width="40.453125" style="15" customWidth="1"/>
    <col min="3330" max="3330" width="32.1796875" style="15" customWidth="1"/>
    <col min="3331" max="3331" width="18.7265625" style="15" customWidth="1"/>
    <col min="3332" max="3332" width="11.7265625" style="15" customWidth="1"/>
    <col min="3333" max="3333" width="23.26953125" style="15" customWidth="1"/>
    <col min="3334" max="3334" width="12.26953125" style="15" customWidth="1"/>
    <col min="3335" max="3335" width="42.1796875" style="15" customWidth="1"/>
    <col min="3336" max="3336" width="14" style="15" bestFit="1" customWidth="1"/>
    <col min="3337" max="3337" width="8.81640625" style="15"/>
    <col min="3338" max="3338" width="35.81640625" style="15" bestFit="1" customWidth="1"/>
    <col min="3339" max="3339" width="13.453125" style="15" bestFit="1" customWidth="1"/>
    <col min="3340" max="3340" width="12.81640625" style="15" bestFit="1" customWidth="1"/>
    <col min="3341" max="3582" width="8.81640625" style="15"/>
    <col min="3583" max="3583" width="35.81640625" style="15" bestFit="1" customWidth="1"/>
    <col min="3584" max="3584" width="7.7265625" style="15" customWidth="1"/>
    <col min="3585" max="3585" width="40.453125" style="15" customWidth="1"/>
    <col min="3586" max="3586" width="32.1796875" style="15" customWidth="1"/>
    <col min="3587" max="3587" width="18.7265625" style="15" customWidth="1"/>
    <col min="3588" max="3588" width="11.7265625" style="15" customWidth="1"/>
    <col min="3589" max="3589" width="23.26953125" style="15" customWidth="1"/>
    <col min="3590" max="3590" width="12.26953125" style="15" customWidth="1"/>
    <col min="3591" max="3591" width="42.1796875" style="15" customWidth="1"/>
    <col min="3592" max="3592" width="14" style="15" bestFit="1" customWidth="1"/>
    <col min="3593" max="3593" width="8.81640625" style="15"/>
    <col min="3594" max="3594" width="35.81640625" style="15" bestFit="1" customWidth="1"/>
    <col min="3595" max="3595" width="13.453125" style="15" bestFit="1" customWidth="1"/>
    <col min="3596" max="3596" width="12.81640625" style="15" bestFit="1" customWidth="1"/>
    <col min="3597" max="3838" width="8.81640625" style="15"/>
    <col min="3839" max="3839" width="35.81640625" style="15" bestFit="1" customWidth="1"/>
    <col min="3840" max="3840" width="7.7265625" style="15" customWidth="1"/>
    <col min="3841" max="3841" width="40.453125" style="15" customWidth="1"/>
    <col min="3842" max="3842" width="32.1796875" style="15" customWidth="1"/>
    <col min="3843" max="3843" width="18.7265625" style="15" customWidth="1"/>
    <col min="3844" max="3844" width="11.7265625" style="15" customWidth="1"/>
    <col min="3845" max="3845" width="23.26953125" style="15" customWidth="1"/>
    <col min="3846" max="3846" width="12.26953125" style="15" customWidth="1"/>
    <col min="3847" max="3847" width="42.1796875" style="15" customWidth="1"/>
    <col min="3848" max="3848" width="14" style="15" bestFit="1" customWidth="1"/>
    <col min="3849" max="3849" width="8.81640625" style="15"/>
    <col min="3850" max="3850" width="35.81640625" style="15" bestFit="1" customWidth="1"/>
    <col min="3851" max="3851" width="13.453125" style="15" bestFit="1" customWidth="1"/>
    <col min="3852" max="3852" width="12.81640625" style="15" bestFit="1" customWidth="1"/>
    <col min="3853" max="4094" width="8.81640625" style="15"/>
    <col min="4095" max="4095" width="35.81640625" style="15" bestFit="1" customWidth="1"/>
    <col min="4096" max="4096" width="7.7265625" style="15" customWidth="1"/>
    <col min="4097" max="4097" width="40.453125" style="15" customWidth="1"/>
    <col min="4098" max="4098" width="32.1796875" style="15" customWidth="1"/>
    <col min="4099" max="4099" width="18.7265625" style="15" customWidth="1"/>
    <col min="4100" max="4100" width="11.7265625" style="15" customWidth="1"/>
    <col min="4101" max="4101" width="23.26953125" style="15" customWidth="1"/>
    <col min="4102" max="4102" width="12.26953125" style="15" customWidth="1"/>
    <col min="4103" max="4103" width="42.1796875" style="15" customWidth="1"/>
    <col min="4104" max="4104" width="14" style="15" bestFit="1" customWidth="1"/>
    <col min="4105" max="4105" width="8.81640625" style="15"/>
    <col min="4106" max="4106" width="35.81640625" style="15" bestFit="1" customWidth="1"/>
    <col min="4107" max="4107" width="13.453125" style="15" bestFit="1" customWidth="1"/>
    <col min="4108" max="4108" width="12.81640625" style="15" bestFit="1" customWidth="1"/>
    <col min="4109" max="4350" width="8.81640625" style="15"/>
    <col min="4351" max="4351" width="35.81640625" style="15" bestFit="1" customWidth="1"/>
    <col min="4352" max="4352" width="7.7265625" style="15" customWidth="1"/>
    <col min="4353" max="4353" width="40.453125" style="15" customWidth="1"/>
    <col min="4354" max="4354" width="32.1796875" style="15" customWidth="1"/>
    <col min="4355" max="4355" width="18.7265625" style="15" customWidth="1"/>
    <col min="4356" max="4356" width="11.7265625" style="15" customWidth="1"/>
    <col min="4357" max="4357" width="23.26953125" style="15" customWidth="1"/>
    <col min="4358" max="4358" width="12.26953125" style="15" customWidth="1"/>
    <col min="4359" max="4359" width="42.1796875" style="15" customWidth="1"/>
    <col min="4360" max="4360" width="14" style="15" bestFit="1" customWidth="1"/>
    <col min="4361" max="4361" width="8.81640625" style="15"/>
    <col min="4362" max="4362" width="35.81640625" style="15" bestFit="1" customWidth="1"/>
    <col min="4363" max="4363" width="13.453125" style="15" bestFit="1" customWidth="1"/>
    <col min="4364" max="4364" width="12.81640625" style="15" bestFit="1" customWidth="1"/>
    <col min="4365" max="4606" width="8.81640625" style="15"/>
    <col min="4607" max="4607" width="35.81640625" style="15" bestFit="1" customWidth="1"/>
    <col min="4608" max="4608" width="7.7265625" style="15" customWidth="1"/>
    <col min="4609" max="4609" width="40.453125" style="15" customWidth="1"/>
    <col min="4610" max="4610" width="32.1796875" style="15" customWidth="1"/>
    <col min="4611" max="4611" width="18.7265625" style="15" customWidth="1"/>
    <col min="4612" max="4612" width="11.7265625" style="15" customWidth="1"/>
    <col min="4613" max="4613" width="23.26953125" style="15" customWidth="1"/>
    <col min="4614" max="4614" width="12.26953125" style="15" customWidth="1"/>
    <col min="4615" max="4615" width="42.1796875" style="15" customWidth="1"/>
    <col min="4616" max="4616" width="14" style="15" bestFit="1" customWidth="1"/>
    <col min="4617" max="4617" width="8.81640625" style="15"/>
    <col min="4618" max="4618" width="35.81640625" style="15" bestFit="1" customWidth="1"/>
    <col min="4619" max="4619" width="13.453125" style="15" bestFit="1" customWidth="1"/>
    <col min="4620" max="4620" width="12.81640625" style="15" bestFit="1" customWidth="1"/>
    <col min="4621" max="4862" width="8.81640625" style="15"/>
    <col min="4863" max="4863" width="35.81640625" style="15" bestFit="1" customWidth="1"/>
    <col min="4864" max="4864" width="7.7265625" style="15" customWidth="1"/>
    <col min="4865" max="4865" width="40.453125" style="15" customWidth="1"/>
    <col min="4866" max="4866" width="32.1796875" style="15" customWidth="1"/>
    <col min="4867" max="4867" width="18.7265625" style="15" customWidth="1"/>
    <col min="4868" max="4868" width="11.7265625" style="15" customWidth="1"/>
    <col min="4869" max="4869" width="23.26953125" style="15" customWidth="1"/>
    <col min="4870" max="4870" width="12.26953125" style="15" customWidth="1"/>
    <col min="4871" max="4871" width="42.1796875" style="15" customWidth="1"/>
    <col min="4872" max="4872" width="14" style="15" bestFit="1" customWidth="1"/>
    <col min="4873" max="4873" width="8.81640625" style="15"/>
    <col min="4874" max="4874" width="35.81640625" style="15" bestFit="1" customWidth="1"/>
    <col min="4875" max="4875" width="13.453125" style="15" bestFit="1" customWidth="1"/>
    <col min="4876" max="4876" width="12.81640625" style="15" bestFit="1" customWidth="1"/>
    <col min="4877" max="5118" width="8.81640625" style="15"/>
    <col min="5119" max="5119" width="35.81640625" style="15" bestFit="1" customWidth="1"/>
    <col min="5120" max="5120" width="7.7265625" style="15" customWidth="1"/>
    <col min="5121" max="5121" width="40.453125" style="15" customWidth="1"/>
    <col min="5122" max="5122" width="32.1796875" style="15" customWidth="1"/>
    <col min="5123" max="5123" width="18.7265625" style="15" customWidth="1"/>
    <col min="5124" max="5124" width="11.7265625" style="15" customWidth="1"/>
    <col min="5125" max="5125" width="23.26953125" style="15" customWidth="1"/>
    <col min="5126" max="5126" width="12.26953125" style="15" customWidth="1"/>
    <col min="5127" max="5127" width="42.1796875" style="15" customWidth="1"/>
    <col min="5128" max="5128" width="14" style="15" bestFit="1" customWidth="1"/>
    <col min="5129" max="5129" width="8.81640625" style="15"/>
    <col min="5130" max="5130" width="35.81640625" style="15" bestFit="1" customWidth="1"/>
    <col min="5131" max="5131" width="13.453125" style="15" bestFit="1" customWidth="1"/>
    <col min="5132" max="5132" width="12.81640625" style="15" bestFit="1" customWidth="1"/>
    <col min="5133" max="5374" width="8.81640625" style="15"/>
    <col min="5375" max="5375" width="35.81640625" style="15" bestFit="1" customWidth="1"/>
    <col min="5376" max="5376" width="7.7265625" style="15" customWidth="1"/>
    <col min="5377" max="5377" width="40.453125" style="15" customWidth="1"/>
    <col min="5378" max="5378" width="32.1796875" style="15" customWidth="1"/>
    <col min="5379" max="5379" width="18.7265625" style="15" customWidth="1"/>
    <col min="5380" max="5380" width="11.7265625" style="15" customWidth="1"/>
    <col min="5381" max="5381" width="23.26953125" style="15" customWidth="1"/>
    <col min="5382" max="5382" width="12.26953125" style="15" customWidth="1"/>
    <col min="5383" max="5383" width="42.1796875" style="15" customWidth="1"/>
    <col min="5384" max="5384" width="14" style="15" bestFit="1" customWidth="1"/>
    <col min="5385" max="5385" width="8.81640625" style="15"/>
    <col min="5386" max="5386" width="35.81640625" style="15" bestFit="1" customWidth="1"/>
    <col min="5387" max="5387" width="13.453125" style="15" bestFit="1" customWidth="1"/>
    <col min="5388" max="5388" width="12.81640625" style="15" bestFit="1" customWidth="1"/>
    <col min="5389" max="5630" width="8.81640625" style="15"/>
    <col min="5631" max="5631" width="35.81640625" style="15" bestFit="1" customWidth="1"/>
    <col min="5632" max="5632" width="7.7265625" style="15" customWidth="1"/>
    <col min="5633" max="5633" width="40.453125" style="15" customWidth="1"/>
    <col min="5634" max="5634" width="32.1796875" style="15" customWidth="1"/>
    <col min="5635" max="5635" width="18.7265625" style="15" customWidth="1"/>
    <col min="5636" max="5636" width="11.7265625" style="15" customWidth="1"/>
    <col min="5637" max="5637" width="23.26953125" style="15" customWidth="1"/>
    <col min="5638" max="5638" width="12.26953125" style="15" customWidth="1"/>
    <col min="5639" max="5639" width="42.1796875" style="15" customWidth="1"/>
    <col min="5640" max="5640" width="14" style="15" bestFit="1" customWidth="1"/>
    <col min="5641" max="5641" width="8.81640625" style="15"/>
    <col min="5642" max="5642" width="35.81640625" style="15" bestFit="1" customWidth="1"/>
    <col min="5643" max="5643" width="13.453125" style="15" bestFit="1" customWidth="1"/>
    <col min="5644" max="5644" width="12.81640625" style="15" bestFit="1" customWidth="1"/>
    <col min="5645" max="5886" width="8.81640625" style="15"/>
    <col min="5887" max="5887" width="35.81640625" style="15" bestFit="1" customWidth="1"/>
    <col min="5888" max="5888" width="7.7265625" style="15" customWidth="1"/>
    <col min="5889" max="5889" width="40.453125" style="15" customWidth="1"/>
    <col min="5890" max="5890" width="32.1796875" style="15" customWidth="1"/>
    <col min="5891" max="5891" width="18.7265625" style="15" customWidth="1"/>
    <col min="5892" max="5892" width="11.7265625" style="15" customWidth="1"/>
    <col min="5893" max="5893" width="23.26953125" style="15" customWidth="1"/>
    <col min="5894" max="5894" width="12.26953125" style="15" customWidth="1"/>
    <col min="5895" max="5895" width="42.1796875" style="15" customWidth="1"/>
    <col min="5896" max="5896" width="14" style="15" bestFit="1" customWidth="1"/>
    <col min="5897" max="5897" width="8.81640625" style="15"/>
    <col min="5898" max="5898" width="35.81640625" style="15" bestFit="1" customWidth="1"/>
    <col min="5899" max="5899" width="13.453125" style="15" bestFit="1" customWidth="1"/>
    <col min="5900" max="5900" width="12.81640625" style="15" bestFit="1" customWidth="1"/>
    <col min="5901" max="6142" width="8.81640625" style="15"/>
    <col min="6143" max="6143" width="35.81640625" style="15" bestFit="1" customWidth="1"/>
    <col min="6144" max="6144" width="7.7265625" style="15" customWidth="1"/>
    <col min="6145" max="6145" width="40.453125" style="15" customWidth="1"/>
    <col min="6146" max="6146" width="32.1796875" style="15" customWidth="1"/>
    <col min="6147" max="6147" width="18.7265625" style="15" customWidth="1"/>
    <col min="6148" max="6148" width="11.7265625" style="15" customWidth="1"/>
    <col min="6149" max="6149" width="23.26953125" style="15" customWidth="1"/>
    <col min="6150" max="6150" width="12.26953125" style="15" customWidth="1"/>
    <col min="6151" max="6151" width="42.1796875" style="15" customWidth="1"/>
    <col min="6152" max="6152" width="14" style="15" bestFit="1" customWidth="1"/>
    <col min="6153" max="6153" width="8.81640625" style="15"/>
    <col min="6154" max="6154" width="35.81640625" style="15" bestFit="1" customWidth="1"/>
    <col min="6155" max="6155" width="13.453125" style="15" bestFit="1" customWidth="1"/>
    <col min="6156" max="6156" width="12.81640625" style="15" bestFit="1" customWidth="1"/>
    <col min="6157" max="6398" width="8.81640625" style="15"/>
    <col min="6399" max="6399" width="35.81640625" style="15" bestFit="1" customWidth="1"/>
    <col min="6400" max="6400" width="7.7265625" style="15" customWidth="1"/>
    <col min="6401" max="6401" width="40.453125" style="15" customWidth="1"/>
    <col min="6402" max="6402" width="32.1796875" style="15" customWidth="1"/>
    <col min="6403" max="6403" width="18.7265625" style="15" customWidth="1"/>
    <col min="6404" max="6404" width="11.7265625" style="15" customWidth="1"/>
    <col min="6405" max="6405" width="23.26953125" style="15" customWidth="1"/>
    <col min="6406" max="6406" width="12.26953125" style="15" customWidth="1"/>
    <col min="6407" max="6407" width="42.1796875" style="15" customWidth="1"/>
    <col min="6408" max="6408" width="14" style="15" bestFit="1" customWidth="1"/>
    <col min="6409" max="6409" width="8.81640625" style="15"/>
    <col min="6410" max="6410" width="35.81640625" style="15" bestFit="1" customWidth="1"/>
    <col min="6411" max="6411" width="13.453125" style="15" bestFit="1" customWidth="1"/>
    <col min="6412" max="6412" width="12.81640625" style="15" bestFit="1" customWidth="1"/>
    <col min="6413" max="6654" width="8.81640625" style="15"/>
    <col min="6655" max="6655" width="35.81640625" style="15" bestFit="1" customWidth="1"/>
    <col min="6656" max="6656" width="7.7265625" style="15" customWidth="1"/>
    <col min="6657" max="6657" width="40.453125" style="15" customWidth="1"/>
    <col min="6658" max="6658" width="32.1796875" style="15" customWidth="1"/>
    <col min="6659" max="6659" width="18.7265625" style="15" customWidth="1"/>
    <col min="6660" max="6660" width="11.7265625" style="15" customWidth="1"/>
    <col min="6661" max="6661" width="23.26953125" style="15" customWidth="1"/>
    <col min="6662" max="6662" width="12.26953125" style="15" customWidth="1"/>
    <col min="6663" max="6663" width="42.1796875" style="15" customWidth="1"/>
    <col min="6664" max="6664" width="14" style="15" bestFit="1" customWidth="1"/>
    <col min="6665" max="6665" width="8.81640625" style="15"/>
    <col min="6666" max="6666" width="35.81640625" style="15" bestFit="1" customWidth="1"/>
    <col min="6667" max="6667" width="13.453125" style="15" bestFit="1" customWidth="1"/>
    <col min="6668" max="6668" width="12.81640625" style="15" bestFit="1" customWidth="1"/>
    <col min="6669" max="6910" width="8.81640625" style="15"/>
    <col min="6911" max="6911" width="35.81640625" style="15" bestFit="1" customWidth="1"/>
    <col min="6912" max="6912" width="7.7265625" style="15" customWidth="1"/>
    <col min="6913" max="6913" width="40.453125" style="15" customWidth="1"/>
    <col min="6914" max="6914" width="32.1796875" style="15" customWidth="1"/>
    <col min="6915" max="6915" width="18.7265625" style="15" customWidth="1"/>
    <col min="6916" max="6916" width="11.7265625" style="15" customWidth="1"/>
    <col min="6917" max="6917" width="23.26953125" style="15" customWidth="1"/>
    <col min="6918" max="6918" width="12.26953125" style="15" customWidth="1"/>
    <col min="6919" max="6919" width="42.1796875" style="15" customWidth="1"/>
    <col min="6920" max="6920" width="14" style="15" bestFit="1" customWidth="1"/>
    <col min="6921" max="6921" width="8.81640625" style="15"/>
    <col min="6922" max="6922" width="35.81640625" style="15" bestFit="1" customWidth="1"/>
    <col min="6923" max="6923" width="13.453125" style="15" bestFit="1" customWidth="1"/>
    <col min="6924" max="6924" width="12.81640625" style="15" bestFit="1" customWidth="1"/>
    <col min="6925" max="7166" width="8.81640625" style="15"/>
    <col min="7167" max="7167" width="35.81640625" style="15" bestFit="1" customWidth="1"/>
    <col min="7168" max="7168" width="7.7265625" style="15" customWidth="1"/>
    <col min="7169" max="7169" width="40.453125" style="15" customWidth="1"/>
    <col min="7170" max="7170" width="32.1796875" style="15" customWidth="1"/>
    <col min="7171" max="7171" width="18.7265625" style="15" customWidth="1"/>
    <col min="7172" max="7172" width="11.7265625" style="15" customWidth="1"/>
    <col min="7173" max="7173" width="23.26953125" style="15" customWidth="1"/>
    <col min="7174" max="7174" width="12.26953125" style="15" customWidth="1"/>
    <col min="7175" max="7175" width="42.1796875" style="15" customWidth="1"/>
    <col min="7176" max="7176" width="14" style="15" bestFit="1" customWidth="1"/>
    <col min="7177" max="7177" width="8.81640625" style="15"/>
    <col min="7178" max="7178" width="35.81640625" style="15" bestFit="1" customWidth="1"/>
    <col min="7179" max="7179" width="13.453125" style="15" bestFit="1" customWidth="1"/>
    <col min="7180" max="7180" width="12.81640625" style="15" bestFit="1" customWidth="1"/>
    <col min="7181" max="7422" width="8.81640625" style="15"/>
    <col min="7423" max="7423" width="35.81640625" style="15" bestFit="1" customWidth="1"/>
    <col min="7424" max="7424" width="7.7265625" style="15" customWidth="1"/>
    <col min="7425" max="7425" width="40.453125" style="15" customWidth="1"/>
    <col min="7426" max="7426" width="32.1796875" style="15" customWidth="1"/>
    <col min="7427" max="7427" width="18.7265625" style="15" customWidth="1"/>
    <col min="7428" max="7428" width="11.7265625" style="15" customWidth="1"/>
    <col min="7429" max="7429" width="23.26953125" style="15" customWidth="1"/>
    <col min="7430" max="7430" width="12.26953125" style="15" customWidth="1"/>
    <col min="7431" max="7431" width="42.1796875" style="15" customWidth="1"/>
    <col min="7432" max="7432" width="14" style="15" bestFit="1" customWidth="1"/>
    <col min="7433" max="7433" width="8.81640625" style="15"/>
    <col min="7434" max="7434" width="35.81640625" style="15" bestFit="1" customWidth="1"/>
    <col min="7435" max="7435" width="13.453125" style="15" bestFit="1" customWidth="1"/>
    <col min="7436" max="7436" width="12.81640625" style="15" bestFit="1" customWidth="1"/>
    <col min="7437" max="7678" width="8.81640625" style="15"/>
    <col min="7679" max="7679" width="35.81640625" style="15" bestFit="1" customWidth="1"/>
    <col min="7680" max="7680" width="7.7265625" style="15" customWidth="1"/>
    <col min="7681" max="7681" width="40.453125" style="15" customWidth="1"/>
    <col min="7682" max="7682" width="32.1796875" style="15" customWidth="1"/>
    <col min="7683" max="7683" width="18.7265625" style="15" customWidth="1"/>
    <col min="7684" max="7684" width="11.7265625" style="15" customWidth="1"/>
    <col min="7685" max="7685" width="23.26953125" style="15" customWidth="1"/>
    <col min="7686" max="7686" width="12.26953125" style="15" customWidth="1"/>
    <col min="7687" max="7687" width="42.1796875" style="15" customWidth="1"/>
    <col min="7688" max="7688" width="14" style="15" bestFit="1" customWidth="1"/>
    <col min="7689" max="7689" width="8.81640625" style="15"/>
    <col min="7690" max="7690" width="35.81640625" style="15" bestFit="1" customWidth="1"/>
    <col min="7691" max="7691" width="13.453125" style="15" bestFit="1" customWidth="1"/>
    <col min="7692" max="7692" width="12.81640625" style="15" bestFit="1" customWidth="1"/>
    <col min="7693" max="7934" width="8.81640625" style="15"/>
    <col min="7935" max="7935" width="35.81640625" style="15" bestFit="1" customWidth="1"/>
    <col min="7936" max="7936" width="7.7265625" style="15" customWidth="1"/>
    <col min="7937" max="7937" width="40.453125" style="15" customWidth="1"/>
    <col min="7938" max="7938" width="32.1796875" style="15" customWidth="1"/>
    <col min="7939" max="7939" width="18.7265625" style="15" customWidth="1"/>
    <col min="7940" max="7940" width="11.7265625" style="15" customWidth="1"/>
    <col min="7941" max="7941" width="23.26953125" style="15" customWidth="1"/>
    <col min="7942" max="7942" width="12.26953125" style="15" customWidth="1"/>
    <col min="7943" max="7943" width="42.1796875" style="15" customWidth="1"/>
    <col min="7944" max="7944" width="14" style="15" bestFit="1" customWidth="1"/>
    <col min="7945" max="7945" width="8.81640625" style="15"/>
    <col min="7946" max="7946" width="35.81640625" style="15" bestFit="1" customWidth="1"/>
    <col min="7947" max="7947" width="13.453125" style="15" bestFit="1" customWidth="1"/>
    <col min="7948" max="7948" width="12.81640625" style="15" bestFit="1" customWidth="1"/>
    <col min="7949" max="8190" width="8.81640625" style="15"/>
    <col min="8191" max="8191" width="35.81640625" style="15" bestFit="1" customWidth="1"/>
    <col min="8192" max="8192" width="7.7265625" style="15" customWidth="1"/>
    <col min="8193" max="8193" width="40.453125" style="15" customWidth="1"/>
    <col min="8194" max="8194" width="32.1796875" style="15" customWidth="1"/>
    <col min="8195" max="8195" width="18.7265625" style="15" customWidth="1"/>
    <col min="8196" max="8196" width="11.7265625" style="15" customWidth="1"/>
    <col min="8197" max="8197" width="23.26953125" style="15" customWidth="1"/>
    <col min="8198" max="8198" width="12.26953125" style="15" customWidth="1"/>
    <col min="8199" max="8199" width="42.1796875" style="15" customWidth="1"/>
    <col min="8200" max="8200" width="14" style="15" bestFit="1" customWidth="1"/>
    <col min="8201" max="8201" width="8.81640625" style="15"/>
    <col min="8202" max="8202" width="35.81640625" style="15" bestFit="1" customWidth="1"/>
    <col min="8203" max="8203" width="13.453125" style="15" bestFit="1" customWidth="1"/>
    <col min="8204" max="8204" width="12.81640625" style="15" bestFit="1" customWidth="1"/>
    <col min="8205" max="8446" width="8.81640625" style="15"/>
    <col min="8447" max="8447" width="35.81640625" style="15" bestFit="1" customWidth="1"/>
    <col min="8448" max="8448" width="7.7265625" style="15" customWidth="1"/>
    <col min="8449" max="8449" width="40.453125" style="15" customWidth="1"/>
    <col min="8450" max="8450" width="32.1796875" style="15" customWidth="1"/>
    <col min="8451" max="8451" width="18.7265625" style="15" customWidth="1"/>
    <col min="8452" max="8452" width="11.7265625" style="15" customWidth="1"/>
    <col min="8453" max="8453" width="23.26953125" style="15" customWidth="1"/>
    <col min="8454" max="8454" width="12.26953125" style="15" customWidth="1"/>
    <col min="8455" max="8455" width="42.1796875" style="15" customWidth="1"/>
    <col min="8456" max="8456" width="14" style="15" bestFit="1" customWidth="1"/>
    <col min="8457" max="8457" width="8.81640625" style="15"/>
    <col min="8458" max="8458" width="35.81640625" style="15" bestFit="1" customWidth="1"/>
    <col min="8459" max="8459" width="13.453125" style="15" bestFit="1" customWidth="1"/>
    <col min="8460" max="8460" width="12.81640625" style="15" bestFit="1" customWidth="1"/>
    <col min="8461" max="8702" width="8.81640625" style="15"/>
    <col min="8703" max="8703" width="35.81640625" style="15" bestFit="1" customWidth="1"/>
    <col min="8704" max="8704" width="7.7265625" style="15" customWidth="1"/>
    <col min="8705" max="8705" width="40.453125" style="15" customWidth="1"/>
    <col min="8706" max="8706" width="32.1796875" style="15" customWidth="1"/>
    <col min="8707" max="8707" width="18.7265625" style="15" customWidth="1"/>
    <col min="8708" max="8708" width="11.7265625" style="15" customWidth="1"/>
    <col min="8709" max="8709" width="23.26953125" style="15" customWidth="1"/>
    <col min="8710" max="8710" width="12.26953125" style="15" customWidth="1"/>
    <col min="8711" max="8711" width="42.1796875" style="15" customWidth="1"/>
    <col min="8712" max="8712" width="14" style="15" bestFit="1" customWidth="1"/>
    <col min="8713" max="8713" width="8.81640625" style="15"/>
    <col min="8714" max="8714" width="35.81640625" style="15" bestFit="1" customWidth="1"/>
    <col min="8715" max="8715" width="13.453125" style="15" bestFit="1" customWidth="1"/>
    <col min="8716" max="8716" width="12.81640625" style="15" bestFit="1" customWidth="1"/>
    <col min="8717" max="8958" width="8.81640625" style="15"/>
    <col min="8959" max="8959" width="35.81640625" style="15" bestFit="1" customWidth="1"/>
    <col min="8960" max="8960" width="7.7265625" style="15" customWidth="1"/>
    <col min="8961" max="8961" width="40.453125" style="15" customWidth="1"/>
    <col min="8962" max="8962" width="32.1796875" style="15" customWidth="1"/>
    <col min="8963" max="8963" width="18.7265625" style="15" customWidth="1"/>
    <col min="8964" max="8964" width="11.7265625" style="15" customWidth="1"/>
    <col min="8965" max="8965" width="23.26953125" style="15" customWidth="1"/>
    <col min="8966" max="8966" width="12.26953125" style="15" customWidth="1"/>
    <col min="8967" max="8967" width="42.1796875" style="15" customWidth="1"/>
    <col min="8968" max="8968" width="14" style="15" bestFit="1" customWidth="1"/>
    <col min="8969" max="8969" width="8.81640625" style="15"/>
    <col min="8970" max="8970" width="35.81640625" style="15" bestFit="1" customWidth="1"/>
    <col min="8971" max="8971" width="13.453125" style="15" bestFit="1" customWidth="1"/>
    <col min="8972" max="8972" width="12.81640625" style="15" bestFit="1" customWidth="1"/>
    <col min="8973" max="9214" width="8.81640625" style="15"/>
    <col min="9215" max="9215" width="35.81640625" style="15" bestFit="1" customWidth="1"/>
    <col min="9216" max="9216" width="7.7265625" style="15" customWidth="1"/>
    <col min="9217" max="9217" width="40.453125" style="15" customWidth="1"/>
    <col min="9218" max="9218" width="32.1796875" style="15" customWidth="1"/>
    <col min="9219" max="9219" width="18.7265625" style="15" customWidth="1"/>
    <col min="9220" max="9220" width="11.7265625" style="15" customWidth="1"/>
    <col min="9221" max="9221" width="23.26953125" style="15" customWidth="1"/>
    <col min="9222" max="9222" width="12.26953125" style="15" customWidth="1"/>
    <col min="9223" max="9223" width="42.1796875" style="15" customWidth="1"/>
    <col min="9224" max="9224" width="14" style="15" bestFit="1" customWidth="1"/>
    <col min="9225" max="9225" width="8.81640625" style="15"/>
    <col min="9226" max="9226" width="35.81640625" style="15" bestFit="1" customWidth="1"/>
    <col min="9227" max="9227" width="13.453125" style="15" bestFit="1" customWidth="1"/>
    <col min="9228" max="9228" width="12.81640625" style="15" bestFit="1" customWidth="1"/>
    <col min="9229" max="9470" width="8.81640625" style="15"/>
    <col min="9471" max="9471" width="35.81640625" style="15" bestFit="1" customWidth="1"/>
    <col min="9472" max="9472" width="7.7265625" style="15" customWidth="1"/>
    <col min="9473" max="9473" width="40.453125" style="15" customWidth="1"/>
    <col min="9474" max="9474" width="32.1796875" style="15" customWidth="1"/>
    <col min="9475" max="9475" width="18.7265625" style="15" customWidth="1"/>
    <col min="9476" max="9476" width="11.7265625" style="15" customWidth="1"/>
    <col min="9477" max="9477" width="23.26953125" style="15" customWidth="1"/>
    <col min="9478" max="9478" width="12.26953125" style="15" customWidth="1"/>
    <col min="9479" max="9479" width="42.1796875" style="15" customWidth="1"/>
    <col min="9480" max="9480" width="14" style="15" bestFit="1" customWidth="1"/>
    <col min="9481" max="9481" width="8.81640625" style="15"/>
    <col min="9482" max="9482" width="35.81640625" style="15" bestFit="1" customWidth="1"/>
    <col min="9483" max="9483" width="13.453125" style="15" bestFit="1" customWidth="1"/>
    <col min="9484" max="9484" width="12.81640625" style="15" bestFit="1" customWidth="1"/>
    <col min="9485" max="9726" width="8.81640625" style="15"/>
    <col min="9727" max="9727" width="35.81640625" style="15" bestFit="1" customWidth="1"/>
    <col min="9728" max="9728" width="7.7265625" style="15" customWidth="1"/>
    <col min="9729" max="9729" width="40.453125" style="15" customWidth="1"/>
    <col min="9730" max="9730" width="32.1796875" style="15" customWidth="1"/>
    <col min="9731" max="9731" width="18.7265625" style="15" customWidth="1"/>
    <col min="9732" max="9732" width="11.7265625" style="15" customWidth="1"/>
    <col min="9733" max="9733" width="23.26953125" style="15" customWidth="1"/>
    <col min="9734" max="9734" width="12.26953125" style="15" customWidth="1"/>
    <col min="9735" max="9735" width="42.1796875" style="15" customWidth="1"/>
    <col min="9736" max="9736" width="14" style="15" bestFit="1" customWidth="1"/>
    <col min="9737" max="9737" width="8.81640625" style="15"/>
    <col min="9738" max="9738" width="35.81640625" style="15" bestFit="1" customWidth="1"/>
    <col min="9739" max="9739" width="13.453125" style="15" bestFit="1" customWidth="1"/>
    <col min="9740" max="9740" width="12.81640625" style="15" bestFit="1" customWidth="1"/>
    <col min="9741" max="9982" width="8.81640625" style="15"/>
    <col min="9983" max="9983" width="35.81640625" style="15" bestFit="1" customWidth="1"/>
    <col min="9984" max="9984" width="7.7265625" style="15" customWidth="1"/>
    <col min="9985" max="9985" width="40.453125" style="15" customWidth="1"/>
    <col min="9986" max="9986" width="32.1796875" style="15" customWidth="1"/>
    <col min="9987" max="9987" width="18.7265625" style="15" customWidth="1"/>
    <col min="9988" max="9988" width="11.7265625" style="15" customWidth="1"/>
    <col min="9989" max="9989" width="23.26953125" style="15" customWidth="1"/>
    <col min="9990" max="9990" width="12.26953125" style="15" customWidth="1"/>
    <col min="9991" max="9991" width="42.1796875" style="15" customWidth="1"/>
    <col min="9992" max="9992" width="14" style="15" bestFit="1" customWidth="1"/>
    <col min="9993" max="9993" width="8.81640625" style="15"/>
    <col min="9994" max="9994" width="35.81640625" style="15" bestFit="1" customWidth="1"/>
    <col min="9995" max="9995" width="13.453125" style="15" bestFit="1" customWidth="1"/>
    <col min="9996" max="9996" width="12.81640625" style="15" bestFit="1" customWidth="1"/>
    <col min="9997" max="10238" width="8.81640625" style="15"/>
    <col min="10239" max="10239" width="35.81640625" style="15" bestFit="1" customWidth="1"/>
    <col min="10240" max="10240" width="7.7265625" style="15" customWidth="1"/>
    <col min="10241" max="10241" width="40.453125" style="15" customWidth="1"/>
    <col min="10242" max="10242" width="32.1796875" style="15" customWidth="1"/>
    <col min="10243" max="10243" width="18.7265625" style="15" customWidth="1"/>
    <col min="10244" max="10244" width="11.7265625" style="15" customWidth="1"/>
    <col min="10245" max="10245" width="23.26953125" style="15" customWidth="1"/>
    <col min="10246" max="10246" width="12.26953125" style="15" customWidth="1"/>
    <col min="10247" max="10247" width="42.1796875" style="15" customWidth="1"/>
    <col min="10248" max="10248" width="14" style="15" bestFit="1" customWidth="1"/>
    <col min="10249" max="10249" width="8.81640625" style="15"/>
    <col min="10250" max="10250" width="35.81640625" style="15" bestFit="1" customWidth="1"/>
    <col min="10251" max="10251" width="13.453125" style="15" bestFit="1" customWidth="1"/>
    <col min="10252" max="10252" width="12.81640625" style="15" bestFit="1" customWidth="1"/>
    <col min="10253" max="10494" width="8.81640625" style="15"/>
    <col min="10495" max="10495" width="35.81640625" style="15" bestFit="1" customWidth="1"/>
    <col min="10496" max="10496" width="7.7265625" style="15" customWidth="1"/>
    <col min="10497" max="10497" width="40.453125" style="15" customWidth="1"/>
    <col min="10498" max="10498" width="32.1796875" style="15" customWidth="1"/>
    <col min="10499" max="10499" width="18.7265625" style="15" customWidth="1"/>
    <col min="10500" max="10500" width="11.7265625" style="15" customWidth="1"/>
    <col min="10501" max="10501" width="23.26953125" style="15" customWidth="1"/>
    <col min="10502" max="10502" width="12.26953125" style="15" customWidth="1"/>
    <col min="10503" max="10503" width="42.1796875" style="15" customWidth="1"/>
    <col min="10504" max="10504" width="14" style="15" bestFit="1" customWidth="1"/>
    <col min="10505" max="10505" width="8.81640625" style="15"/>
    <col min="10506" max="10506" width="35.81640625" style="15" bestFit="1" customWidth="1"/>
    <col min="10507" max="10507" width="13.453125" style="15" bestFit="1" customWidth="1"/>
    <col min="10508" max="10508" width="12.81640625" style="15" bestFit="1" customWidth="1"/>
    <col min="10509" max="10750" width="8.81640625" style="15"/>
    <col min="10751" max="10751" width="35.81640625" style="15" bestFit="1" customWidth="1"/>
    <col min="10752" max="10752" width="7.7265625" style="15" customWidth="1"/>
    <col min="10753" max="10753" width="40.453125" style="15" customWidth="1"/>
    <col min="10754" max="10754" width="32.1796875" style="15" customWidth="1"/>
    <col min="10755" max="10755" width="18.7265625" style="15" customWidth="1"/>
    <col min="10756" max="10756" width="11.7265625" style="15" customWidth="1"/>
    <col min="10757" max="10757" width="23.26953125" style="15" customWidth="1"/>
    <col min="10758" max="10758" width="12.26953125" style="15" customWidth="1"/>
    <col min="10759" max="10759" width="42.1796875" style="15" customWidth="1"/>
    <col min="10760" max="10760" width="14" style="15" bestFit="1" customWidth="1"/>
    <col min="10761" max="10761" width="8.81640625" style="15"/>
    <col min="10762" max="10762" width="35.81640625" style="15" bestFit="1" customWidth="1"/>
    <col min="10763" max="10763" width="13.453125" style="15" bestFit="1" customWidth="1"/>
    <col min="10764" max="10764" width="12.81640625" style="15" bestFit="1" customWidth="1"/>
    <col min="10765" max="11006" width="8.81640625" style="15"/>
    <col min="11007" max="11007" width="35.81640625" style="15" bestFit="1" customWidth="1"/>
    <col min="11008" max="11008" width="7.7265625" style="15" customWidth="1"/>
    <col min="11009" max="11009" width="40.453125" style="15" customWidth="1"/>
    <col min="11010" max="11010" width="32.1796875" style="15" customWidth="1"/>
    <col min="11011" max="11011" width="18.7265625" style="15" customWidth="1"/>
    <col min="11012" max="11012" width="11.7265625" style="15" customWidth="1"/>
    <col min="11013" max="11013" width="23.26953125" style="15" customWidth="1"/>
    <col min="11014" max="11014" width="12.26953125" style="15" customWidth="1"/>
    <col min="11015" max="11015" width="42.1796875" style="15" customWidth="1"/>
    <col min="11016" max="11016" width="14" style="15" bestFit="1" customWidth="1"/>
    <col min="11017" max="11017" width="8.81640625" style="15"/>
    <col min="11018" max="11018" width="35.81640625" style="15" bestFit="1" customWidth="1"/>
    <col min="11019" max="11019" width="13.453125" style="15" bestFit="1" customWidth="1"/>
    <col min="11020" max="11020" width="12.81640625" style="15" bestFit="1" customWidth="1"/>
    <col min="11021" max="11262" width="8.81640625" style="15"/>
    <col min="11263" max="11263" width="35.81640625" style="15" bestFit="1" customWidth="1"/>
    <col min="11264" max="11264" width="7.7265625" style="15" customWidth="1"/>
    <col min="11265" max="11265" width="40.453125" style="15" customWidth="1"/>
    <col min="11266" max="11266" width="32.1796875" style="15" customWidth="1"/>
    <col min="11267" max="11267" width="18.7265625" style="15" customWidth="1"/>
    <col min="11268" max="11268" width="11.7265625" style="15" customWidth="1"/>
    <col min="11269" max="11269" width="23.26953125" style="15" customWidth="1"/>
    <col min="11270" max="11270" width="12.26953125" style="15" customWidth="1"/>
    <col min="11271" max="11271" width="42.1796875" style="15" customWidth="1"/>
    <col min="11272" max="11272" width="14" style="15" bestFit="1" customWidth="1"/>
    <col min="11273" max="11273" width="8.81640625" style="15"/>
    <col min="11274" max="11274" width="35.81640625" style="15" bestFit="1" customWidth="1"/>
    <col min="11275" max="11275" width="13.453125" style="15" bestFit="1" customWidth="1"/>
    <col min="11276" max="11276" width="12.81640625" style="15" bestFit="1" customWidth="1"/>
    <col min="11277" max="11518" width="8.81640625" style="15"/>
    <col min="11519" max="11519" width="35.81640625" style="15" bestFit="1" customWidth="1"/>
    <col min="11520" max="11520" width="7.7265625" style="15" customWidth="1"/>
    <col min="11521" max="11521" width="40.453125" style="15" customWidth="1"/>
    <col min="11522" max="11522" width="32.1796875" style="15" customWidth="1"/>
    <col min="11523" max="11523" width="18.7265625" style="15" customWidth="1"/>
    <col min="11524" max="11524" width="11.7265625" style="15" customWidth="1"/>
    <col min="11525" max="11525" width="23.26953125" style="15" customWidth="1"/>
    <col min="11526" max="11526" width="12.26953125" style="15" customWidth="1"/>
    <col min="11527" max="11527" width="42.1796875" style="15" customWidth="1"/>
    <col min="11528" max="11528" width="14" style="15" bestFit="1" customWidth="1"/>
    <col min="11529" max="11529" width="8.81640625" style="15"/>
    <col min="11530" max="11530" width="35.81640625" style="15" bestFit="1" customWidth="1"/>
    <col min="11531" max="11531" width="13.453125" style="15" bestFit="1" customWidth="1"/>
    <col min="11532" max="11532" width="12.81640625" style="15" bestFit="1" customWidth="1"/>
    <col min="11533" max="11774" width="8.81640625" style="15"/>
    <col min="11775" max="11775" width="35.81640625" style="15" bestFit="1" customWidth="1"/>
    <col min="11776" max="11776" width="7.7265625" style="15" customWidth="1"/>
    <col min="11777" max="11777" width="40.453125" style="15" customWidth="1"/>
    <col min="11778" max="11778" width="32.1796875" style="15" customWidth="1"/>
    <col min="11779" max="11779" width="18.7265625" style="15" customWidth="1"/>
    <col min="11780" max="11780" width="11.7265625" style="15" customWidth="1"/>
    <col min="11781" max="11781" width="23.26953125" style="15" customWidth="1"/>
    <col min="11782" max="11782" width="12.26953125" style="15" customWidth="1"/>
    <col min="11783" max="11783" width="42.1796875" style="15" customWidth="1"/>
    <col min="11784" max="11784" width="14" style="15" bestFit="1" customWidth="1"/>
    <col min="11785" max="11785" width="8.81640625" style="15"/>
    <col min="11786" max="11786" width="35.81640625" style="15" bestFit="1" customWidth="1"/>
    <col min="11787" max="11787" width="13.453125" style="15" bestFit="1" customWidth="1"/>
    <col min="11788" max="11788" width="12.81640625" style="15" bestFit="1" customWidth="1"/>
    <col min="11789" max="12030" width="8.81640625" style="15"/>
    <col min="12031" max="12031" width="35.81640625" style="15" bestFit="1" customWidth="1"/>
    <col min="12032" max="12032" width="7.7265625" style="15" customWidth="1"/>
    <col min="12033" max="12033" width="40.453125" style="15" customWidth="1"/>
    <col min="12034" max="12034" width="32.1796875" style="15" customWidth="1"/>
    <col min="12035" max="12035" width="18.7265625" style="15" customWidth="1"/>
    <col min="12036" max="12036" width="11.7265625" style="15" customWidth="1"/>
    <col min="12037" max="12037" width="23.26953125" style="15" customWidth="1"/>
    <col min="12038" max="12038" width="12.26953125" style="15" customWidth="1"/>
    <col min="12039" max="12039" width="42.1796875" style="15" customWidth="1"/>
    <col min="12040" max="12040" width="14" style="15" bestFit="1" customWidth="1"/>
    <col min="12041" max="12041" width="8.81640625" style="15"/>
    <col min="12042" max="12042" width="35.81640625" style="15" bestFit="1" customWidth="1"/>
    <col min="12043" max="12043" width="13.453125" style="15" bestFit="1" customWidth="1"/>
    <col min="12044" max="12044" width="12.81640625" style="15" bestFit="1" customWidth="1"/>
    <col min="12045" max="12286" width="8.81640625" style="15"/>
    <col min="12287" max="12287" width="35.81640625" style="15" bestFit="1" customWidth="1"/>
    <col min="12288" max="12288" width="7.7265625" style="15" customWidth="1"/>
    <col min="12289" max="12289" width="40.453125" style="15" customWidth="1"/>
    <col min="12290" max="12290" width="32.1796875" style="15" customWidth="1"/>
    <col min="12291" max="12291" width="18.7265625" style="15" customWidth="1"/>
    <col min="12292" max="12292" width="11.7265625" style="15" customWidth="1"/>
    <col min="12293" max="12293" width="23.26953125" style="15" customWidth="1"/>
    <col min="12294" max="12294" width="12.26953125" style="15" customWidth="1"/>
    <col min="12295" max="12295" width="42.1796875" style="15" customWidth="1"/>
    <col min="12296" max="12296" width="14" style="15" bestFit="1" customWidth="1"/>
    <col min="12297" max="12297" width="8.81640625" style="15"/>
    <col min="12298" max="12298" width="35.81640625" style="15" bestFit="1" customWidth="1"/>
    <col min="12299" max="12299" width="13.453125" style="15" bestFit="1" customWidth="1"/>
    <col min="12300" max="12300" width="12.81640625" style="15" bestFit="1" customWidth="1"/>
    <col min="12301" max="12542" width="8.81640625" style="15"/>
    <col min="12543" max="12543" width="35.81640625" style="15" bestFit="1" customWidth="1"/>
    <col min="12544" max="12544" width="7.7265625" style="15" customWidth="1"/>
    <col min="12545" max="12545" width="40.453125" style="15" customWidth="1"/>
    <col min="12546" max="12546" width="32.1796875" style="15" customWidth="1"/>
    <col min="12547" max="12547" width="18.7265625" style="15" customWidth="1"/>
    <col min="12548" max="12548" width="11.7265625" style="15" customWidth="1"/>
    <col min="12549" max="12549" width="23.26953125" style="15" customWidth="1"/>
    <col min="12550" max="12550" width="12.26953125" style="15" customWidth="1"/>
    <col min="12551" max="12551" width="42.1796875" style="15" customWidth="1"/>
    <col min="12552" max="12552" width="14" style="15" bestFit="1" customWidth="1"/>
    <col min="12553" max="12553" width="8.81640625" style="15"/>
    <col min="12554" max="12554" width="35.81640625" style="15" bestFit="1" customWidth="1"/>
    <col min="12555" max="12555" width="13.453125" style="15" bestFit="1" customWidth="1"/>
    <col min="12556" max="12556" width="12.81640625" style="15" bestFit="1" customWidth="1"/>
    <col min="12557" max="12798" width="8.81640625" style="15"/>
    <col min="12799" max="12799" width="35.81640625" style="15" bestFit="1" customWidth="1"/>
    <col min="12800" max="12800" width="7.7265625" style="15" customWidth="1"/>
    <col min="12801" max="12801" width="40.453125" style="15" customWidth="1"/>
    <col min="12802" max="12802" width="32.1796875" style="15" customWidth="1"/>
    <col min="12803" max="12803" width="18.7265625" style="15" customWidth="1"/>
    <col min="12804" max="12804" width="11.7265625" style="15" customWidth="1"/>
    <col min="12805" max="12805" width="23.26953125" style="15" customWidth="1"/>
    <col min="12806" max="12806" width="12.26953125" style="15" customWidth="1"/>
    <col min="12807" max="12807" width="42.1796875" style="15" customWidth="1"/>
    <col min="12808" max="12808" width="14" style="15" bestFit="1" customWidth="1"/>
    <col min="12809" max="12809" width="8.81640625" style="15"/>
    <col min="12810" max="12810" width="35.81640625" style="15" bestFit="1" customWidth="1"/>
    <col min="12811" max="12811" width="13.453125" style="15" bestFit="1" customWidth="1"/>
    <col min="12812" max="12812" width="12.81640625" style="15" bestFit="1" customWidth="1"/>
    <col min="12813" max="13054" width="8.81640625" style="15"/>
    <col min="13055" max="13055" width="35.81640625" style="15" bestFit="1" customWidth="1"/>
    <col min="13056" max="13056" width="7.7265625" style="15" customWidth="1"/>
    <col min="13057" max="13057" width="40.453125" style="15" customWidth="1"/>
    <col min="13058" max="13058" width="32.1796875" style="15" customWidth="1"/>
    <col min="13059" max="13059" width="18.7265625" style="15" customWidth="1"/>
    <col min="13060" max="13060" width="11.7265625" style="15" customWidth="1"/>
    <col min="13061" max="13061" width="23.26953125" style="15" customWidth="1"/>
    <col min="13062" max="13062" width="12.26953125" style="15" customWidth="1"/>
    <col min="13063" max="13063" width="42.1796875" style="15" customWidth="1"/>
    <col min="13064" max="13064" width="14" style="15" bestFit="1" customWidth="1"/>
    <col min="13065" max="13065" width="8.81640625" style="15"/>
    <col min="13066" max="13066" width="35.81640625" style="15" bestFit="1" customWidth="1"/>
    <col min="13067" max="13067" width="13.453125" style="15" bestFit="1" customWidth="1"/>
    <col min="13068" max="13068" width="12.81640625" style="15" bestFit="1" customWidth="1"/>
    <col min="13069" max="13310" width="8.81640625" style="15"/>
    <col min="13311" max="13311" width="35.81640625" style="15" bestFit="1" customWidth="1"/>
    <col min="13312" max="13312" width="7.7265625" style="15" customWidth="1"/>
    <col min="13313" max="13313" width="40.453125" style="15" customWidth="1"/>
    <col min="13314" max="13314" width="32.1796875" style="15" customWidth="1"/>
    <col min="13315" max="13315" width="18.7265625" style="15" customWidth="1"/>
    <col min="13316" max="13316" width="11.7265625" style="15" customWidth="1"/>
    <col min="13317" max="13317" width="23.26953125" style="15" customWidth="1"/>
    <col min="13318" max="13318" width="12.26953125" style="15" customWidth="1"/>
    <col min="13319" max="13319" width="42.1796875" style="15" customWidth="1"/>
    <col min="13320" max="13320" width="14" style="15" bestFit="1" customWidth="1"/>
    <col min="13321" max="13321" width="8.81640625" style="15"/>
    <col min="13322" max="13322" width="35.81640625" style="15" bestFit="1" customWidth="1"/>
    <col min="13323" max="13323" width="13.453125" style="15" bestFit="1" customWidth="1"/>
    <col min="13324" max="13324" width="12.81640625" style="15" bestFit="1" customWidth="1"/>
    <col min="13325" max="13566" width="8.81640625" style="15"/>
    <col min="13567" max="13567" width="35.81640625" style="15" bestFit="1" customWidth="1"/>
    <col min="13568" max="13568" width="7.7265625" style="15" customWidth="1"/>
    <col min="13569" max="13569" width="40.453125" style="15" customWidth="1"/>
    <col min="13570" max="13570" width="32.1796875" style="15" customWidth="1"/>
    <col min="13571" max="13571" width="18.7265625" style="15" customWidth="1"/>
    <col min="13572" max="13572" width="11.7265625" style="15" customWidth="1"/>
    <col min="13573" max="13573" width="23.26953125" style="15" customWidth="1"/>
    <col min="13574" max="13574" width="12.26953125" style="15" customWidth="1"/>
    <col min="13575" max="13575" width="42.1796875" style="15" customWidth="1"/>
    <col min="13576" max="13576" width="14" style="15" bestFit="1" customWidth="1"/>
    <col min="13577" max="13577" width="8.81640625" style="15"/>
    <col min="13578" max="13578" width="35.81640625" style="15" bestFit="1" customWidth="1"/>
    <col min="13579" max="13579" width="13.453125" style="15" bestFit="1" customWidth="1"/>
    <col min="13580" max="13580" width="12.81640625" style="15" bestFit="1" customWidth="1"/>
    <col min="13581" max="13822" width="8.81640625" style="15"/>
    <col min="13823" max="13823" width="35.81640625" style="15" bestFit="1" customWidth="1"/>
    <col min="13824" max="13824" width="7.7265625" style="15" customWidth="1"/>
    <col min="13825" max="13825" width="40.453125" style="15" customWidth="1"/>
    <col min="13826" max="13826" width="32.1796875" style="15" customWidth="1"/>
    <col min="13827" max="13827" width="18.7265625" style="15" customWidth="1"/>
    <col min="13828" max="13828" width="11.7265625" style="15" customWidth="1"/>
    <col min="13829" max="13829" width="23.26953125" style="15" customWidth="1"/>
    <col min="13830" max="13830" width="12.26953125" style="15" customWidth="1"/>
    <col min="13831" max="13831" width="42.1796875" style="15" customWidth="1"/>
    <col min="13832" max="13832" width="14" style="15" bestFit="1" customWidth="1"/>
    <col min="13833" max="13833" width="8.81640625" style="15"/>
    <col min="13834" max="13834" width="35.81640625" style="15" bestFit="1" customWidth="1"/>
    <col min="13835" max="13835" width="13.453125" style="15" bestFit="1" customWidth="1"/>
    <col min="13836" max="13836" width="12.81640625" style="15" bestFit="1" customWidth="1"/>
    <col min="13837" max="14078" width="8.81640625" style="15"/>
    <col min="14079" max="14079" width="35.81640625" style="15" bestFit="1" customWidth="1"/>
    <col min="14080" max="14080" width="7.7265625" style="15" customWidth="1"/>
    <col min="14081" max="14081" width="40.453125" style="15" customWidth="1"/>
    <col min="14082" max="14082" width="32.1796875" style="15" customWidth="1"/>
    <col min="14083" max="14083" width="18.7265625" style="15" customWidth="1"/>
    <col min="14084" max="14084" width="11.7265625" style="15" customWidth="1"/>
    <col min="14085" max="14085" width="23.26953125" style="15" customWidth="1"/>
    <col min="14086" max="14086" width="12.26953125" style="15" customWidth="1"/>
    <col min="14087" max="14087" width="42.1796875" style="15" customWidth="1"/>
    <col min="14088" max="14088" width="14" style="15" bestFit="1" customWidth="1"/>
    <col min="14089" max="14089" width="8.81640625" style="15"/>
    <col min="14090" max="14090" width="35.81640625" style="15" bestFit="1" customWidth="1"/>
    <col min="14091" max="14091" width="13.453125" style="15" bestFit="1" customWidth="1"/>
    <col min="14092" max="14092" width="12.81640625" style="15" bestFit="1" customWidth="1"/>
    <col min="14093" max="14334" width="8.81640625" style="15"/>
    <col min="14335" max="14335" width="35.81640625" style="15" bestFit="1" customWidth="1"/>
    <col min="14336" max="14336" width="7.7265625" style="15" customWidth="1"/>
    <col min="14337" max="14337" width="40.453125" style="15" customWidth="1"/>
    <col min="14338" max="14338" width="32.1796875" style="15" customWidth="1"/>
    <col min="14339" max="14339" width="18.7265625" style="15" customWidth="1"/>
    <col min="14340" max="14340" width="11.7265625" style="15" customWidth="1"/>
    <col min="14341" max="14341" width="23.26953125" style="15" customWidth="1"/>
    <col min="14342" max="14342" width="12.26953125" style="15" customWidth="1"/>
    <col min="14343" max="14343" width="42.1796875" style="15" customWidth="1"/>
    <col min="14344" max="14344" width="14" style="15" bestFit="1" customWidth="1"/>
    <col min="14345" max="14345" width="8.81640625" style="15"/>
    <col min="14346" max="14346" width="35.81640625" style="15" bestFit="1" customWidth="1"/>
    <col min="14347" max="14347" width="13.453125" style="15" bestFit="1" customWidth="1"/>
    <col min="14348" max="14348" width="12.81640625" style="15" bestFit="1" customWidth="1"/>
    <col min="14349" max="14590" width="8.81640625" style="15"/>
    <col min="14591" max="14591" width="35.81640625" style="15" bestFit="1" customWidth="1"/>
    <col min="14592" max="14592" width="7.7265625" style="15" customWidth="1"/>
    <col min="14593" max="14593" width="40.453125" style="15" customWidth="1"/>
    <col min="14594" max="14594" width="32.1796875" style="15" customWidth="1"/>
    <col min="14595" max="14595" width="18.7265625" style="15" customWidth="1"/>
    <col min="14596" max="14596" width="11.7265625" style="15" customWidth="1"/>
    <col min="14597" max="14597" width="23.26953125" style="15" customWidth="1"/>
    <col min="14598" max="14598" width="12.26953125" style="15" customWidth="1"/>
    <col min="14599" max="14599" width="42.1796875" style="15" customWidth="1"/>
    <col min="14600" max="14600" width="14" style="15" bestFit="1" customWidth="1"/>
    <col min="14601" max="14601" width="8.81640625" style="15"/>
    <col min="14602" max="14602" width="35.81640625" style="15" bestFit="1" customWidth="1"/>
    <col min="14603" max="14603" width="13.453125" style="15" bestFit="1" customWidth="1"/>
    <col min="14604" max="14604" width="12.81640625" style="15" bestFit="1" customWidth="1"/>
    <col min="14605" max="14846" width="8.81640625" style="15"/>
    <col min="14847" max="14847" width="35.81640625" style="15" bestFit="1" customWidth="1"/>
    <col min="14848" max="14848" width="7.7265625" style="15" customWidth="1"/>
    <col min="14849" max="14849" width="40.453125" style="15" customWidth="1"/>
    <col min="14850" max="14850" width="32.1796875" style="15" customWidth="1"/>
    <col min="14851" max="14851" width="18.7265625" style="15" customWidth="1"/>
    <col min="14852" max="14852" width="11.7265625" style="15" customWidth="1"/>
    <col min="14853" max="14853" width="23.26953125" style="15" customWidth="1"/>
    <col min="14854" max="14854" width="12.26953125" style="15" customWidth="1"/>
    <col min="14855" max="14855" width="42.1796875" style="15" customWidth="1"/>
    <col min="14856" max="14856" width="14" style="15" bestFit="1" customWidth="1"/>
    <col min="14857" max="14857" width="8.81640625" style="15"/>
    <col min="14858" max="14858" width="35.81640625" style="15" bestFit="1" customWidth="1"/>
    <col min="14859" max="14859" width="13.453125" style="15" bestFit="1" customWidth="1"/>
    <col min="14860" max="14860" width="12.81640625" style="15" bestFit="1" customWidth="1"/>
    <col min="14861" max="15102" width="8.81640625" style="15"/>
    <col min="15103" max="15103" width="35.81640625" style="15" bestFit="1" customWidth="1"/>
    <col min="15104" max="15104" width="7.7265625" style="15" customWidth="1"/>
    <col min="15105" max="15105" width="40.453125" style="15" customWidth="1"/>
    <col min="15106" max="15106" width="32.1796875" style="15" customWidth="1"/>
    <col min="15107" max="15107" width="18.7265625" style="15" customWidth="1"/>
    <col min="15108" max="15108" width="11.7265625" style="15" customWidth="1"/>
    <col min="15109" max="15109" width="23.26953125" style="15" customWidth="1"/>
    <col min="15110" max="15110" width="12.26953125" style="15" customWidth="1"/>
    <col min="15111" max="15111" width="42.1796875" style="15" customWidth="1"/>
    <col min="15112" max="15112" width="14" style="15" bestFit="1" customWidth="1"/>
    <col min="15113" max="15113" width="8.81640625" style="15"/>
    <col min="15114" max="15114" width="35.81640625" style="15" bestFit="1" customWidth="1"/>
    <col min="15115" max="15115" width="13.453125" style="15" bestFit="1" customWidth="1"/>
    <col min="15116" max="15116" width="12.81640625" style="15" bestFit="1" customWidth="1"/>
    <col min="15117" max="15358" width="8.81640625" style="15"/>
    <col min="15359" max="15359" width="35.81640625" style="15" bestFit="1" customWidth="1"/>
    <col min="15360" max="15360" width="7.7265625" style="15" customWidth="1"/>
    <col min="15361" max="15361" width="40.453125" style="15" customWidth="1"/>
    <col min="15362" max="15362" width="32.1796875" style="15" customWidth="1"/>
    <col min="15363" max="15363" width="18.7265625" style="15" customWidth="1"/>
    <col min="15364" max="15364" width="11.7265625" style="15" customWidth="1"/>
    <col min="15365" max="15365" width="23.26953125" style="15" customWidth="1"/>
    <col min="15366" max="15366" width="12.26953125" style="15" customWidth="1"/>
    <col min="15367" max="15367" width="42.1796875" style="15" customWidth="1"/>
    <col min="15368" max="15368" width="14" style="15" bestFit="1" customWidth="1"/>
    <col min="15369" max="15369" width="8.81640625" style="15"/>
    <col min="15370" max="15370" width="35.81640625" style="15" bestFit="1" customWidth="1"/>
    <col min="15371" max="15371" width="13.453125" style="15" bestFit="1" customWidth="1"/>
    <col min="15372" max="15372" width="12.81640625" style="15" bestFit="1" customWidth="1"/>
    <col min="15373" max="15614" width="8.81640625" style="15"/>
    <col min="15615" max="15615" width="35.81640625" style="15" bestFit="1" customWidth="1"/>
    <col min="15616" max="15616" width="7.7265625" style="15" customWidth="1"/>
    <col min="15617" max="15617" width="40.453125" style="15" customWidth="1"/>
    <col min="15618" max="15618" width="32.1796875" style="15" customWidth="1"/>
    <col min="15619" max="15619" width="18.7265625" style="15" customWidth="1"/>
    <col min="15620" max="15620" width="11.7265625" style="15" customWidth="1"/>
    <col min="15621" max="15621" width="23.26953125" style="15" customWidth="1"/>
    <col min="15622" max="15622" width="12.26953125" style="15" customWidth="1"/>
    <col min="15623" max="15623" width="42.1796875" style="15" customWidth="1"/>
    <col min="15624" max="15624" width="14" style="15" bestFit="1" customWidth="1"/>
    <col min="15625" max="15625" width="8.81640625" style="15"/>
    <col min="15626" max="15626" width="35.81640625" style="15" bestFit="1" customWidth="1"/>
    <col min="15627" max="15627" width="13.453125" style="15" bestFit="1" customWidth="1"/>
    <col min="15628" max="15628" width="12.81640625" style="15" bestFit="1" customWidth="1"/>
    <col min="15629" max="15870" width="8.81640625" style="15"/>
    <col min="15871" max="15871" width="35.81640625" style="15" bestFit="1" customWidth="1"/>
    <col min="15872" max="15872" width="7.7265625" style="15" customWidth="1"/>
    <col min="15873" max="15873" width="40.453125" style="15" customWidth="1"/>
    <col min="15874" max="15874" width="32.1796875" style="15" customWidth="1"/>
    <col min="15875" max="15875" width="18.7265625" style="15" customWidth="1"/>
    <col min="15876" max="15876" width="11.7265625" style="15" customWidth="1"/>
    <col min="15877" max="15877" width="23.26953125" style="15" customWidth="1"/>
    <col min="15878" max="15878" width="12.26953125" style="15" customWidth="1"/>
    <col min="15879" max="15879" width="42.1796875" style="15" customWidth="1"/>
    <col min="15880" max="15880" width="14" style="15" bestFit="1" customWidth="1"/>
    <col min="15881" max="15881" width="8.81640625" style="15"/>
    <col min="15882" max="15882" width="35.81640625" style="15" bestFit="1" customWidth="1"/>
    <col min="15883" max="15883" width="13.453125" style="15" bestFit="1" customWidth="1"/>
    <col min="15884" max="15884" width="12.81640625" style="15" bestFit="1" customWidth="1"/>
    <col min="15885" max="16126" width="8.81640625" style="15"/>
    <col min="16127" max="16127" width="35.81640625" style="15" bestFit="1" customWidth="1"/>
    <col min="16128" max="16128" width="7.7265625" style="15" customWidth="1"/>
    <col min="16129" max="16129" width="40.453125" style="15" customWidth="1"/>
    <col min="16130" max="16130" width="32.1796875" style="15" customWidth="1"/>
    <col min="16131" max="16131" width="18.7265625" style="15" customWidth="1"/>
    <col min="16132" max="16132" width="11.7265625" style="15" customWidth="1"/>
    <col min="16133" max="16133" width="23.26953125" style="15" customWidth="1"/>
    <col min="16134" max="16134" width="12.26953125" style="15" customWidth="1"/>
    <col min="16135" max="16135" width="42.1796875" style="15" customWidth="1"/>
    <col min="16136" max="16136" width="14" style="15" bestFit="1" customWidth="1"/>
    <col min="16137" max="16137" width="8.81640625" style="15"/>
    <col min="16138" max="16138" width="35.81640625" style="15" bestFit="1" customWidth="1"/>
    <col min="16139" max="16139" width="13.453125" style="15" bestFit="1" customWidth="1"/>
    <col min="16140" max="16140" width="12.81640625" style="15" bestFit="1" customWidth="1"/>
    <col min="16141" max="16380" width="8.81640625" style="15"/>
    <col min="16381" max="16384" width="9.1796875" style="15" customWidth="1"/>
  </cols>
  <sheetData>
    <row r="1" spans="1:16" s="28" customFormat="1" x14ac:dyDescent="0.3">
      <c r="A1" s="191" t="s">
        <v>102</v>
      </c>
      <c r="B1" s="191"/>
      <c r="C1" s="191"/>
      <c r="D1" s="191"/>
      <c r="E1" s="191"/>
      <c r="F1" s="191"/>
      <c r="G1" s="191"/>
    </row>
    <row r="2" spans="1:16" s="28" customFormat="1" x14ac:dyDescent="0.3">
      <c r="A2" s="26"/>
      <c r="B2" s="26"/>
      <c r="C2" s="26"/>
      <c r="D2" s="26"/>
      <c r="E2" s="26"/>
      <c r="F2" s="32"/>
      <c r="G2" s="32"/>
    </row>
    <row r="3" spans="1:16" s="28" customFormat="1" x14ac:dyDescent="0.3">
      <c r="F3" s="33"/>
      <c r="G3" s="33"/>
      <c r="O3" s="34"/>
      <c r="P3" s="34"/>
    </row>
    <row r="4" spans="1:16" s="28" customFormat="1" x14ac:dyDescent="0.3">
      <c r="F4" s="33"/>
      <c r="G4" s="33"/>
      <c r="O4" s="34"/>
      <c r="P4" s="34"/>
    </row>
    <row r="5" spans="1:16" s="28" customFormat="1" x14ac:dyDescent="0.3">
      <c r="F5" s="33"/>
      <c r="G5" s="33"/>
      <c r="P5" s="34"/>
    </row>
    <row r="6" spans="1:16" s="28" customFormat="1" x14ac:dyDescent="0.3">
      <c r="F6" s="33"/>
      <c r="G6" s="33"/>
    </row>
    <row r="7" spans="1:16" s="28" customFormat="1" x14ac:dyDescent="0.3">
      <c r="A7" s="35"/>
      <c r="B7" s="35"/>
      <c r="C7" s="27"/>
      <c r="D7" s="27"/>
      <c r="E7" s="27"/>
      <c r="F7" s="36"/>
      <c r="G7" s="36"/>
    </row>
    <row r="8" spans="1:16" s="28" customFormat="1" ht="14.5" x14ac:dyDescent="0.35">
      <c r="A8" s="35"/>
      <c r="B8" s="35"/>
      <c r="C8" s="27"/>
      <c r="D8" s="27"/>
      <c r="E8" s="27"/>
      <c r="F8" s="36"/>
      <c r="G8" s="36"/>
      <c r="P8" s="14" t="s">
        <v>21</v>
      </c>
    </row>
    <row r="9" spans="1:16" s="28" customFormat="1" ht="22.5" x14ac:dyDescent="0.35">
      <c r="A9" s="192" t="s">
        <v>140</v>
      </c>
      <c r="B9" s="192"/>
      <c r="C9" s="192"/>
      <c r="D9" s="192"/>
      <c r="E9" s="192"/>
      <c r="F9" s="192"/>
      <c r="G9" s="192"/>
      <c r="P9" s="14" t="s">
        <v>22</v>
      </c>
    </row>
    <row r="10" spans="1:16" s="28" customFormat="1" ht="14.5" x14ac:dyDescent="0.35">
      <c r="A10" s="35"/>
      <c r="B10" s="35"/>
      <c r="C10" s="27"/>
      <c r="D10" s="27"/>
      <c r="E10" s="27"/>
      <c r="F10" s="36"/>
      <c r="G10" s="36"/>
      <c r="P10" s="14" t="s">
        <v>23</v>
      </c>
    </row>
    <row r="11" spans="1:16" s="28" customFormat="1" x14ac:dyDescent="0.3">
      <c r="A11" s="35"/>
      <c r="B11" s="35"/>
      <c r="C11" s="27"/>
      <c r="D11" s="27"/>
      <c r="E11" s="27"/>
      <c r="F11" s="36"/>
      <c r="G11" s="36"/>
    </row>
    <row r="12" spans="1:16" s="29" customFormat="1" ht="16.5" customHeight="1" x14ac:dyDescent="0.4">
      <c r="A12" s="193" t="s">
        <v>0</v>
      </c>
      <c r="B12" s="194"/>
      <c r="C12" s="195">
        <f>'Prieskum trhu-projekt'!C12</f>
        <v>0</v>
      </c>
      <c r="D12" s="195"/>
      <c r="E12" s="195"/>
      <c r="F12" s="195"/>
      <c r="G12" s="196"/>
    </row>
    <row r="13" spans="1:16" s="29" customFormat="1" ht="16.5" customHeight="1" x14ac:dyDescent="0.4">
      <c r="A13" s="193" t="s">
        <v>1</v>
      </c>
      <c r="B13" s="194"/>
      <c r="C13" s="195">
        <f>'Prieskum trhu-projekt'!C13</f>
        <v>0</v>
      </c>
      <c r="D13" s="195"/>
      <c r="E13" s="195"/>
      <c r="F13" s="195"/>
      <c r="G13" s="196"/>
    </row>
    <row r="14" spans="1:16" s="29" customFormat="1" ht="16.5" customHeight="1" x14ac:dyDescent="0.4">
      <c r="A14" s="197" t="s">
        <v>31</v>
      </c>
      <c r="B14" s="198"/>
      <c r="C14" s="195"/>
      <c r="D14" s="195"/>
      <c r="E14" s="195"/>
      <c r="F14" s="195"/>
      <c r="G14" s="196"/>
    </row>
    <row r="15" spans="1:16" s="28" customFormat="1" ht="18" customHeight="1" x14ac:dyDescent="0.3">
      <c r="F15" s="33"/>
      <c r="G15" s="33"/>
    </row>
    <row r="16" spans="1:16" s="28" customFormat="1" ht="18" customHeight="1" x14ac:dyDescent="0.3">
      <c r="A16" s="200" t="s">
        <v>46</v>
      </c>
      <c r="B16" s="201"/>
      <c r="C16" s="202"/>
      <c r="D16" s="202"/>
      <c r="E16" s="202"/>
      <c r="F16" s="202"/>
      <c r="G16" s="202"/>
    </row>
    <row r="17" spans="1:7" s="28" customFormat="1" ht="33" customHeight="1" x14ac:dyDescent="0.3">
      <c r="A17" s="222" t="s">
        <v>141</v>
      </c>
      <c r="B17" s="223"/>
      <c r="C17" s="202"/>
      <c r="D17" s="202"/>
      <c r="E17" s="202"/>
      <c r="F17" s="202"/>
      <c r="G17" s="202"/>
    </row>
    <row r="18" spans="1:7" ht="15" customHeight="1" x14ac:dyDescent="0.45">
      <c r="A18" s="30"/>
      <c r="E18" s="25"/>
      <c r="G18" s="38"/>
    </row>
    <row r="19" spans="1:7" ht="17" thickBot="1" x14ac:dyDescent="0.4">
      <c r="A19" s="203" t="s">
        <v>32</v>
      </c>
      <c r="B19" s="203"/>
      <c r="C19" s="203"/>
      <c r="D19" s="203"/>
      <c r="E19" s="203"/>
      <c r="F19" s="203"/>
      <c r="G19" s="203"/>
    </row>
    <row r="20" spans="1:7" s="16" customFormat="1" ht="66" customHeight="1" thickBot="1" x14ac:dyDescent="0.4">
      <c r="A20" s="39" t="s">
        <v>51</v>
      </c>
      <c r="B20" s="40" t="s">
        <v>33</v>
      </c>
      <c r="C20" s="40" t="s">
        <v>52</v>
      </c>
      <c r="D20" s="40" t="s">
        <v>53</v>
      </c>
      <c r="E20" s="41" t="s">
        <v>41</v>
      </c>
      <c r="F20" s="42" t="s">
        <v>34</v>
      </c>
      <c r="G20" s="43" t="s">
        <v>13</v>
      </c>
    </row>
    <row r="21" spans="1:7" x14ac:dyDescent="0.3">
      <c r="A21" s="204" t="s">
        <v>35</v>
      </c>
      <c r="B21" s="44">
        <v>1</v>
      </c>
      <c r="C21" s="45"/>
      <c r="D21" s="45"/>
      <c r="E21" s="46"/>
      <c r="F21" s="47"/>
      <c r="G21" s="48"/>
    </row>
    <row r="22" spans="1:7" x14ac:dyDescent="0.3">
      <c r="A22" s="205"/>
      <c r="B22" s="19">
        <v>2</v>
      </c>
      <c r="C22" s="20"/>
      <c r="D22" s="20"/>
      <c r="E22" s="49"/>
      <c r="F22" s="50"/>
      <c r="G22" s="51"/>
    </row>
    <row r="23" spans="1:7" x14ac:dyDescent="0.3">
      <c r="A23" s="206"/>
      <c r="B23" s="21">
        <v>3</v>
      </c>
      <c r="C23" s="22"/>
      <c r="D23" s="22"/>
      <c r="E23" s="52"/>
      <c r="F23" s="50"/>
      <c r="G23" s="53"/>
    </row>
    <row r="24" spans="1:7" ht="14.5" thickBot="1" x14ac:dyDescent="0.35">
      <c r="A24" s="207"/>
      <c r="B24" s="23" t="s">
        <v>36</v>
      </c>
      <c r="C24" s="24"/>
      <c r="D24" s="24"/>
      <c r="E24" s="54"/>
      <c r="F24" s="55"/>
      <c r="G24" s="56"/>
    </row>
    <row r="25" spans="1:7" x14ac:dyDescent="0.3">
      <c r="A25" s="204" t="s">
        <v>37</v>
      </c>
      <c r="B25" s="17">
        <v>1</v>
      </c>
      <c r="C25" s="18"/>
      <c r="D25" s="18"/>
      <c r="E25" s="57"/>
      <c r="F25" s="47"/>
      <c r="G25" s="58"/>
    </row>
    <row r="26" spans="1:7" x14ac:dyDescent="0.3">
      <c r="A26" s="205"/>
      <c r="B26" s="19">
        <v>2</v>
      </c>
      <c r="C26" s="20"/>
      <c r="D26" s="20"/>
      <c r="E26" s="49"/>
      <c r="F26" s="50"/>
      <c r="G26" s="51"/>
    </row>
    <row r="27" spans="1:7" x14ac:dyDescent="0.3">
      <c r="A27" s="206"/>
      <c r="B27" s="21">
        <v>3</v>
      </c>
      <c r="C27" s="22"/>
      <c r="D27" s="22"/>
      <c r="E27" s="52"/>
      <c r="F27" s="50"/>
      <c r="G27" s="53"/>
    </row>
    <row r="28" spans="1:7" ht="14.5" thickBot="1" x14ac:dyDescent="0.35">
      <c r="A28" s="207"/>
      <c r="B28" s="23" t="s">
        <v>36</v>
      </c>
      <c r="C28" s="24"/>
      <c r="D28" s="24"/>
      <c r="E28" s="54"/>
      <c r="F28" s="59"/>
      <c r="G28" s="56"/>
    </row>
    <row r="29" spans="1:7" x14ac:dyDescent="0.3">
      <c r="A29" s="204" t="s">
        <v>38</v>
      </c>
      <c r="B29" s="17">
        <v>1</v>
      </c>
      <c r="C29" s="18"/>
      <c r="D29" s="18"/>
      <c r="E29" s="57"/>
      <c r="F29" s="60"/>
      <c r="G29" s="58"/>
    </row>
    <row r="30" spans="1:7" x14ac:dyDescent="0.3">
      <c r="A30" s="205"/>
      <c r="B30" s="19">
        <v>2</v>
      </c>
      <c r="C30" s="20"/>
      <c r="D30" s="20"/>
      <c r="E30" s="49"/>
      <c r="F30" s="50"/>
      <c r="G30" s="51"/>
    </row>
    <row r="31" spans="1:7" x14ac:dyDescent="0.3">
      <c r="A31" s="206"/>
      <c r="B31" s="21">
        <v>3</v>
      </c>
      <c r="C31" s="22"/>
      <c r="D31" s="22"/>
      <c r="E31" s="52"/>
      <c r="F31" s="50"/>
      <c r="G31" s="53"/>
    </row>
    <row r="32" spans="1:7" ht="14.5" thickBot="1" x14ac:dyDescent="0.35">
      <c r="A32" s="207"/>
      <c r="B32" s="23" t="s">
        <v>36</v>
      </c>
      <c r="C32" s="24"/>
      <c r="D32" s="24"/>
      <c r="E32" s="54"/>
      <c r="F32" s="55"/>
      <c r="G32" s="56"/>
    </row>
    <row r="33" spans="1:7" x14ac:dyDescent="0.3">
      <c r="A33" s="204" t="s">
        <v>39</v>
      </c>
      <c r="B33" s="17">
        <v>1</v>
      </c>
      <c r="C33" s="18"/>
      <c r="D33" s="18"/>
      <c r="E33" s="57"/>
      <c r="F33" s="47"/>
      <c r="G33" s="58"/>
    </row>
    <row r="34" spans="1:7" x14ac:dyDescent="0.3">
      <c r="A34" s="205"/>
      <c r="B34" s="19">
        <v>2</v>
      </c>
      <c r="C34" s="20"/>
      <c r="D34" s="20"/>
      <c r="E34" s="49"/>
      <c r="F34" s="50"/>
      <c r="G34" s="51"/>
    </row>
    <row r="35" spans="1:7" x14ac:dyDescent="0.3">
      <c r="A35" s="206"/>
      <c r="B35" s="21">
        <v>3</v>
      </c>
      <c r="C35" s="22"/>
      <c r="D35" s="22"/>
      <c r="E35" s="52"/>
      <c r="F35" s="50"/>
      <c r="G35" s="53"/>
    </row>
    <row r="36" spans="1:7" ht="14.5" thickBot="1" x14ac:dyDescent="0.35">
      <c r="A36" s="207"/>
      <c r="B36" s="23" t="s">
        <v>36</v>
      </c>
      <c r="C36" s="24"/>
      <c r="D36" s="24"/>
      <c r="E36" s="54"/>
      <c r="F36" s="59"/>
      <c r="G36" s="56"/>
    </row>
    <row r="38" spans="1:7" ht="16.5" x14ac:dyDescent="0.35">
      <c r="A38" s="203" t="s">
        <v>40</v>
      </c>
      <c r="B38" s="203"/>
      <c r="C38" s="203"/>
      <c r="D38" s="203"/>
      <c r="E38" s="203"/>
      <c r="F38" s="208"/>
      <c r="G38" s="208"/>
    </row>
    <row r="39" spans="1:7" ht="18" customHeight="1" x14ac:dyDescent="0.3">
      <c r="A39" s="199" t="s">
        <v>54</v>
      </c>
      <c r="B39" s="199"/>
      <c r="C39" s="199"/>
      <c r="D39" s="199"/>
      <c r="E39" s="37"/>
    </row>
    <row r="40" spans="1:7" ht="24" customHeight="1" x14ac:dyDescent="0.3">
      <c r="A40" s="199" t="s">
        <v>55</v>
      </c>
      <c r="B40" s="199"/>
      <c r="C40" s="199"/>
      <c r="D40" s="31" t="s">
        <v>41</v>
      </c>
      <c r="E40" s="37"/>
      <c r="G40" s="15"/>
    </row>
    <row r="41" spans="1:7" ht="15.5" x14ac:dyDescent="0.3">
      <c r="A41" s="209" t="s">
        <v>4</v>
      </c>
      <c r="B41" s="209"/>
      <c r="C41" s="209"/>
      <c r="D41" s="61" t="e">
        <f>AVERAGE(E21:E24)</f>
        <v>#DIV/0!</v>
      </c>
      <c r="E41" s="37"/>
      <c r="G41" s="15"/>
    </row>
    <row r="42" spans="1:7" ht="15.5" x14ac:dyDescent="0.3">
      <c r="A42" s="209" t="s">
        <v>5</v>
      </c>
      <c r="B42" s="209"/>
      <c r="C42" s="209"/>
      <c r="D42" s="61" t="e">
        <f>AVERAGE(E25:E28)</f>
        <v>#DIV/0!</v>
      </c>
      <c r="E42" s="37"/>
      <c r="G42" s="15"/>
    </row>
    <row r="43" spans="1:7" ht="15.5" x14ac:dyDescent="0.3">
      <c r="A43" s="209" t="s">
        <v>6</v>
      </c>
      <c r="B43" s="209"/>
      <c r="C43" s="209"/>
      <c r="D43" s="61" t="e">
        <f>AVERAGE(E29:E32)</f>
        <v>#DIV/0!</v>
      </c>
      <c r="E43" s="37"/>
      <c r="G43" s="15"/>
    </row>
    <row r="44" spans="1:7" ht="15.5" x14ac:dyDescent="0.3">
      <c r="A44" s="210" t="s">
        <v>36</v>
      </c>
      <c r="B44" s="210"/>
      <c r="C44" s="210"/>
      <c r="D44" s="61"/>
      <c r="E44" s="37"/>
      <c r="G44" s="15"/>
    </row>
    <row r="46" spans="1:7" ht="16.5" customHeight="1" x14ac:dyDescent="0.3">
      <c r="A46" s="211" t="s">
        <v>42</v>
      </c>
      <c r="B46" s="212"/>
      <c r="C46" s="212"/>
      <c r="D46" s="212"/>
      <c r="E46" s="212"/>
      <c r="F46" s="212"/>
      <c r="G46" s="212"/>
    </row>
    <row r="47" spans="1:7" ht="15.5" x14ac:dyDescent="0.3">
      <c r="A47" s="62"/>
      <c r="B47" s="62"/>
      <c r="C47" s="62"/>
      <c r="D47" s="62"/>
      <c r="E47" s="62"/>
      <c r="F47" s="62"/>
    </row>
    <row r="48" spans="1:7" ht="15.5" x14ac:dyDescent="0.3">
      <c r="A48" s="62"/>
      <c r="B48" s="62"/>
      <c r="C48" s="62"/>
      <c r="D48" s="62"/>
      <c r="E48" s="62"/>
      <c r="F48" s="62"/>
    </row>
    <row r="49" spans="1:7" x14ac:dyDescent="0.3">
      <c r="A49" s="15" t="s">
        <v>43</v>
      </c>
      <c r="E49" s="25"/>
      <c r="G49" s="63" t="s">
        <v>44</v>
      </c>
    </row>
    <row r="50" spans="1:7" x14ac:dyDescent="0.3">
      <c r="E50" s="25"/>
      <c r="G50" s="64"/>
    </row>
    <row r="51" spans="1:7" x14ac:dyDescent="0.3">
      <c r="A51" s="213" t="s">
        <v>45</v>
      </c>
      <c r="B51" s="213"/>
      <c r="C51" s="213"/>
      <c r="D51" s="213"/>
      <c r="E51" s="213"/>
      <c r="F51" s="213"/>
      <c r="G51" s="213"/>
    </row>
    <row r="52" spans="1:7" ht="30.75" customHeight="1" x14ac:dyDescent="0.35">
      <c r="A52" s="65" t="s">
        <v>56</v>
      </c>
      <c r="B52" s="214" t="s">
        <v>57</v>
      </c>
      <c r="C52" s="215"/>
      <c r="D52" s="215"/>
      <c r="E52" s="215"/>
      <c r="F52" s="215"/>
      <c r="G52" s="215"/>
    </row>
    <row r="53" spans="1:7" ht="14.5" x14ac:dyDescent="0.35">
      <c r="A53" s="66" t="s">
        <v>41</v>
      </c>
      <c r="B53" s="216" t="s">
        <v>58</v>
      </c>
      <c r="C53" s="217"/>
      <c r="D53" s="217"/>
      <c r="E53" s="217"/>
      <c r="F53" s="217"/>
      <c r="G53" s="217"/>
    </row>
    <row r="54" spans="1:7" x14ac:dyDescent="0.3">
      <c r="A54" s="218"/>
      <c r="B54" s="219"/>
      <c r="C54" s="219"/>
      <c r="D54" s="219"/>
      <c r="E54" s="219"/>
      <c r="F54" s="219"/>
      <c r="G54" s="219"/>
    </row>
    <row r="55" spans="1:7" x14ac:dyDescent="0.3">
      <c r="A55" s="26"/>
      <c r="B55" s="26"/>
      <c r="C55" s="26"/>
      <c r="D55" s="26"/>
      <c r="E55" s="26"/>
      <c r="F55" s="32"/>
      <c r="G55" s="32"/>
    </row>
    <row r="56" spans="1:7" x14ac:dyDescent="0.3">
      <c r="A56" s="191" t="s">
        <v>102</v>
      </c>
      <c r="B56" s="191"/>
      <c r="C56" s="191"/>
      <c r="D56" s="191"/>
      <c r="E56" s="191"/>
      <c r="F56" s="191"/>
      <c r="G56" s="191"/>
    </row>
    <row r="57" spans="1:7" x14ac:dyDescent="0.3">
      <c r="A57" s="26"/>
      <c r="B57" s="26"/>
      <c r="C57" s="26"/>
      <c r="D57" s="26"/>
      <c r="E57" s="26"/>
      <c r="F57" s="32"/>
      <c r="G57" s="32"/>
    </row>
    <row r="58" spans="1:7" x14ac:dyDescent="0.3">
      <c r="A58" s="28"/>
      <c r="B58" s="28"/>
      <c r="C58" s="28"/>
      <c r="D58" s="28"/>
      <c r="E58" s="28"/>
      <c r="F58" s="33"/>
      <c r="G58" s="33"/>
    </row>
    <row r="59" spans="1:7" x14ac:dyDescent="0.3">
      <c r="A59" s="28"/>
      <c r="B59" s="28"/>
      <c r="C59" s="28"/>
      <c r="D59" s="28"/>
      <c r="E59" s="28"/>
      <c r="F59" s="33"/>
      <c r="G59" s="33"/>
    </row>
    <row r="60" spans="1:7" x14ac:dyDescent="0.3">
      <c r="A60" s="28"/>
      <c r="B60" s="28"/>
      <c r="C60" s="28"/>
      <c r="D60" s="28"/>
      <c r="E60" s="28"/>
      <c r="F60" s="33"/>
      <c r="G60" s="33"/>
    </row>
    <row r="61" spans="1:7" x14ac:dyDescent="0.3">
      <c r="A61" s="28"/>
      <c r="B61" s="28"/>
      <c r="C61" s="28"/>
      <c r="D61" s="28"/>
      <c r="E61" s="28"/>
      <c r="F61" s="33"/>
      <c r="G61" s="33"/>
    </row>
    <row r="62" spans="1:7" x14ac:dyDescent="0.3">
      <c r="A62" s="35"/>
      <c r="B62" s="35"/>
      <c r="C62" s="27"/>
      <c r="D62" s="27"/>
      <c r="E62" s="27"/>
      <c r="F62" s="36"/>
      <c r="G62" s="36"/>
    </row>
    <row r="63" spans="1:7" x14ac:dyDescent="0.3">
      <c r="A63" s="35"/>
      <c r="B63" s="35"/>
      <c r="C63" s="27"/>
      <c r="D63" s="27"/>
      <c r="E63" s="27"/>
      <c r="F63" s="36"/>
      <c r="G63" s="36"/>
    </row>
    <row r="64" spans="1:7" ht="22.5" x14ac:dyDescent="0.3">
      <c r="A64" s="192" t="s">
        <v>142</v>
      </c>
      <c r="B64" s="192"/>
      <c r="C64" s="192"/>
      <c r="D64" s="192"/>
      <c r="E64" s="192"/>
      <c r="F64" s="192"/>
      <c r="G64" s="192"/>
    </row>
    <row r="65" spans="1:7" x14ac:dyDescent="0.3">
      <c r="A65" s="35"/>
      <c r="B65" s="35"/>
      <c r="C65" s="27"/>
      <c r="D65" s="27"/>
      <c r="E65" s="27"/>
      <c r="F65" s="36"/>
      <c r="G65" s="36"/>
    </row>
    <row r="66" spans="1:7" x14ac:dyDescent="0.3">
      <c r="A66" s="35"/>
      <c r="B66" s="35"/>
      <c r="C66" s="27"/>
      <c r="D66" s="27"/>
      <c r="E66" s="27"/>
      <c r="F66" s="36"/>
      <c r="G66" s="36"/>
    </row>
    <row r="67" spans="1:7" ht="16.5" customHeight="1" x14ac:dyDescent="0.3">
      <c r="A67" s="193" t="s">
        <v>0</v>
      </c>
      <c r="B67" s="194"/>
      <c r="C67" s="195">
        <f>'Prieskum trhu-projekt'!C12</f>
        <v>0</v>
      </c>
      <c r="D67" s="195"/>
      <c r="E67" s="195"/>
      <c r="F67" s="195"/>
      <c r="G67" s="196"/>
    </row>
    <row r="68" spans="1:7" ht="16.5" customHeight="1" x14ac:dyDescent="0.3">
      <c r="A68" s="193" t="s">
        <v>1</v>
      </c>
      <c r="B68" s="194"/>
      <c r="C68" s="195">
        <f>'Prieskum trhu-projekt'!C13</f>
        <v>0</v>
      </c>
      <c r="D68" s="195"/>
      <c r="E68" s="195"/>
      <c r="F68" s="195"/>
      <c r="G68" s="196"/>
    </row>
    <row r="69" spans="1:7" ht="16.5" customHeight="1" x14ac:dyDescent="0.3">
      <c r="A69" s="197" t="s">
        <v>31</v>
      </c>
      <c r="B69" s="198"/>
      <c r="C69" s="195"/>
      <c r="D69" s="195"/>
      <c r="E69" s="195"/>
      <c r="F69" s="195"/>
      <c r="G69" s="196"/>
    </row>
    <row r="70" spans="1:7" x14ac:dyDescent="0.3">
      <c r="A70" s="28"/>
      <c r="B70" s="28"/>
      <c r="C70" s="28"/>
      <c r="D70" s="28"/>
      <c r="E70" s="28"/>
      <c r="F70" s="33"/>
      <c r="G70" s="33"/>
    </row>
    <row r="71" spans="1:7" ht="15.5" x14ac:dyDescent="0.3">
      <c r="A71" s="200" t="s">
        <v>46</v>
      </c>
      <c r="B71" s="201"/>
      <c r="C71" s="202"/>
      <c r="D71" s="202"/>
      <c r="E71" s="202"/>
      <c r="F71" s="202"/>
      <c r="G71" s="202"/>
    </row>
    <row r="72" spans="1:7" ht="32.25" customHeight="1" x14ac:dyDescent="0.3">
      <c r="A72" s="222" t="s">
        <v>141</v>
      </c>
      <c r="B72" s="223"/>
      <c r="C72" s="202"/>
      <c r="D72" s="202"/>
      <c r="E72" s="202"/>
      <c r="F72" s="202"/>
      <c r="G72" s="202"/>
    </row>
    <row r="73" spans="1:7" ht="15" customHeight="1" x14ac:dyDescent="0.45">
      <c r="A73" s="30"/>
      <c r="E73" s="25"/>
      <c r="G73" s="38"/>
    </row>
    <row r="74" spans="1:7" ht="17" thickBot="1" x14ac:dyDescent="0.4">
      <c r="A74" s="203" t="s">
        <v>32</v>
      </c>
      <c r="B74" s="203"/>
      <c r="C74" s="203"/>
      <c r="D74" s="203"/>
      <c r="E74" s="203"/>
      <c r="F74" s="203"/>
      <c r="G74" s="203"/>
    </row>
    <row r="75" spans="1:7" ht="47" thickBot="1" x14ac:dyDescent="0.35">
      <c r="A75" s="39" t="s">
        <v>51</v>
      </c>
      <c r="B75" s="40" t="s">
        <v>33</v>
      </c>
      <c r="C75" s="40" t="s">
        <v>52</v>
      </c>
      <c r="D75" s="40" t="s">
        <v>53</v>
      </c>
      <c r="E75" s="41" t="s">
        <v>41</v>
      </c>
      <c r="F75" s="42" t="s">
        <v>34</v>
      </c>
      <c r="G75" s="43" t="s">
        <v>13</v>
      </c>
    </row>
    <row r="76" spans="1:7" x14ac:dyDescent="0.3">
      <c r="A76" s="204" t="s">
        <v>35</v>
      </c>
      <c r="B76" s="44">
        <v>1</v>
      </c>
      <c r="C76" s="45"/>
      <c r="D76" s="45"/>
      <c r="E76" s="46"/>
      <c r="F76" s="47"/>
      <c r="G76" s="48"/>
    </row>
    <row r="77" spans="1:7" x14ac:dyDescent="0.3">
      <c r="A77" s="205"/>
      <c r="B77" s="19">
        <v>2</v>
      </c>
      <c r="C77" s="20"/>
      <c r="D77" s="20"/>
      <c r="E77" s="49"/>
      <c r="F77" s="50"/>
      <c r="G77" s="51"/>
    </row>
    <row r="78" spans="1:7" x14ac:dyDescent="0.3">
      <c r="A78" s="206"/>
      <c r="B78" s="21">
        <v>3</v>
      </c>
      <c r="C78" s="22"/>
      <c r="D78" s="22"/>
      <c r="E78" s="52"/>
      <c r="F78" s="50"/>
      <c r="G78" s="53"/>
    </row>
    <row r="79" spans="1:7" ht="14.5" thickBot="1" x14ac:dyDescent="0.35">
      <c r="A79" s="207"/>
      <c r="B79" s="23" t="s">
        <v>36</v>
      </c>
      <c r="C79" s="24"/>
      <c r="D79" s="24"/>
      <c r="E79" s="54"/>
      <c r="F79" s="55"/>
      <c r="G79" s="56"/>
    </row>
    <row r="80" spans="1:7" x14ac:dyDescent="0.3">
      <c r="A80" s="204" t="s">
        <v>37</v>
      </c>
      <c r="B80" s="17">
        <v>1</v>
      </c>
      <c r="C80" s="18"/>
      <c r="D80" s="18"/>
      <c r="E80" s="57"/>
      <c r="F80" s="47"/>
      <c r="G80" s="58"/>
    </row>
    <row r="81" spans="1:7" x14ac:dyDescent="0.3">
      <c r="A81" s="205"/>
      <c r="B81" s="19">
        <v>2</v>
      </c>
      <c r="C81" s="20"/>
      <c r="D81" s="20"/>
      <c r="E81" s="49"/>
      <c r="F81" s="50"/>
      <c r="G81" s="51"/>
    </row>
    <row r="82" spans="1:7" x14ac:dyDescent="0.3">
      <c r="A82" s="206"/>
      <c r="B82" s="21">
        <v>3</v>
      </c>
      <c r="C82" s="22"/>
      <c r="D82" s="22"/>
      <c r="E82" s="52"/>
      <c r="F82" s="50"/>
      <c r="G82" s="53"/>
    </row>
    <row r="83" spans="1:7" ht="14.5" thickBot="1" x14ac:dyDescent="0.35">
      <c r="A83" s="207"/>
      <c r="B83" s="23" t="s">
        <v>36</v>
      </c>
      <c r="C83" s="24"/>
      <c r="D83" s="24"/>
      <c r="E83" s="54"/>
      <c r="F83" s="59"/>
      <c r="G83" s="56"/>
    </row>
    <row r="84" spans="1:7" x14ac:dyDescent="0.3">
      <c r="A84" s="204" t="s">
        <v>38</v>
      </c>
      <c r="B84" s="17">
        <v>1</v>
      </c>
      <c r="C84" s="18"/>
      <c r="D84" s="18"/>
      <c r="E84" s="57"/>
      <c r="F84" s="60"/>
      <c r="G84" s="58"/>
    </row>
    <row r="85" spans="1:7" x14ac:dyDescent="0.3">
      <c r="A85" s="205"/>
      <c r="B85" s="19">
        <v>2</v>
      </c>
      <c r="C85" s="20"/>
      <c r="D85" s="20"/>
      <c r="E85" s="49"/>
      <c r="F85" s="50"/>
      <c r="G85" s="51"/>
    </row>
    <row r="86" spans="1:7" x14ac:dyDescent="0.3">
      <c r="A86" s="206"/>
      <c r="B86" s="21">
        <v>3</v>
      </c>
      <c r="C86" s="22"/>
      <c r="D86" s="22"/>
      <c r="E86" s="52"/>
      <c r="F86" s="50"/>
      <c r="G86" s="53"/>
    </row>
    <row r="87" spans="1:7" ht="14.5" thickBot="1" x14ac:dyDescent="0.35">
      <c r="A87" s="207"/>
      <c r="B87" s="23" t="s">
        <v>36</v>
      </c>
      <c r="C87" s="24"/>
      <c r="D87" s="24"/>
      <c r="E87" s="54"/>
      <c r="F87" s="55"/>
      <c r="G87" s="56"/>
    </row>
    <row r="88" spans="1:7" x14ac:dyDescent="0.3">
      <c r="A88" s="204" t="s">
        <v>39</v>
      </c>
      <c r="B88" s="17">
        <v>1</v>
      </c>
      <c r="C88" s="18"/>
      <c r="D88" s="18"/>
      <c r="E88" s="57"/>
      <c r="F88" s="47"/>
      <c r="G88" s="58"/>
    </row>
    <row r="89" spans="1:7" x14ac:dyDescent="0.3">
      <c r="A89" s="205"/>
      <c r="B89" s="19">
        <v>2</v>
      </c>
      <c r="C89" s="20"/>
      <c r="D89" s="20"/>
      <c r="E89" s="49"/>
      <c r="F89" s="50"/>
      <c r="G89" s="51"/>
    </row>
    <row r="90" spans="1:7" x14ac:dyDescent="0.3">
      <c r="A90" s="206"/>
      <c r="B90" s="21">
        <v>3</v>
      </c>
      <c r="C90" s="22"/>
      <c r="D90" s="22"/>
      <c r="E90" s="52"/>
      <c r="F90" s="50"/>
      <c r="G90" s="53"/>
    </row>
    <row r="91" spans="1:7" ht="14.5" thickBot="1" x14ac:dyDescent="0.35">
      <c r="A91" s="207"/>
      <c r="B91" s="23" t="s">
        <v>36</v>
      </c>
      <c r="C91" s="24"/>
      <c r="D91" s="24"/>
      <c r="E91" s="54"/>
      <c r="F91" s="59"/>
      <c r="G91" s="56"/>
    </row>
    <row r="93" spans="1:7" ht="16.5" x14ac:dyDescent="0.35">
      <c r="A93" s="203" t="s">
        <v>40</v>
      </c>
      <c r="B93" s="203"/>
      <c r="C93" s="203"/>
      <c r="D93" s="203"/>
      <c r="E93" s="203"/>
      <c r="F93" s="208"/>
      <c r="G93" s="208"/>
    </row>
    <row r="94" spans="1:7" ht="15.5" x14ac:dyDescent="0.3">
      <c r="A94" s="199" t="s">
        <v>54</v>
      </c>
      <c r="B94" s="199"/>
      <c r="C94" s="199"/>
      <c r="D94" s="199"/>
      <c r="E94" s="37"/>
    </row>
    <row r="95" spans="1:7" ht="15.5" x14ac:dyDescent="0.3">
      <c r="A95" s="199" t="s">
        <v>55</v>
      </c>
      <c r="B95" s="199"/>
      <c r="C95" s="199"/>
      <c r="D95" s="31" t="s">
        <v>41</v>
      </c>
      <c r="E95" s="37"/>
      <c r="G95" s="15"/>
    </row>
    <row r="96" spans="1:7" ht="15.5" x14ac:dyDescent="0.3">
      <c r="A96" s="209" t="s">
        <v>4</v>
      </c>
      <c r="B96" s="209"/>
      <c r="C96" s="209"/>
      <c r="D96" s="61" t="e">
        <f>AVERAGE(E76:E79)</f>
        <v>#DIV/0!</v>
      </c>
      <c r="E96" s="37"/>
      <c r="G96" s="15"/>
    </row>
    <row r="97" spans="1:7" ht="15.5" x14ac:dyDescent="0.3">
      <c r="A97" s="209" t="s">
        <v>5</v>
      </c>
      <c r="B97" s="209"/>
      <c r="C97" s="209"/>
      <c r="D97" s="61" t="e">
        <f>AVERAGE(E80:E83)</f>
        <v>#DIV/0!</v>
      </c>
      <c r="E97" s="37"/>
      <c r="G97" s="15"/>
    </row>
    <row r="98" spans="1:7" ht="15.5" x14ac:dyDescent="0.3">
      <c r="A98" s="209" t="s">
        <v>6</v>
      </c>
      <c r="B98" s="209"/>
      <c r="C98" s="209"/>
      <c r="D98" s="61" t="e">
        <f>AVERAGE(E84:E87)</f>
        <v>#DIV/0!</v>
      </c>
      <c r="E98" s="37"/>
      <c r="G98" s="15"/>
    </row>
    <row r="99" spans="1:7" ht="15.5" x14ac:dyDescent="0.3">
      <c r="A99" s="210" t="s">
        <v>36</v>
      </c>
      <c r="B99" s="210"/>
      <c r="C99" s="210"/>
      <c r="D99" s="61"/>
      <c r="E99" s="37"/>
      <c r="G99" s="15"/>
    </row>
    <row r="101" spans="1:7" ht="16.5" customHeight="1" x14ac:dyDescent="0.3">
      <c r="A101" s="211" t="s">
        <v>42</v>
      </c>
      <c r="B101" s="212"/>
      <c r="C101" s="212"/>
      <c r="D101" s="212"/>
      <c r="E101" s="212"/>
      <c r="F101" s="212"/>
      <c r="G101" s="212"/>
    </row>
    <row r="102" spans="1:7" ht="15.5" x14ac:dyDescent="0.3">
      <c r="A102" s="62"/>
      <c r="B102" s="62"/>
      <c r="C102" s="62"/>
      <c r="D102" s="62"/>
      <c r="E102" s="62"/>
      <c r="F102" s="62"/>
    </row>
    <row r="103" spans="1:7" ht="15.5" x14ac:dyDescent="0.3">
      <c r="A103" s="62"/>
      <c r="B103" s="62"/>
      <c r="C103" s="62"/>
      <c r="D103" s="62"/>
      <c r="E103" s="62"/>
      <c r="F103" s="62"/>
    </row>
    <row r="104" spans="1:7" x14ac:dyDescent="0.3">
      <c r="A104" s="15" t="s">
        <v>43</v>
      </c>
      <c r="E104" s="25"/>
      <c r="G104" s="63" t="s">
        <v>44</v>
      </c>
    </row>
    <row r="105" spans="1:7" x14ac:dyDescent="0.3">
      <c r="E105" s="25"/>
      <c r="G105" s="64"/>
    </row>
    <row r="106" spans="1:7" x14ac:dyDescent="0.3">
      <c r="A106" s="213" t="s">
        <v>45</v>
      </c>
      <c r="B106" s="213"/>
      <c r="C106" s="213"/>
      <c r="D106" s="213"/>
      <c r="E106" s="213"/>
      <c r="F106" s="213"/>
      <c r="G106" s="213"/>
    </row>
    <row r="107" spans="1:7" ht="33" customHeight="1" x14ac:dyDescent="0.35">
      <c r="A107" s="65" t="s">
        <v>56</v>
      </c>
      <c r="B107" s="214" t="s">
        <v>57</v>
      </c>
      <c r="C107" s="215"/>
      <c r="D107" s="215"/>
      <c r="E107" s="215"/>
      <c r="F107" s="215"/>
      <c r="G107" s="215"/>
    </row>
    <row r="108" spans="1:7" ht="14.5" x14ac:dyDescent="0.35">
      <c r="A108" s="66" t="s">
        <v>41</v>
      </c>
      <c r="B108" s="216" t="s">
        <v>58</v>
      </c>
      <c r="C108" s="217"/>
      <c r="D108" s="217"/>
      <c r="E108" s="217"/>
      <c r="F108" s="217"/>
      <c r="G108" s="217"/>
    </row>
    <row r="109" spans="1:7" x14ac:dyDescent="0.3">
      <c r="A109" s="218"/>
      <c r="B109" s="219"/>
      <c r="C109" s="219"/>
      <c r="D109" s="219"/>
      <c r="E109" s="219"/>
      <c r="F109" s="219"/>
      <c r="G109" s="219"/>
    </row>
    <row r="110" spans="1:7" x14ac:dyDescent="0.3">
      <c r="A110" s="26"/>
      <c r="B110" s="26"/>
      <c r="C110" s="26"/>
      <c r="D110" s="26"/>
      <c r="E110" s="26"/>
      <c r="F110" s="32"/>
      <c r="G110" s="32"/>
    </row>
    <row r="111" spans="1:7" x14ac:dyDescent="0.3">
      <c r="A111" s="191" t="s">
        <v>102</v>
      </c>
      <c r="B111" s="191"/>
      <c r="C111" s="191"/>
      <c r="D111" s="191"/>
      <c r="E111" s="191"/>
      <c r="F111" s="191"/>
      <c r="G111" s="191"/>
    </row>
    <row r="112" spans="1:7" x14ac:dyDescent="0.3">
      <c r="A112" s="26"/>
      <c r="B112" s="26"/>
      <c r="C112" s="26"/>
      <c r="D112" s="26"/>
      <c r="E112" s="26"/>
      <c r="F112" s="32"/>
      <c r="G112" s="32"/>
    </row>
    <row r="113" spans="1:7" x14ac:dyDescent="0.3">
      <c r="A113" s="28"/>
      <c r="B113" s="28"/>
      <c r="C113" s="28"/>
      <c r="D113" s="28"/>
      <c r="E113" s="28"/>
      <c r="F113" s="33"/>
      <c r="G113" s="33"/>
    </row>
    <row r="114" spans="1:7" x14ac:dyDescent="0.3">
      <c r="A114" s="28"/>
      <c r="B114" s="28"/>
      <c r="C114" s="28"/>
      <c r="D114" s="28"/>
      <c r="E114" s="28"/>
      <c r="F114" s="33"/>
      <c r="G114" s="33"/>
    </row>
    <row r="115" spans="1:7" x14ac:dyDescent="0.3">
      <c r="A115" s="28"/>
      <c r="B115" s="28"/>
      <c r="C115" s="28"/>
      <c r="D115" s="28"/>
      <c r="E115" s="28"/>
      <c r="F115" s="33"/>
      <c r="G115" s="33"/>
    </row>
    <row r="116" spans="1:7" x14ac:dyDescent="0.3">
      <c r="A116" s="28"/>
      <c r="B116" s="28"/>
      <c r="C116" s="28"/>
      <c r="D116" s="28"/>
      <c r="E116" s="28"/>
      <c r="F116" s="33"/>
      <c r="G116" s="33"/>
    </row>
    <row r="117" spans="1:7" x14ac:dyDescent="0.3">
      <c r="A117" s="35"/>
      <c r="B117" s="35"/>
      <c r="C117" s="27"/>
      <c r="D117" s="27"/>
      <c r="E117" s="27"/>
      <c r="F117" s="36"/>
      <c r="G117" s="36"/>
    </row>
    <row r="118" spans="1:7" x14ac:dyDescent="0.3">
      <c r="A118" s="35"/>
      <c r="B118" s="35"/>
      <c r="C118" s="27"/>
      <c r="D118" s="27"/>
      <c r="E118" s="27"/>
      <c r="F118" s="36"/>
      <c r="G118" s="36"/>
    </row>
    <row r="119" spans="1:7" ht="22.5" x14ac:dyDescent="0.3">
      <c r="A119" s="192" t="s">
        <v>143</v>
      </c>
      <c r="B119" s="192"/>
      <c r="C119" s="192"/>
      <c r="D119" s="192"/>
      <c r="E119" s="192"/>
      <c r="F119" s="192"/>
      <c r="G119" s="192"/>
    </row>
    <row r="120" spans="1:7" x14ac:dyDescent="0.3">
      <c r="A120" s="35"/>
      <c r="B120" s="35"/>
      <c r="C120" s="27"/>
      <c r="D120" s="27"/>
      <c r="E120" s="27"/>
      <c r="F120" s="36"/>
      <c r="G120" s="36"/>
    </row>
    <row r="121" spans="1:7" x14ac:dyDescent="0.3">
      <c r="A121" s="35"/>
      <c r="B121" s="35"/>
      <c r="C121" s="27"/>
      <c r="D121" s="27"/>
      <c r="E121" s="27"/>
      <c r="F121" s="36"/>
      <c r="G121" s="36"/>
    </row>
    <row r="122" spans="1:7" ht="16.5" customHeight="1" x14ac:dyDescent="0.3">
      <c r="A122" s="193" t="s">
        <v>0</v>
      </c>
      <c r="B122" s="194"/>
      <c r="C122" s="195">
        <f>'Prieskum trhu-projekt'!C12</f>
        <v>0</v>
      </c>
      <c r="D122" s="195"/>
      <c r="E122" s="195"/>
      <c r="F122" s="195"/>
      <c r="G122" s="196"/>
    </row>
    <row r="123" spans="1:7" ht="16.5" customHeight="1" x14ac:dyDescent="0.3">
      <c r="A123" s="193" t="s">
        <v>1</v>
      </c>
      <c r="B123" s="194"/>
      <c r="C123" s="195">
        <f>'Prieskum trhu-projekt'!C13</f>
        <v>0</v>
      </c>
      <c r="D123" s="195"/>
      <c r="E123" s="195"/>
      <c r="F123" s="195"/>
      <c r="G123" s="196"/>
    </row>
    <row r="124" spans="1:7" ht="16.5" customHeight="1" x14ac:dyDescent="0.3">
      <c r="A124" s="197" t="s">
        <v>31</v>
      </c>
      <c r="B124" s="198"/>
      <c r="C124" s="195"/>
      <c r="D124" s="195"/>
      <c r="E124" s="195"/>
      <c r="F124" s="195"/>
      <c r="G124" s="196"/>
    </row>
    <row r="125" spans="1:7" x14ac:dyDescent="0.3">
      <c r="A125" s="28"/>
      <c r="B125" s="28"/>
      <c r="C125" s="28"/>
      <c r="D125" s="28"/>
      <c r="E125" s="28"/>
      <c r="F125" s="33"/>
      <c r="G125" s="33"/>
    </row>
    <row r="126" spans="1:7" ht="15.5" x14ac:dyDescent="0.3">
      <c r="A126" s="200" t="s">
        <v>46</v>
      </c>
      <c r="B126" s="201"/>
      <c r="C126" s="202"/>
      <c r="D126" s="202"/>
      <c r="E126" s="202"/>
      <c r="F126" s="202"/>
      <c r="G126" s="202"/>
    </row>
    <row r="127" spans="1:7" ht="32.25" customHeight="1" x14ac:dyDescent="0.3">
      <c r="A127" s="222" t="s">
        <v>141</v>
      </c>
      <c r="B127" s="223"/>
      <c r="C127" s="202"/>
      <c r="D127" s="202"/>
      <c r="E127" s="202"/>
      <c r="F127" s="202"/>
      <c r="G127" s="202"/>
    </row>
    <row r="128" spans="1:7" ht="15" customHeight="1" x14ac:dyDescent="0.45">
      <c r="A128" s="30"/>
      <c r="E128" s="25"/>
      <c r="G128" s="38"/>
    </row>
    <row r="129" spans="1:7" ht="17" thickBot="1" x14ac:dyDescent="0.4">
      <c r="A129" s="203" t="s">
        <v>32</v>
      </c>
      <c r="B129" s="203"/>
      <c r="C129" s="203"/>
      <c r="D129" s="203"/>
      <c r="E129" s="203"/>
      <c r="F129" s="203"/>
      <c r="G129" s="203"/>
    </row>
    <row r="130" spans="1:7" ht="47" thickBot="1" x14ac:dyDescent="0.35">
      <c r="A130" s="39" t="s">
        <v>51</v>
      </c>
      <c r="B130" s="40" t="s">
        <v>33</v>
      </c>
      <c r="C130" s="40" t="s">
        <v>52</v>
      </c>
      <c r="D130" s="40" t="s">
        <v>53</v>
      </c>
      <c r="E130" s="41" t="s">
        <v>41</v>
      </c>
      <c r="F130" s="42" t="s">
        <v>34</v>
      </c>
      <c r="G130" s="43" t="s">
        <v>13</v>
      </c>
    </row>
    <row r="131" spans="1:7" x14ac:dyDescent="0.3">
      <c r="A131" s="204" t="s">
        <v>35</v>
      </c>
      <c r="B131" s="44">
        <v>1</v>
      </c>
      <c r="C131" s="45"/>
      <c r="D131" s="45"/>
      <c r="E131" s="46"/>
      <c r="F131" s="47"/>
      <c r="G131" s="48"/>
    </row>
    <row r="132" spans="1:7" x14ac:dyDescent="0.3">
      <c r="A132" s="205"/>
      <c r="B132" s="19">
        <v>2</v>
      </c>
      <c r="C132" s="20"/>
      <c r="D132" s="20"/>
      <c r="E132" s="49"/>
      <c r="F132" s="50"/>
      <c r="G132" s="51"/>
    </row>
    <row r="133" spans="1:7" x14ac:dyDescent="0.3">
      <c r="A133" s="206"/>
      <c r="B133" s="21">
        <v>3</v>
      </c>
      <c r="C133" s="22"/>
      <c r="D133" s="22"/>
      <c r="E133" s="52"/>
      <c r="F133" s="50"/>
      <c r="G133" s="53"/>
    </row>
    <row r="134" spans="1:7" ht="14.5" thickBot="1" x14ac:dyDescent="0.35">
      <c r="A134" s="207"/>
      <c r="B134" s="23" t="s">
        <v>36</v>
      </c>
      <c r="C134" s="24"/>
      <c r="D134" s="24"/>
      <c r="E134" s="54"/>
      <c r="F134" s="55"/>
      <c r="G134" s="56"/>
    </row>
    <row r="135" spans="1:7" x14ac:dyDescent="0.3">
      <c r="A135" s="204" t="s">
        <v>37</v>
      </c>
      <c r="B135" s="17">
        <v>1</v>
      </c>
      <c r="C135" s="18"/>
      <c r="D135" s="18"/>
      <c r="E135" s="57"/>
      <c r="F135" s="47"/>
      <c r="G135" s="58"/>
    </row>
    <row r="136" spans="1:7" x14ac:dyDescent="0.3">
      <c r="A136" s="205"/>
      <c r="B136" s="19">
        <v>2</v>
      </c>
      <c r="C136" s="20"/>
      <c r="D136" s="20"/>
      <c r="E136" s="49"/>
      <c r="F136" s="50"/>
      <c r="G136" s="51"/>
    </row>
    <row r="137" spans="1:7" x14ac:dyDescent="0.3">
      <c r="A137" s="206"/>
      <c r="B137" s="21">
        <v>3</v>
      </c>
      <c r="C137" s="22"/>
      <c r="D137" s="22"/>
      <c r="E137" s="52"/>
      <c r="F137" s="50"/>
      <c r="G137" s="53"/>
    </row>
    <row r="138" spans="1:7" ht="14.5" thickBot="1" x14ac:dyDescent="0.35">
      <c r="A138" s="207"/>
      <c r="B138" s="23" t="s">
        <v>36</v>
      </c>
      <c r="C138" s="24"/>
      <c r="D138" s="24"/>
      <c r="E138" s="54"/>
      <c r="F138" s="59"/>
      <c r="G138" s="56"/>
    </row>
    <row r="139" spans="1:7" x14ac:dyDescent="0.3">
      <c r="A139" s="204" t="s">
        <v>38</v>
      </c>
      <c r="B139" s="17">
        <v>1</v>
      </c>
      <c r="C139" s="18"/>
      <c r="D139" s="18"/>
      <c r="E139" s="57"/>
      <c r="F139" s="60"/>
      <c r="G139" s="58"/>
    </row>
    <row r="140" spans="1:7" x14ac:dyDescent="0.3">
      <c r="A140" s="205"/>
      <c r="B140" s="19">
        <v>2</v>
      </c>
      <c r="C140" s="20"/>
      <c r="D140" s="20"/>
      <c r="E140" s="49"/>
      <c r="F140" s="50"/>
      <c r="G140" s="51"/>
    </row>
    <row r="141" spans="1:7" x14ac:dyDescent="0.3">
      <c r="A141" s="206"/>
      <c r="B141" s="21">
        <v>3</v>
      </c>
      <c r="C141" s="22"/>
      <c r="D141" s="22"/>
      <c r="E141" s="52"/>
      <c r="F141" s="50"/>
      <c r="G141" s="53"/>
    </row>
    <row r="142" spans="1:7" ht="14.5" thickBot="1" x14ac:dyDescent="0.35">
      <c r="A142" s="207"/>
      <c r="B142" s="23" t="s">
        <v>36</v>
      </c>
      <c r="C142" s="24"/>
      <c r="D142" s="24"/>
      <c r="E142" s="54"/>
      <c r="F142" s="55"/>
      <c r="G142" s="56"/>
    </row>
    <row r="143" spans="1:7" x14ac:dyDescent="0.3">
      <c r="A143" s="204" t="s">
        <v>39</v>
      </c>
      <c r="B143" s="17">
        <v>1</v>
      </c>
      <c r="C143" s="18"/>
      <c r="D143" s="18"/>
      <c r="E143" s="57"/>
      <c r="F143" s="47"/>
      <c r="G143" s="58"/>
    </row>
    <row r="144" spans="1:7" x14ac:dyDescent="0.3">
      <c r="A144" s="205"/>
      <c r="B144" s="19">
        <v>2</v>
      </c>
      <c r="C144" s="20"/>
      <c r="D144" s="20"/>
      <c r="E144" s="49"/>
      <c r="F144" s="50"/>
      <c r="G144" s="51"/>
    </row>
    <row r="145" spans="1:7" x14ac:dyDescent="0.3">
      <c r="A145" s="206"/>
      <c r="B145" s="21">
        <v>3</v>
      </c>
      <c r="C145" s="22"/>
      <c r="D145" s="22"/>
      <c r="E145" s="52"/>
      <c r="F145" s="50"/>
      <c r="G145" s="53"/>
    </row>
    <row r="146" spans="1:7" ht="14.5" thickBot="1" x14ac:dyDescent="0.35">
      <c r="A146" s="207"/>
      <c r="B146" s="23" t="s">
        <v>36</v>
      </c>
      <c r="C146" s="24"/>
      <c r="D146" s="24"/>
      <c r="E146" s="54"/>
      <c r="F146" s="59"/>
      <c r="G146" s="56"/>
    </row>
    <row r="148" spans="1:7" ht="16.5" x14ac:dyDescent="0.35">
      <c r="A148" s="203" t="s">
        <v>40</v>
      </c>
      <c r="B148" s="203"/>
      <c r="C148" s="203"/>
      <c r="D148" s="203"/>
      <c r="E148" s="203"/>
      <c r="F148" s="208"/>
      <c r="G148" s="208"/>
    </row>
    <row r="149" spans="1:7" ht="15.5" x14ac:dyDescent="0.3">
      <c r="A149" s="199" t="s">
        <v>54</v>
      </c>
      <c r="B149" s="199"/>
      <c r="C149" s="199"/>
      <c r="D149" s="199"/>
      <c r="E149" s="37"/>
    </row>
    <row r="150" spans="1:7" ht="15.5" x14ac:dyDescent="0.3">
      <c r="A150" s="199" t="s">
        <v>55</v>
      </c>
      <c r="B150" s="199"/>
      <c r="C150" s="199"/>
      <c r="D150" s="31" t="s">
        <v>41</v>
      </c>
      <c r="E150" s="37"/>
      <c r="G150" s="15"/>
    </row>
    <row r="151" spans="1:7" ht="15.5" x14ac:dyDescent="0.3">
      <c r="A151" s="209" t="s">
        <v>4</v>
      </c>
      <c r="B151" s="209"/>
      <c r="C151" s="209"/>
      <c r="D151" s="61" t="e">
        <f>AVERAGE(E131:E134)</f>
        <v>#DIV/0!</v>
      </c>
      <c r="E151" s="37"/>
      <c r="G151" s="15"/>
    </row>
    <row r="152" spans="1:7" ht="15.5" x14ac:dyDescent="0.3">
      <c r="A152" s="209" t="s">
        <v>5</v>
      </c>
      <c r="B152" s="209"/>
      <c r="C152" s="209"/>
      <c r="D152" s="61" t="e">
        <f>AVERAGE(E135:E138)</f>
        <v>#DIV/0!</v>
      </c>
      <c r="E152" s="37"/>
      <c r="G152" s="15"/>
    </row>
    <row r="153" spans="1:7" ht="15.5" x14ac:dyDescent="0.3">
      <c r="A153" s="209" t="s">
        <v>6</v>
      </c>
      <c r="B153" s="209"/>
      <c r="C153" s="209"/>
      <c r="D153" s="61" t="e">
        <f>AVERAGE(E139:E142)</f>
        <v>#DIV/0!</v>
      </c>
      <c r="E153" s="37"/>
      <c r="G153" s="15"/>
    </row>
    <row r="154" spans="1:7" ht="15.5" x14ac:dyDescent="0.3">
      <c r="A154" s="210" t="s">
        <v>36</v>
      </c>
      <c r="B154" s="210"/>
      <c r="C154" s="210"/>
      <c r="D154" s="61"/>
      <c r="E154" s="37"/>
      <c r="G154" s="15"/>
    </row>
    <row r="156" spans="1:7" ht="16.5" customHeight="1" x14ac:dyDescent="0.3">
      <c r="A156" s="211" t="s">
        <v>42</v>
      </c>
      <c r="B156" s="212"/>
      <c r="C156" s="212"/>
      <c r="D156" s="212"/>
      <c r="E156" s="212"/>
      <c r="F156" s="212"/>
      <c r="G156" s="212"/>
    </row>
    <row r="157" spans="1:7" ht="15.5" x14ac:dyDescent="0.3">
      <c r="A157" s="62"/>
      <c r="B157" s="62"/>
      <c r="C157" s="62"/>
      <c r="D157" s="62"/>
      <c r="E157" s="62"/>
      <c r="F157" s="62"/>
    </row>
    <row r="158" spans="1:7" ht="15.5" x14ac:dyDescent="0.3">
      <c r="A158" s="62"/>
      <c r="B158" s="62"/>
      <c r="C158" s="62"/>
      <c r="D158" s="62"/>
      <c r="E158" s="62"/>
      <c r="F158" s="62"/>
    </row>
    <row r="159" spans="1:7" x14ac:dyDescent="0.3">
      <c r="A159" s="15" t="s">
        <v>43</v>
      </c>
      <c r="E159" s="25"/>
      <c r="G159" s="63" t="s">
        <v>44</v>
      </c>
    </row>
    <row r="160" spans="1:7" x14ac:dyDescent="0.3">
      <c r="E160" s="25"/>
      <c r="G160" s="64"/>
    </row>
    <row r="161" spans="1:7" x14ac:dyDescent="0.3">
      <c r="A161" s="213" t="s">
        <v>45</v>
      </c>
      <c r="B161" s="213"/>
      <c r="C161" s="213"/>
      <c r="D161" s="213"/>
      <c r="E161" s="213"/>
      <c r="F161" s="213"/>
      <c r="G161" s="213"/>
    </row>
    <row r="162" spans="1:7" ht="33" customHeight="1" x14ac:dyDescent="0.35">
      <c r="A162" s="65" t="s">
        <v>56</v>
      </c>
      <c r="B162" s="214" t="s">
        <v>57</v>
      </c>
      <c r="C162" s="215"/>
      <c r="D162" s="215"/>
      <c r="E162" s="215"/>
      <c r="F162" s="215"/>
      <c r="G162" s="215"/>
    </row>
    <row r="163" spans="1:7" ht="14.5" x14ac:dyDescent="0.35">
      <c r="A163" s="66" t="s">
        <v>41</v>
      </c>
      <c r="B163" s="216" t="s">
        <v>58</v>
      </c>
      <c r="C163" s="217"/>
      <c r="D163" s="217"/>
      <c r="E163" s="217"/>
      <c r="F163" s="217"/>
      <c r="G163" s="217"/>
    </row>
    <row r="164" spans="1:7" x14ac:dyDescent="0.3">
      <c r="A164" s="218"/>
      <c r="B164" s="219"/>
      <c r="C164" s="219"/>
      <c r="D164" s="219"/>
      <c r="E164" s="219"/>
      <c r="F164" s="219"/>
      <c r="G164" s="219"/>
    </row>
  </sheetData>
  <mergeCells count="87">
    <mergeCell ref="A68:B68"/>
    <mergeCell ref="C68:G68"/>
    <mergeCell ref="C123:G123"/>
    <mergeCell ref="A123:B123"/>
    <mergeCell ref="C124:G124"/>
    <mergeCell ref="A69:B69"/>
    <mergeCell ref="C69:G69"/>
    <mergeCell ref="A71:B71"/>
    <mergeCell ref="A94:D94"/>
    <mergeCell ref="A95:C95"/>
    <mergeCell ref="A99:C99"/>
    <mergeCell ref="A101:G101"/>
    <mergeCell ref="A106:G106"/>
    <mergeCell ref="B107:G107"/>
    <mergeCell ref="B108:G108"/>
    <mergeCell ref="A109:G109"/>
    <mergeCell ref="A97:C97"/>
    <mergeCell ref="A98:C98"/>
    <mergeCell ref="A126:B126"/>
    <mergeCell ref="C126:G126"/>
    <mergeCell ref="A127:B127"/>
    <mergeCell ref="C127:G127"/>
    <mergeCell ref="A124:B124"/>
    <mergeCell ref="A111:G111"/>
    <mergeCell ref="A119:G119"/>
    <mergeCell ref="A122:B122"/>
    <mergeCell ref="C122:G122"/>
    <mergeCell ref="A80:A83"/>
    <mergeCell ref="A84:A87"/>
    <mergeCell ref="A88:A91"/>
    <mergeCell ref="A93:G93"/>
    <mergeCell ref="A96:C96"/>
    <mergeCell ref="C71:G71"/>
    <mergeCell ref="A72:B72"/>
    <mergeCell ref="C72:G72"/>
    <mergeCell ref="A74:G74"/>
    <mergeCell ref="A76:A79"/>
    <mergeCell ref="A16:B16"/>
    <mergeCell ref="A17:B17"/>
    <mergeCell ref="A12:B12"/>
    <mergeCell ref="A14:B14"/>
    <mergeCell ref="A1:G1"/>
    <mergeCell ref="A9:G9"/>
    <mergeCell ref="C12:G12"/>
    <mergeCell ref="C14:G14"/>
    <mergeCell ref="C16:G16"/>
    <mergeCell ref="C17:G17"/>
    <mergeCell ref="A13:B13"/>
    <mergeCell ref="C13:G13"/>
    <mergeCell ref="A19:G19"/>
    <mergeCell ref="A21:A24"/>
    <mergeCell ref="A25:A28"/>
    <mergeCell ref="A39:D39"/>
    <mergeCell ref="A40:C40"/>
    <mergeCell ref="A41:C41"/>
    <mergeCell ref="A42:C42"/>
    <mergeCell ref="A43:C43"/>
    <mergeCell ref="A29:A32"/>
    <mergeCell ref="A33:A36"/>
    <mergeCell ref="A38:G38"/>
    <mergeCell ref="A44:C44"/>
    <mergeCell ref="A46:G46"/>
    <mergeCell ref="A51:G51"/>
    <mergeCell ref="B52:G52"/>
    <mergeCell ref="B53:G53"/>
    <mergeCell ref="A54:G54"/>
    <mergeCell ref="A56:G56"/>
    <mergeCell ref="A64:G64"/>
    <mergeCell ref="A67:B67"/>
    <mergeCell ref="C67:G67"/>
    <mergeCell ref="A143:A146"/>
    <mergeCell ref="A129:G129"/>
    <mergeCell ref="A131:A134"/>
    <mergeCell ref="A135:A138"/>
    <mergeCell ref="A139:A142"/>
    <mergeCell ref="A148:G148"/>
    <mergeCell ref="A149:D149"/>
    <mergeCell ref="A150:C150"/>
    <mergeCell ref="A151:C151"/>
    <mergeCell ref="B162:G162"/>
    <mergeCell ref="B163:G163"/>
    <mergeCell ref="A164:G164"/>
    <mergeCell ref="A152:C152"/>
    <mergeCell ref="A153:C153"/>
    <mergeCell ref="A154:C154"/>
    <mergeCell ref="A156:G156"/>
    <mergeCell ref="A161:G161"/>
  </mergeCells>
  <dataValidations count="5">
    <dataValidation type="list" allowBlank="1" showInputMessage="1" showErrorMessage="1" prompt="Nezahrnutie cenovej ponuky do vyhodnotenia prieskumu trhu zdôvodnite v bunke &quot;Poznámka&quot; " sqref="WVN982664:WVN982672 WBV982664:WBV982672 VRZ982664:VRZ982672 VID982664:VID982672 UYH982664:UYH982672 UOL982664:UOL982672 UEP982664:UEP982672 TUT982664:TUT982672 TKX982664:TKX982672 TBB982664:TBB982672 SRF982664:SRF982672 SHJ982664:SHJ982672 RXN982664:RXN982672 RNR982664:RNR982672 RDV982664:RDV982672 QTZ982664:QTZ982672 QKD982664:QKD982672 QAH982664:QAH982672 PQL982664:PQL982672 PGP982664:PGP982672 OWT982664:OWT982672 OMX982664:OMX982672 ODB982664:ODB982672 NTF982664:NTF982672 NJJ982664:NJJ982672 MZN982664:MZN982672 MPR982664:MPR982672 MFV982664:MFV982672 LVZ982664:LVZ982672 LMD982664:LMD982672 LCH982664:LCH982672 KSL982664:KSL982672 KIP982664:KIP982672 JYT982664:JYT982672 JOX982664:JOX982672 JFB982664:JFB982672 IVF982664:IVF982672 ILJ982664:ILJ982672 IBN982664:IBN982672 HRR982664:HRR982672 HHV982664:HHV982672 GXZ982664:GXZ982672 GOD982664:GOD982672 GEH982664:GEH982672 FUL982664:FUL982672 FKP982664:FKP982672 FAT982664:FAT982672 EQX982664:EQX982672 EHB982664:EHB982672 DXF982664:DXF982672 DNJ982664:DNJ982672 DDN982664:DDN982672 CTR982664:CTR982672 CJV982664:CJV982672 BZZ982664:BZZ982672 BQD982664:BQD982672 BGH982664:BGH982672 AWL982664:AWL982672 AMP982664:AMP982672 ACT982664:ACT982672 SX982664:SX982672 JB982664:JB982672 WVN917128:WVN917136 WLR917128:WLR917136 WBV917128:WBV917136 VRZ917128:VRZ917136 VID917128:VID917136 UYH917128:UYH917136 UOL917128:UOL917136 UEP917128:UEP917136 TUT917128:TUT917136 TKX917128:TKX917136 TBB917128:TBB917136 SRF917128:SRF917136 SHJ917128:SHJ917136 RXN917128:RXN917136 RNR917128:RNR917136 RDV917128:RDV917136 QTZ917128:QTZ917136 QKD917128:QKD917136 QAH917128:QAH917136 PQL917128:PQL917136 PGP917128:PGP917136 OWT917128:OWT917136 OMX917128:OMX917136 ODB917128:ODB917136 NTF917128:NTF917136 NJJ917128:NJJ917136 MZN917128:MZN917136 MPR917128:MPR917136 MFV917128:MFV917136 LVZ917128:LVZ917136 LMD917128:LMD917136 LCH917128:LCH917136 KSL917128:KSL917136 KIP917128:KIP917136 JYT917128:JYT917136 JOX917128:JOX917136 JFB917128:JFB917136 IVF917128:IVF917136 ILJ917128:ILJ917136 IBN917128:IBN917136 HRR917128:HRR917136 HHV917128:HHV917136 GXZ917128:GXZ917136 GOD917128:GOD917136 GEH917128:GEH917136 FUL917128:FUL917136 FKP917128:FKP917136 FAT917128:FAT917136 EQX917128:EQX917136 EHB917128:EHB917136 DXF917128:DXF917136 DNJ917128:DNJ917136 DDN917128:DDN917136 CTR917128:CTR917136 CJV917128:CJV917136 BZZ917128:BZZ917136 BQD917128:BQD917136 BGH917128:BGH917136 AWL917128:AWL917136 AMP917128:AMP917136 ACT917128:ACT917136 SX917128:SX917136 JB917128:JB917136 WVN851592:WVN851600 WLR851592:WLR851600 WBV851592:WBV851600 VRZ851592:VRZ851600 VID851592:VID851600 UYH851592:UYH851600 UOL851592:UOL851600 UEP851592:UEP851600 TUT851592:TUT851600 TKX851592:TKX851600 TBB851592:TBB851600 SRF851592:SRF851600 SHJ851592:SHJ851600 RXN851592:RXN851600 RNR851592:RNR851600 RDV851592:RDV851600 QTZ851592:QTZ851600 QKD851592:QKD851600 QAH851592:QAH851600 PQL851592:PQL851600 PGP851592:PGP851600 OWT851592:OWT851600 OMX851592:OMX851600 ODB851592:ODB851600 NTF851592:NTF851600 NJJ851592:NJJ851600 MZN851592:MZN851600 MPR851592:MPR851600 MFV851592:MFV851600 LVZ851592:LVZ851600 LMD851592:LMD851600 LCH851592:LCH851600 KSL851592:KSL851600 KIP851592:KIP851600 JYT851592:JYT851600 JOX851592:JOX851600 JFB851592:JFB851600 IVF851592:IVF851600 ILJ851592:ILJ851600 IBN851592:IBN851600 HRR851592:HRR851600 HHV851592:HHV851600 GXZ851592:GXZ851600 GOD851592:GOD851600 GEH851592:GEH851600 FUL851592:FUL851600 FKP851592:FKP851600 FAT851592:FAT851600 EQX851592:EQX851600 EHB851592:EHB851600 DXF851592:DXF851600 DNJ851592:DNJ851600 DDN851592:DDN851600 CTR851592:CTR851600 CJV851592:CJV851600 BZZ851592:BZZ851600 BQD851592:BQD851600 BGH851592:BGH851600 AWL851592:AWL851600 AMP851592:AMP851600 ACT851592:ACT851600 SX851592:SX851600 JB851592:JB851600 WVN786056:WVN786064 WLR786056:WLR786064 WBV786056:WBV786064 VRZ786056:VRZ786064 VID786056:VID786064 UYH786056:UYH786064 UOL786056:UOL786064 UEP786056:UEP786064 TUT786056:TUT786064 TKX786056:TKX786064 TBB786056:TBB786064 SRF786056:SRF786064 SHJ786056:SHJ786064 RXN786056:RXN786064 RNR786056:RNR786064 RDV786056:RDV786064 QTZ786056:QTZ786064 QKD786056:QKD786064 QAH786056:QAH786064 PQL786056:PQL786064 PGP786056:PGP786064 OWT786056:OWT786064 OMX786056:OMX786064 ODB786056:ODB786064 NTF786056:NTF786064 NJJ786056:NJJ786064 MZN786056:MZN786064 MPR786056:MPR786064 MFV786056:MFV786064 LVZ786056:LVZ786064 LMD786056:LMD786064 LCH786056:LCH786064 KSL786056:KSL786064 KIP786056:KIP786064 JYT786056:JYT786064 JOX786056:JOX786064 JFB786056:JFB786064 IVF786056:IVF786064 ILJ786056:ILJ786064 IBN786056:IBN786064 HRR786056:HRR786064 HHV786056:HHV786064 GXZ786056:GXZ786064 GOD786056:GOD786064 GEH786056:GEH786064 FUL786056:FUL786064 FKP786056:FKP786064 FAT786056:FAT786064 EQX786056:EQX786064 EHB786056:EHB786064 DXF786056:DXF786064 DNJ786056:DNJ786064 DDN786056:DDN786064 CTR786056:CTR786064 CJV786056:CJV786064 BZZ786056:BZZ786064 BQD786056:BQD786064 BGH786056:BGH786064 AWL786056:AWL786064 AMP786056:AMP786064 ACT786056:ACT786064 SX786056:SX786064 JB786056:JB786064 WVN720520:WVN720528 WLR720520:WLR720528 WBV720520:WBV720528 VRZ720520:VRZ720528 VID720520:VID720528 UYH720520:UYH720528 UOL720520:UOL720528 UEP720520:UEP720528 TUT720520:TUT720528 TKX720520:TKX720528 TBB720520:TBB720528 SRF720520:SRF720528 SHJ720520:SHJ720528 RXN720520:RXN720528 RNR720520:RNR720528 RDV720520:RDV720528 QTZ720520:QTZ720528 QKD720520:QKD720528 QAH720520:QAH720528 PQL720520:PQL720528 PGP720520:PGP720528 OWT720520:OWT720528 OMX720520:OMX720528 ODB720520:ODB720528 NTF720520:NTF720528 NJJ720520:NJJ720528 MZN720520:MZN720528 MPR720520:MPR720528 MFV720520:MFV720528 LVZ720520:LVZ720528 LMD720520:LMD720528 LCH720520:LCH720528 KSL720520:KSL720528 KIP720520:KIP720528 JYT720520:JYT720528 JOX720520:JOX720528 JFB720520:JFB720528 IVF720520:IVF720528 ILJ720520:ILJ720528 IBN720520:IBN720528 HRR720520:HRR720528 HHV720520:HHV720528 GXZ720520:GXZ720528 GOD720520:GOD720528 GEH720520:GEH720528 FUL720520:FUL720528 FKP720520:FKP720528 FAT720520:FAT720528 EQX720520:EQX720528 EHB720520:EHB720528 DXF720520:DXF720528 DNJ720520:DNJ720528 DDN720520:DDN720528 CTR720520:CTR720528 CJV720520:CJV720528 BZZ720520:BZZ720528 BQD720520:BQD720528 BGH720520:BGH720528 AWL720520:AWL720528 AMP720520:AMP720528 ACT720520:ACT720528 SX720520:SX720528 JB720520:JB720528 WVN654984:WVN654992 WLR654984:WLR654992 WBV654984:WBV654992 VRZ654984:VRZ654992 VID654984:VID654992 UYH654984:UYH654992 UOL654984:UOL654992 UEP654984:UEP654992 TUT654984:TUT654992 TKX654984:TKX654992 TBB654984:TBB654992 SRF654984:SRF654992 SHJ654984:SHJ654992 RXN654984:RXN654992 RNR654984:RNR654992 RDV654984:RDV654992 QTZ654984:QTZ654992 QKD654984:QKD654992 QAH654984:QAH654992 PQL654984:PQL654992 PGP654984:PGP654992 OWT654984:OWT654992 OMX654984:OMX654992 ODB654984:ODB654992 NTF654984:NTF654992 NJJ654984:NJJ654992 MZN654984:MZN654992 MPR654984:MPR654992 MFV654984:MFV654992 LVZ654984:LVZ654992 LMD654984:LMD654992 LCH654984:LCH654992 KSL654984:KSL654992 KIP654984:KIP654992 JYT654984:JYT654992 JOX654984:JOX654992 JFB654984:JFB654992 IVF654984:IVF654992 ILJ654984:ILJ654992 IBN654984:IBN654992 HRR654984:HRR654992 HHV654984:HHV654992 GXZ654984:GXZ654992 GOD654984:GOD654992 GEH654984:GEH654992 FUL654984:FUL654992 FKP654984:FKP654992 FAT654984:FAT654992 EQX654984:EQX654992 EHB654984:EHB654992 DXF654984:DXF654992 DNJ654984:DNJ654992 DDN654984:DDN654992 CTR654984:CTR654992 CJV654984:CJV654992 BZZ654984:BZZ654992 BQD654984:BQD654992 BGH654984:BGH654992 AWL654984:AWL654992 AMP654984:AMP654992 ACT654984:ACT654992 SX654984:SX654992 JB654984:JB654992 WVN589448:WVN589456 WLR589448:WLR589456 WBV589448:WBV589456 VRZ589448:VRZ589456 VID589448:VID589456 UYH589448:UYH589456 UOL589448:UOL589456 UEP589448:UEP589456 TUT589448:TUT589456 TKX589448:TKX589456 TBB589448:TBB589456 SRF589448:SRF589456 SHJ589448:SHJ589456 RXN589448:RXN589456 RNR589448:RNR589456 RDV589448:RDV589456 QTZ589448:QTZ589456 QKD589448:QKD589456 QAH589448:QAH589456 PQL589448:PQL589456 PGP589448:PGP589456 OWT589448:OWT589456 OMX589448:OMX589456 ODB589448:ODB589456 NTF589448:NTF589456 NJJ589448:NJJ589456 MZN589448:MZN589456 MPR589448:MPR589456 MFV589448:MFV589456 LVZ589448:LVZ589456 LMD589448:LMD589456 LCH589448:LCH589456 KSL589448:KSL589456 KIP589448:KIP589456 JYT589448:JYT589456 JOX589448:JOX589456 JFB589448:JFB589456 IVF589448:IVF589456 ILJ589448:ILJ589456 IBN589448:IBN589456 HRR589448:HRR589456 HHV589448:HHV589456 GXZ589448:GXZ589456 GOD589448:GOD589456 GEH589448:GEH589456 FUL589448:FUL589456 FKP589448:FKP589456 FAT589448:FAT589456 EQX589448:EQX589456 EHB589448:EHB589456 DXF589448:DXF589456 DNJ589448:DNJ589456 DDN589448:DDN589456 CTR589448:CTR589456 CJV589448:CJV589456 BZZ589448:BZZ589456 BQD589448:BQD589456 BGH589448:BGH589456 AWL589448:AWL589456 AMP589448:AMP589456 ACT589448:ACT589456 SX589448:SX589456 JB589448:JB589456 WVN523912:WVN523920 WLR523912:WLR523920 WBV523912:WBV523920 VRZ523912:VRZ523920 VID523912:VID523920 UYH523912:UYH523920 UOL523912:UOL523920 UEP523912:UEP523920 TUT523912:TUT523920 TKX523912:TKX523920 TBB523912:TBB523920 SRF523912:SRF523920 SHJ523912:SHJ523920 RXN523912:RXN523920 RNR523912:RNR523920 RDV523912:RDV523920 QTZ523912:QTZ523920 QKD523912:QKD523920 QAH523912:QAH523920 PQL523912:PQL523920 PGP523912:PGP523920 OWT523912:OWT523920 OMX523912:OMX523920 ODB523912:ODB523920 NTF523912:NTF523920 NJJ523912:NJJ523920 MZN523912:MZN523920 MPR523912:MPR523920 MFV523912:MFV523920 LVZ523912:LVZ523920 LMD523912:LMD523920 LCH523912:LCH523920 KSL523912:KSL523920 KIP523912:KIP523920 JYT523912:JYT523920 JOX523912:JOX523920 JFB523912:JFB523920 IVF523912:IVF523920 ILJ523912:ILJ523920 IBN523912:IBN523920 HRR523912:HRR523920 HHV523912:HHV523920 GXZ523912:GXZ523920 GOD523912:GOD523920 GEH523912:GEH523920 FUL523912:FUL523920 FKP523912:FKP523920 FAT523912:FAT523920 EQX523912:EQX523920 EHB523912:EHB523920 DXF523912:DXF523920 DNJ523912:DNJ523920 DDN523912:DDN523920 CTR523912:CTR523920 CJV523912:CJV523920 BZZ523912:BZZ523920 BQD523912:BQD523920 BGH523912:BGH523920 AWL523912:AWL523920 AMP523912:AMP523920 ACT523912:ACT523920 SX523912:SX523920 JB523912:JB523920 WVN458376:WVN458384 WLR458376:WLR458384 WBV458376:WBV458384 VRZ458376:VRZ458384 VID458376:VID458384 UYH458376:UYH458384 UOL458376:UOL458384 UEP458376:UEP458384 TUT458376:TUT458384 TKX458376:TKX458384 TBB458376:TBB458384 SRF458376:SRF458384 SHJ458376:SHJ458384 RXN458376:RXN458384 RNR458376:RNR458384 RDV458376:RDV458384 QTZ458376:QTZ458384 QKD458376:QKD458384 QAH458376:QAH458384 PQL458376:PQL458384 PGP458376:PGP458384 OWT458376:OWT458384 OMX458376:OMX458384 ODB458376:ODB458384 NTF458376:NTF458384 NJJ458376:NJJ458384 MZN458376:MZN458384 MPR458376:MPR458384 MFV458376:MFV458384 LVZ458376:LVZ458384 LMD458376:LMD458384 LCH458376:LCH458384 KSL458376:KSL458384 KIP458376:KIP458384 JYT458376:JYT458384 JOX458376:JOX458384 JFB458376:JFB458384 IVF458376:IVF458384 ILJ458376:ILJ458384 IBN458376:IBN458384 HRR458376:HRR458384 HHV458376:HHV458384 GXZ458376:GXZ458384 GOD458376:GOD458384 GEH458376:GEH458384 FUL458376:FUL458384 FKP458376:FKP458384 FAT458376:FAT458384 EQX458376:EQX458384 EHB458376:EHB458384 DXF458376:DXF458384 DNJ458376:DNJ458384 DDN458376:DDN458384 CTR458376:CTR458384 CJV458376:CJV458384 BZZ458376:BZZ458384 BQD458376:BQD458384 BGH458376:BGH458384 AWL458376:AWL458384 AMP458376:AMP458384 ACT458376:ACT458384 SX458376:SX458384 JB458376:JB458384 WVN392840:WVN392848 WLR392840:WLR392848 WBV392840:WBV392848 VRZ392840:VRZ392848 VID392840:VID392848 UYH392840:UYH392848 UOL392840:UOL392848 UEP392840:UEP392848 TUT392840:TUT392848 TKX392840:TKX392848 TBB392840:TBB392848 SRF392840:SRF392848 SHJ392840:SHJ392848 RXN392840:RXN392848 RNR392840:RNR392848 RDV392840:RDV392848 QTZ392840:QTZ392848 QKD392840:QKD392848 QAH392840:QAH392848 PQL392840:PQL392848 PGP392840:PGP392848 OWT392840:OWT392848 OMX392840:OMX392848 ODB392840:ODB392848 NTF392840:NTF392848 NJJ392840:NJJ392848 MZN392840:MZN392848 MPR392840:MPR392848 MFV392840:MFV392848 LVZ392840:LVZ392848 LMD392840:LMD392848 LCH392840:LCH392848 KSL392840:KSL392848 KIP392840:KIP392848 JYT392840:JYT392848 JOX392840:JOX392848 JFB392840:JFB392848 IVF392840:IVF392848 ILJ392840:ILJ392848 IBN392840:IBN392848 HRR392840:HRR392848 HHV392840:HHV392848 GXZ392840:GXZ392848 GOD392840:GOD392848 GEH392840:GEH392848 FUL392840:FUL392848 FKP392840:FKP392848 FAT392840:FAT392848 EQX392840:EQX392848 EHB392840:EHB392848 DXF392840:DXF392848 DNJ392840:DNJ392848 DDN392840:DDN392848 CTR392840:CTR392848 CJV392840:CJV392848 BZZ392840:BZZ392848 BQD392840:BQD392848 BGH392840:BGH392848 AWL392840:AWL392848 AMP392840:AMP392848 ACT392840:ACT392848 SX392840:SX392848 JB392840:JB392848 WVN327304:WVN327312 WLR327304:WLR327312 WBV327304:WBV327312 VRZ327304:VRZ327312 VID327304:VID327312 UYH327304:UYH327312 UOL327304:UOL327312 UEP327304:UEP327312 TUT327304:TUT327312 TKX327304:TKX327312 TBB327304:TBB327312 SRF327304:SRF327312 SHJ327304:SHJ327312 RXN327304:RXN327312 RNR327304:RNR327312 RDV327304:RDV327312 QTZ327304:QTZ327312 QKD327304:QKD327312 QAH327304:QAH327312 PQL327304:PQL327312 PGP327304:PGP327312 OWT327304:OWT327312 OMX327304:OMX327312 ODB327304:ODB327312 NTF327304:NTF327312 NJJ327304:NJJ327312 MZN327304:MZN327312 MPR327304:MPR327312 MFV327304:MFV327312 LVZ327304:LVZ327312 LMD327304:LMD327312 LCH327304:LCH327312 KSL327304:KSL327312 KIP327304:KIP327312 JYT327304:JYT327312 JOX327304:JOX327312 JFB327304:JFB327312 IVF327304:IVF327312 ILJ327304:ILJ327312 IBN327304:IBN327312 HRR327304:HRR327312 HHV327304:HHV327312 GXZ327304:GXZ327312 GOD327304:GOD327312 GEH327304:GEH327312 FUL327304:FUL327312 FKP327304:FKP327312 FAT327304:FAT327312 EQX327304:EQX327312 EHB327304:EHB327312 DXF327304:DXF327312 DNJ327304:DNJ327312 DDN327304:DDN327312 CTR327304:CTR327312 CJV327304:CJV327312 BZZ327304:BZZ327312 BQD327304:BQD327312 BGH327304:BGH327312 AWL327304:AWL327312 AMP327304:AMP327312 ACT327304:ACT327312 SX327304:SX327312 JB327304:JB327312 WVN261768:WVN261776 WLR261768:WLR261776 WBV261768:WBV261776 VRZ261768:VRZ261776 VID261768:VID261776 UYH261768:UYH261776 UOL261768:UOL261776 UEP261768:UEP261776 TUT261768:TUT261776 TKX261768:TKX261776 TBB261768:TBB261776 SRF261768:SRF261776 SHJ261768:SHJ261776 RXN261768:RXN261776 RNR261768:RNR261776 RDV261768:RDV261776 QTZ261768:QTZ261776 QKD261768:QKD261776 QAH261768:QAH261776 PQL261768:PQL261776 PGP261768:PGP261776 OWT261768:OWT261776 OMX261768:OMX261776 ODB261768:ODB261776 NTF261768:NTF261776 NJJ261768:NJJ261776 MZN261768:MZN261776 MPR261768:MPR261776 MFV261768:MFV261776 LVZ261768:LVZ261776 LMD261768:LMD261776 LCH261768:LCH261776 KSL261768:KSL261776 KIP261768:KIP261776 JYT261768:JYT261776 JOX261768:JOX261776 JFB261768:JFB261776 IVF261768:IVF261776 ILJ261768:ILJ261776 IBN261768:IBN261776 HRR261768:HRR261776 HHV261768:HHV261776 GXZ261768:GXZ261776 GOD261768:GOD261776 GEH261768:GEH261776 FUL261768:FUL261776 FKP261768:FKP261776 FAT261768:FAT261776 EQX261768:EQX261776 EHB261768:EHB261776 DXF261768:DXF261776 DNJ261768:DNJ261776 DDN261768:DDN261776 CTR261768:CTR261776 CJV261768:CJV261776 BZZ261768:BZZ261776 BQD261768:BQD261776 BGH261768:BGH261776 AWL261768:AWL261776 AMP261768:AMP261776 ACT261768:ACT261776 SX261768:SX261776 JB261768:JB261776 WVN196232:WVN196240 WLR196232:WLR196240 WBV196232:WBV196240 VRZ196232:VRZ196240 VID196232:VID196240 UYH196232:UYH196240 UOL196232:UOL196240 UEP196232:UEP196240 TUT196232:TUT196240 TKX196232:TKX196240 TBB196232:TBB196240 SRF196232:SRF196240 SHJ196232:SHJ196240 RXN196232:RXN196240 RNR196232:RNR196240 RDV196232:RDV196240 QTZ196232:QTZ196240 QKD196232:QKD196240 QAH196232:QAH196240 PQL196232:PQL196240 PGP196232:PGP196240 OWT196232:OWT196240 OMX196232:OMX196240 ODB196232:ODB196240 NTF196232:NTF196240 NJJ196232:NJJ196240 MZN196232:MZN196240 MPR196232:MPR196240 MFV196232:MFV196240 LVZ196232:LVZ196240 LMD196232:LMD196240 LCH196232:LCH196240 KSL196232:KSL196240 KIP196232:KIP196240 JYT196232:JYT196240 JOX196232:JOX196240 JFB196232:JFB196240 IVF196232:IVF196240 ILJ196232:ILJ196240 IBN196232:IBN196240 HRR196232:HRR196240 HHV196232:HHV196240 GXZ196232:GXZ196240 GOD196232:GOD196240 GEH196232:GEH196240 FUL196232:FUL196240 FKP196232:FKP196240 FAT196232:FAT196240 EQX196232:EQX196240 EHB196232:EHB196240 DXF196232:DXF196240 DNJ196232:DNJ196240 DDN196232:DDN196240 CTR196232:CTR196240 CJV196232:CJV196240 BZZ196232:BZZ196240 BQD196232:BQD196240 BGH196232:BGH196240 AWL196232:AWL196240 AMP196232:AMP196240 ACT196232:ACT196240 SX196232:SX196240 JB196232:JB196240 WVN130696:WVN130704 WLR130696:WLR130704 WBV130696:WBV130704 VRZ130696:VRZ130704 VID130696:VID130704 UYH130696:UYH130704 UOL130696:UOL130704 UEP130696:UEP130704 TUT130696:TUT130704 TKX130696:TKX130704 TBB130696:TBB130704 SRF130696:SRF130704 SHJ130696:SHJ130704 RXN130696:RXN130704 RNR130696:RNR130704 RDV130696:RDV130704 QTZ130696:QTZ130704 QKD130696:QKD130704 QAH130696:QAH130704 PQL130696:PQL130704 PGP130696:PGP130704 OWT130696:OWT130704 OMX130696:OMX130704 ODB130696:ODB130704 NTF130696:NTF130704 NJJ130696:NJJ130704 MZN130696:MZN130704 MPR130696:MPR130704 MFV130696:MFV130704 LVZ130696:LVZ130704 LMD130696:LMD130704 LCH130696:LCH130704 KSL130696:KSL130704 KIP130696:KIP130704 JYT130696:JYT130704 JOX130696:JOX130704 JFB130696:JFB130704 IVF130696:IVF130704 ILJ130696:ILJ130704 IBN130696:IBN130704 HRR130696:HRR130704 HHV130696:HHV130704 GXZ130696:GXZ130704 GOD130696:GOD130704 GEH130696:GEH130704 FUL130696:FUL130704 FKP130696:FKP130704 FAT130696:FAT130704 EQX130696:EQX130704 EHB130696:EHB130704 DXF130696:DXF130704 DNJ130696:DNJ130704 DDN130696:DDN130704 CTR130696:CTR130704 CJV130696:CJV130704 BZZ130696:BZZ130704 BQD130696:BQD130704 BGH130696:BGH130704 AWL130696:AWL130704 AMP130696:AMP130704 ACT130696:ACT130704 SX130696:SX130704 JB130696:JB130704 WVN65160:WVN65168 WLR65160:WLR65168 WBV65160:WBV65168 VRZ65160:VRZ65168 VID65160:VID65168 UYH65160:UYH65168 UOL65160:UOL65168 UEP65160:UEP65168 TUT65160:TUT65168 TKX65160:TKX65168 TBB65160:TBB65168 SRF65160:SRF65168 SHJ65160:SHJ65168 RXN65160:RXN65168 RNR65160:RNR65168 RDV65160:RDV65168 QTZ65160:QTZ65168 QKD65160:QKD65168 QAH65160:QAH65168 PQL65160:PQL65168 PGP65160:PGP65168 OWT65160:OWT65168 OMX65160:OMX65168 ODB65160:ODB65168 NTF65160:NTF65168 NJJ65160:NJJ65168 MZN65160:MZN65168 MPR65160:MPR65168 MFV65160:MFV65168 LVZ65160:LVZ65168 LMD65160:LMD65168 LCH65160:LCH65168 KSL65160:KSL65168 KIP65160:KIP65168 JYT65160:JYT65168 JOX65160:JOX65168 JFB65160:JFB65168 IVF65160:IVF65168 ILJ65160:ILJ65168 IBN65160:IBN65168 HRR65160:HRR65168 HHV65160:HHV65168 GXZ65160:GXZ65168 GOD65160:GOD65168 GEH65160:GEH65168 FUL65160:FUL65168 FKP65160:FKP65168 FAT65160:FAT65168 EQX65160:EQX65168 EHB65160:EHB65168 DXF65160:DXF65168 DNJ65160:DNJ65168 DDN65160:DDN65168 CTR65160:CTR65168 CJV65160:CJV65168 BZZ65160:BZZ65168 BQD65160:BQD65168 BGH65160:BGH65168 AWL65160:AWL65168 AMP65160:AMP65168 ACT65160:ACT65168 SX65160:SX65168 JB65160:JB65168 IX21:IX36 ST21:ST36 ACP21:ACP36 AML21:AML36 AWH21:AWH36 BGD21:BGD36 BPZ21:BPZ36 BZV21:BZV36 CJR21:CJR36 CTN21:CTN36 DDJ21:DDJ36 DNF21:DNF36 DXB21:DXB36 EGX21:EGX36 EQT21:EQT36 FAP21:FAP36 FKL21:FKL36 FUH21:FUH36 GED21:GED36 GNZ21:GNZ36 GXV21:GXV36 HHR21:HHR36 HRN21:HRN36 IBJ21:IBJ36 ILF21:ILF36 IVB21:IVB36 JEX21:JEX36 JOT21:JOT36 JYP21:JYP36 KIL21:KIL36 KSH21:KSH36 LCD21:LCD36 LLZ21:LLZ36 LVV21:LVV36 MFR21:MFR36 MPN21:MPN36 MZJ21:MZJ36 NJF21:NJF36 NTB21:NTB36 OCX21:OCX36 OMT21:OMT36 OWP21:OWP36 PGL21:PGL36 PQH21:PQH36 QAD21:QAD36 QJZ21:QJZ36 QTV21:QTV36 RDR21:RDR36 RNN21:RNN36 RXJ21:RXJ36 SHF21:SHF36 SRB21:SRB36 TAX21:TAX36 TKT21:TKT36 TUP21:TUP36 UEL21:UEL36 UOH21:UOH36 UYD21:UYD36 VHZ21:VHZ36 VRV21:VRV36 WBR21:WBR36 WLN21:WLN36 WVJ21:WVJ36 WLR982664:WLR982672">
      <formula1>#REF!</formula1>
    </dataValidation>
    <dataValidation type="list" allowBlank="1" showInputMessage="1" showErrorMessage="1" prompt="z roletového menu vyberte príslušný spôsob vykonania prieskumu trhu" sqref="WVM982664:WVM982672 WBU982664:WBU982672 VRY982664:VRY982672 VIC982664:VIC982672 UYG982664:UYG982672 UOK982664:UOK982672 UEO982664:UEO982672 TUS982664:TUS982672 TKW982664:TKW982672 TBA982664:TBA982672 SRE982664:SRE982672 SHI982664:SHI982672 RXM982664:RXM982672 RNQ982664:RNQ982672 RDU982664:RDU982672 QTY982664:QTY982672 QKC982664:QKC982672 QAG982664:QAG982672 PQK982664:PQK982672 PGO982664:PGO982672 OWS982664:OWS982672 OMW982664:OMW982672 ODA982664:ODA982672 NTE982664:NTE982672 NJI982664:NJI982672 MZM982664:MZM982672 MPQ982664:MPQ982672 MFU982664:MFU982672 LVY982664:LVY982672 LMC982664:LMC982672 LCG982664:LCG982672 KSK982664:KSK982672 KIO982664:KIO982672 JYS982664:JYS982672 JOW982664:JOW982672 JFA982664:JFA982672 IVE982664:IVE982672 ILI982664:ILI982672 IBM982664:IBM982672 HRQ982664:HRQ982672 HHU982664:HHU982672 GXY982664:GXY982672 GOC982664:GOC982672 GEG982664:GEG982672 FUK982664:FUK982672 FKO982664:FKO982672 FAS982664:FAS982672 EQW982664:EQW982672 EHA982664:EHA982672 DXE982664:DXE982672 DNI982664:DNI982672 DDM982664:DDM982672 CTQ982664:CTQ982672 CJU982664:CJU982672 BZY982664:BZY982672 BQC982664:BQC982672 BGG982664:BGG982672 AWK982664:AWK982672 AMO982664:AMO982672 ACS982664:ACS982672 SW982664:SW982672 JA982664:JA982672 G982664:G982672 WVM917128:WVM917136 WLQ917128:WLQ917136 WBU917128:WBU917136 VRY917128:VRY917136 VIC917128:VIC917136 UYG917128:UYG917136 UOK917128:UOK917136 UEO917128:UEO917136 TUS917128:TUS917136 TKW917128:TKW917136 TBA917128:TBA917136 SRE917128:SRE917136 SHI917128:SHI917136 RXM917128:RXM917136 RNQ917128:RNQ917136 RDU917128:RDU917136 QTY917128:QTY917136 QKC917128:QKC917136 QAG917128:QAG917136 PQK917128:PQK917136 PGO917128:PGO917136 OWS917128:OWS917136 OMW917128:OMW917136 ODA917128:ODA917136 NTE917128:NTE917136 NJI917128:NJI917136 MZM917128:MZM917136 MPQ917128:MPQ917136 MFU917128:MFU917136 LVY917128:LVY917136 LMC917128:LMC917136 LCG917128:LCG917136 KSK917128:KSK917136 KIO917128:KIO917136 JYS917128:JYS917136 JOW917128:JOW917136 JFA917128:JFA917136 IVE917128:IVE917136 ILI917128:ILI917136 IBM917128:IBM917136 HRQ917128:HRQ917136 HHU917128:HHU917136 GXY917128:GXY917136 GOC917128:GOC917136 GEG917128:GEG917136 FUK917128:FUK917136 FKO917128:FKO917136 FAS917128:FAS917136 EQW917128:EQW917136 EHA917128:EHA917136 DXE917128:DXE917136 DNI917128:DNI917136 DDM917128:DDM917136 CTQ917128:CTQ917136 CJU917128:CJU917136 BZY917128:BZY917136 BQC917128:BQC917136 BGG917128:BGG917136 AWK917128:AWK917136 AMO917128:AMO917136 ACS917128:ACS917136 SW917128:SW917136 JA917128:JA917136 G917128:G917136 WVM851592:WVM851600 WLQ851592:WLQ851600 WBU851592:WBU851600 VRY851592:VRY851600 VIC851592:VIC851600 UYG851592:UYG851600 UOK851592:UOK851600 UEO851592:UEO851600 TUS851592:TUS851600 TKW851592:TKW851600 TBA851592:TBA851600 SRE851592:SRE851600 SHI851592:SHI851600 RXM851592:RXM851600 RNQ851592:RNQ851600 RDU851592:RDU851600 QTY851592:QTY851600 QKC851592:QKC851600 QAG851592:QAG851600 PQK851592:PQK851600 PGO851592:PGO851600 OWS851592:OWS851600 OMW851592:OMW851600 ODA851592:ODA851600 NTE851592:NTE851600 NJI851592:NJI851600 MZM851592:MZM851600 MPQ851592:MPQ851600 MFU851592:MFU851600 LVY851592:LVY851600 LMC851592:LMC851600 LCG851592:LCG851600 KSK851592:KSK851600 KIO851592:KIO851600 JYS851592:JYS851600 JOW851592:JOW851600 JFA851592:JFA851600 IVE851592:IVE851600 ILI851592:ILI851600 IBM851592:IBM851600 HRQ851592:HRQ851600 HHU851592:HHU851600 GXY851592:GXY851600 GOC851592:GOC851600 GEG851592:GEG851600 FUK851592:FUK851600 FKO851592:FKO851600 FAS851592:FAS851600 EQW851592:EQW851600 EHA851592:EHA851600 DXE851592:DXE851600 DNI851592:DNI851600 DDM851592:DDM851600 CTQ851592:CTQ851600 CJU851592:CJU851600 BZY851592:BZY851600 BQC851592:BQC851600 BGG851592:BGG851600 AWK851592:AWK851600 AMO851592:AMO851600 ACS851592:ACS851600 SW851592:SW851600 JA851592:JA851600 G851592:G851600 WVM786056:WVM786064 WLQ786056:WLQ786064 WBU786056:WBU786064 VRY786056:VRY786064 VIC786056:VIC786064 UYG786056:UYG786064 UOK786056:UOK786064 UEO786056:UEO786064 TUS786056:TUS786064 TKW786056:TKW786064 TBA786056:TBA786064 SRE786056:SRE786064 SHI786056:SHI786064 RXM786056:RXM786064 RNQ786056:RNQ786064 RDU786056:RDU786064 QTY786056:QTY786064 QKC786056:QKC786064 QAG786056:QAG786064 PQK786056:PQK786064 PGO786056:PGO786064 OWS786056:OWS786064 OMW786056:OMW786064 ODA786056:ODA786064 NTE786056:NTE786064 NJI786056:NJI786064 MZM786056:MZM786064 MPQ786056:MPQ786064 MFU786056:MFU786064 LVY786056:LVY786064 LMC786056:LMC786064 LCG786056:LCG786064 KSK786056:KSK786064 KIO786056:KIO786064 JYS786056:JYS786064 JOW786056:JOW786064 JFA786056:JFA786064 IVE786056:IVE786064 ILI786056:ILI786064 IBM786056:IBM786064 HRQ786056:HRQ786064 HHU786056:HHU786064 GXY786056:GXY786064 GOC786056:GOC786064 GEG786056:GEG786064 FUK786056:FUK786064 FKO786056:FKO786064 FAS786056:FAS786064 EQW786056:EQW786064 EHA786056:EHA786064 DXE786056:DXE786064 DNI786056:DNI786064 DDM786056:DDM786064 CTQ786056:CTQ786064 CJU786056:CJU786064 BZY786056:BZY786064 BQC786056:BQC786064 BGG786056:BGG786064 AWK786056:AWK786064 AMO786056:AMO786064 ACS786056:ACS786064 SW786056:SW786064 JA786056:JA786064 G786056:G786064 WVM720520:WVM720528 WLQ720520:WLQ720528 WBU720520:WBU720528 VRY720520:VRY720528 VIC720520:VIC720528 UYG720520:UYG720528 UOK720520:UOK720528 UEO720520:UEO720528 TUS720520:TUS720528 TKW720520:TKW720528 TBA720520:TBA720528 SRE720520:SRE720528 SHI720520:SHI720528 RXM720520:RXM720528 RNQ720520:RNQ720528 RDU720520:RDU720528 QTY720520:QTY720528 QKC720520:QKC720528 QAG720520:QAG720528 PQK720520:PQK720528 PGO720520:PGO720528 OWS720520:OWS720528 OMW720520:OMW720528 ODA720520:ODA720528 NTE720520:NTE720528 NJI720520:NJI720528 MZM720520:MZM720528 MPQ720520:MPQ720528 MFU720520:MFU720528 LVY720520:LVY720528 LMC720520:LMC720528 LCG720520:LCG720528 KSK720520:KSK720528 KIO720520:KIO720528 JYS720520:JYS720528 JOW720520:JOW720528 JFA720520:JFA720528 IVE720520:IVE720528 ILI720520:ILI720528 IBM720520:IBM720528 HRQ720520:HRQ720528 HHU720520:HHU720528 GXY720520:GXY720528 GOC720520:GOC720528 GEG720520:GEG720528 FUK720520:FUK720528 FKO720520:FKO720528 FAS720520:FAS720528 EQW720520:EQW720528 EHA720520:EHA720528 DXE720520:DXE720528 DNI720520:DNI720528 DDM720520:DDM720528 CTQ720520:CTQ720528 CJU720520:CJU720528 BZY720520:BZY720528 BQC720520:BQC720528 BGG720520:BGG720528 AWK720520:AWK720528 AMO720520:AMO720528 ACS720520:ACS720528 SW720520:SW720528 JA720520:JA720528 G720520:G720528 WVM654984:WVM654992 WLQ654984:WLQ654992 WBU654984:WBU654992 VRY654984:VRY654992 VIC654984:VIC654992 UYG654984:UYG654992 UOK654984:UOK654992 UEO654984:UEO654992 TUS654984:TUS654992 TKW654984:TKW654992 TBA654984:TBA654992 SRE654984:SRE654992 SHI654984:SHI654992 RXM654984:RXM654992 RNQ654984:RNQ654992 RDU654984:RDU654992 QTY654984:QTY654992 QKC654984:QKC654992 QAG654984:QAG654992 PQK654984:PQK654992 PGO654984:PGO654992 OWS654984:OWS654992 OMW654984:OMW654992 ODA654984:ODA654992 NTE654984:NTE654992 NJI654984:NJI654992 MZM654984:MZM654992 MPQ654984:MPQ654992 MFU654984:MFU654992 LVY654984:LVY654992 LMC654984:LMC654992 LCG654984:LCG654992 KSK654984:KSK654992 KIO654984:KIO654992 JYS654984:JYS654992 JOW654984:JOW654992 JFA654984:JFA654992 IVE654984:IVE654992 ILI654984:ILI654992 IBM654984:IBM654992 HRQ654984:HRQ654992 HHU654984:HHU654992 GXY654984:GXY654992 GOC654984:GOC654992 GEG654984:GEG654992 FUK654984:FUK654992 FKO654984:FKO654992 FAS654984:FAS654992 EQW654984:EQW654992 EHA654984:EHA654992 DXE654984:DXE654992 DNI654984:DNI654992 DDM654984:DDM654992 CTQ654984:CTQ654992 CJU654984:CJU654992 BZY654984:BZY654992 BQC654984:BQC654992 BGG654984:BGG654992 AWK654984:AWK654992 AMO654984:AMO654992 ACS654984:ACS654992 SW654984:SW654992 JA654984:JA654992 G654984:G654992 WVM589448:WVM589456 WLQ589448:WLQ589456 WBU589448:WBU589456 VRY589448:VRY589456 VIC589448:VIC589456 UYG589448:UYG589456 UOK589448:UOK589456 UEO589448:UEO589456 TUS589448:TUS589456 TKW589448:TKW589456 TBA589448:TBA589456 SRE589448:SRE589456 SHI589448:SHI589456 RXM589448:RXM589456 RNQ589448:RNQ589456 RDU589448:RDU589456 QTY589448:QTY589456 QKC589448:QKC589456 QAG589448:QAG589456 PQK589448:PQK589456 PGO589448:PGO589456 OWS589448:OWS589456 OMW589448:OMW589456 ODA589448:ODA589456 NTE589448:NTE589456 NJI589448:NJI589456 MZM589448:MZM589456 MPQ589448:MPQ589456 MFU589448:MFU589456 LVY589448:LVY589456 LMC589448:LMC589456 LCG589448:LCG589456 KSK589448:KSK589456 KIO589448:KIO589456 JYS589448:JYS589456 JOW589448:JOW589456 JFA589448:JFA589456 IVE589448:IVE589456 ILI589448:ILI589456 IBM589448:IBM589456 HRQ589448:HRQ589456 HHU589448:HHU589456 GXY589448:GXY589456 GOC589448:GOC589456 GEG589448:GEG589456 FUK589448:FUK589456 FKO589448:FKO589456 FAS589448:FAS589456 EQW589448:EQW589456 EHA589448:EHA589456 DXE589448:DXE589456 DNI589448:DNI589456 DDM589448:DDM589456 CTQ589448:CTQ589456 CJU589448:CJU589456 BZY589448:BZY589456 BQC589448:BQC589456 BGG589448:BGG589456 AWK589448:AWK589456 AMO589448:AMO589456 ACS589448:ACS589456 SW589448:SW589456 JA589448:JA589456 G589448:G589456 WVM523912:WVM523920 WLQ523912:WLQ523920 WBU523912:WBU523920 VRY523912:VRY523920 VIC523912:VIC523920 UYG523912:UYG523920 UOK523912:UOK523920 UEO523912:UEO523920 TUS523912:TUS523920 TKW523912:TKW523920 TBA523912:TBA523920 SRE523912:SRE523920 SHI523912:SHI523920 RXM523912:RXM523920 RNQ523912:RNQ523920 RDU523912:RDU523920 QTY523912:QTY523920 QKC523912:QKC523920 QAG523912:QAG523920 PQK523912:PQK523920 PGO523912:PGO523920 OWS523912:OWS523920 OMW523912:OMW523920 ODA523912:ODA523920 NTE523912:NTE523920 NJI523912:NJI523920 MZM523912:MZM523920 MPQ523912:MPQ523920 MFU523912:MFU523920 LVY523912:LVY523920 LMC523912:LMC523920 LCG523912:LCG523920 KSK523912:KSK523920 KIO523912:KIO523920 JYS523912:JYS523920 JOW523912:JOW523920 JFA523912:JFA523920 IVE523912:IVE523920 ILI523912:ILI523920 IBM523912:IBM523920 HRQ523912:HRQ523920 HHU523912:HHU523920 GXY523912:GXY523920 GOC523912:GOC523920 GEG523912:GEG523920 FUK523912:FUK523920 FKO523912:FKO523920 FAS523912:FAS523920 EQW523912:EQW523920 EHA523912:EHA523920 DXE523912:DXE523920 DNI523912:DNI523920 DDM523912:DDM523920 CTQ523912:CTQ523920 CJU523912:CJU523920 BZY523912:BZY523920 BQC523912:BQC523920 BGG523912:BGG523920 AWK523912:AWK523920 AMO523912:AMO523920 ACS523912:ACS523920 SW523912:SW523920 JA523912:JA523920 G523912:G523920 WVM458376:WVM458384 WLQ458376:WLQ458384 WBU458376:WBU458384 VRY458376:VRY458384 VIC458376:VIC458384 UYG458376:UYG458384 UOK458376:UOK458384 UEO458376:UEO458384 TUS458376:TUS458384 TKW458376:TKW458384 TBA458376:TBA458384 SRE458376:SRE458384 SHI458376:SHI458384 RXM458376:RXM458384 RNQ458376:RNQ458384 RDU458376:RDU458384 QTY458376:QTY458384 QKC458376:QKC458384 QAG458376:QAG458384 PQK458376:PQK458384 PGO458376:PGO458384 OWS458376:OWS458384 OMW458376:OMW458384 ODA458376:ODA458384 NTE458376:NTE458384 NJI458376:NJI458384 MZM458376:MZM458384 MPQ458376:MPQ458384 MFU458376:MFU458384 LVY458376:LVY458384 LMC458376:LMC458384 LCG458376:LCG458384 KSK458376:KSK458384 KIO458376:KIO458384 JYS458376:JYS458384 JOW458376:JOW458384 JFA458376:JFA458384 IVE458376:IVE458384 ILI458376:ILI458384 IBM458376:IBM458384 HRQ458376:HRQ458384 HHU458376:HHU458384 GXY458376:GXY458384 GOC458376:GOC458384 GEG458376:GEG458384 FUK458376:FUK458384 FKO458376:FKO458384 FAS458376:FAS458384 EQW458376:EQW458384 EHA458376:EHA458384 DXE458376:DXE458384 DNI458376:DNI458384 DDM458376:DDM458384 CTQ458376:CTQ458384 CJU458376:CJU458384 BZY458376:BZY458384 BQC458376:BQC458384 BGG458376:BGG458384 AWK458376:AWK458384 AMO458376:AMO458384 ACS458376:ACS458384 SW458376:SW458384 JA458376:JA458384 G458376:G458384 WVM392840:WVM392848 WLQ392840:WLQ392848 WBU392840:WBU392848 VRY392840:VRY392848 VIC392840:VIC392848 UYG392840:UYG392848 UOK392840:UOK392848 UEO392840:UEO392848 TUS392840:TUS392848 TKW392840:TKW392848 TBA392840:TBA392848 SRE392840:SRE392848 SHI392840:SHI392848 RXM392840:RXM392848 RNQ392840:RNQ392848 RDU392840:RDU392848 QTY392840:QTY392848 QKC392840:QKC392848 QAG392840:QAG392848 PQK392840:PQK392848 PGO392840:PGO392848 OWS392840:OWS392848 OMW392840:OMW392848 ODA392840:ODA392848 NTE392840:NTE392848 NJI392840:NJI392848 MZM392840:MZM392848 MPQ392840:MPQ392848 MFU392840:MFU392848 LVY392840:LVY392848 LMC392840:LMC392848 LCG392840:LCG392848 KSK392840:KSK392848 KIO392840:KIO392848 JYS392840:JYS392848 JOW392840:JOW392848 JFA392840:JFA392848 IVE392840:IVE392848 ILI392840:ILI392848 IBM392840:IBM392848 HRQ392840:HRQ392848 HHU392840:HHU392848 GXY392840:GXY392848 GOC392840:GOC392848 GEG392840:GEG392848 FUK392840:FUK392848 FKO392840:FKO392848 FAS392840:FAS392848 EQW392840:EQW392848 EHA392840:EHA392848 DXE392840:DXE392848 DNI392840:DNI392848 DDM392840:DDM392848 CTQ392840:CTQ392848 CJU392840:CJU392848 BZY392840:BZY392848 BQC392840:BQC392848 BGG392840:BGG392848 AWK392840:AWK392848 AMO392840:AMO392848 ACS392840:ACS392848 SW392840:SW392848 JA392840:JA392848 G392840:G392848 WVM327304:WVM327312 WLQ327304:WLQ327312 WBU327304:WBU327312 VRY327304:VRY327312 VIC327304:VIC327312 UYG327304:UYG327312 UOK327304:UOK327312 UEO327304:UEO327312 TUS327304:TUS327312 TKW327304:TKW327312 TBA327304:TBA327312 SRE327304:SRE327312 SHI327304:SHI327312 RXM327304:RXM327312 RNQ327304:RNQ327312 RDU327304:RDU327312 QTY327304:QTY327312 QKC327304:QKC327312 QAG327304:QAG327312 PQK327304:PQK327312 PGO327304:PGO327312 OWS327304:OWS327312 OMW327304:OMW327312 ODA327304:ODA327312 NTE327304:NTE327312 NJI327304:NJI327312 MZM327304:MZM327312 MPQ327304:MPQ327312 MFU327304:MFU327312 LVY327304:LVY327312 LMC327304:LMC327312 LCG327304:LCG327312 KSK327304:KSK327312 KIO327304:KIO327312 JYS327304:JYS327312 JOW327304:JOW327312 JFA327304:JFA327312 IVE327304:IVE327312 ILI327304:ILI327312 IBM327304:IBM327312 HRQ327304:HRQ327312 HHU327304:HHU327312 GXY327304:GXY327312 GOC327304:GOC327312 GEG327304:GEG327312 FUK327304:FUK327312 FKO327304:FKO327312 FAS327304:FAS327312 EQW327304:EQW327312 EHA327304:EHA327312 DXE327304:DXE327312 DNI327304:DNI327312 DDM327304:DDM327312 CTQ327304:CTQ327312 CJU327304:CJU327312 BZY327304:BZY327312 BQC327304:BQC327312 BGG327304:BGG327312 AWK327304:AWK327312 AMO327304:AMO327312 ACS327304:ACS327312 SW327304:SW327312 JA327304:JA327312 G327304:G327312 WVM261768:WVM261776 WLQ261768:WLQ261776 WBU261768:WBU261776 VRY261768:VRY261776 VIC261768:VIC261776 UYG261768:UYG261776 UOK261768:UOK261776 UEO261768:UEO261776 TUS261768:TUS261776 TKW261768:TKW261776 TBA261768:TBA261776 SRE261768:SRE261776 SHI261768:SHI261776 RXM261768:RXM261776 RNQ261768:RNQ261776 RDU261768:RDU261776 QTY261768:QTY261776 QKC261768:QKC261776 QAG261768:QAG261776 PQK261768:PQK261776 PGO261768:PGO261776 OWS261768:OWS261776 OMW261768:OMW261776 ODA261768:ODA261776 NTE261768:NTE261776 NJI261768:NJI261776 MZM261768:MZM261776 MPQ261768:MPQ261776 MFU261768:MFU261776 LVY261768:LVY261776 LMC261768:LMC261776 LCG261768:LCG261776 KSK261768:KSK261776 KIO261768:KIO261776 JYS261768:JYS261776 JOW261768:JOW261776 JFA261768:JFA261776 IVE261768:IVE261776 ILI261768:ILI261776 IBM261768:IBM261776 HRQ261768:HRQ261776 HHU261768:HHU261776 GXY261768:GXY261776 GOC261768:GOC261776 GEG261768:GEG261776 FUK261768:FUK261776 FKO261768:FKO261776 FAS261768:FAS261776 EQW261768:EQW261776 EHA261768:EHA261776 DXE261768:DXE261776 DNI261768:DNI261776 DDM261768:DDM261776 CTQ261768:CTQ261776 CJU261768:CJU261776 BZY261768:BZY261776 BQC261768:BQC261776 BGG261768:BGG261776 AWK261768:AWK261776 AMO261768:AMO261776 ACS261768:ACS261776 SW261768:SW261776 JA261768:JA261776 G261768:G261776 WVM196232:WVM196240 WLQ196232:WLQ196240 WBU196232:WBU196240 VRY196232:VRY196240 VIC196232:VIC196240 UYG196232:UYG196240 UOK196232:UOK196240 UEO196232:UEO196240 TUS196232:TUS196240 TKW196232:TKW196240 TBA196232:TBA196240 SRE196232:SRE196240 SHI196232:SHI196240 RXM196232:RXM196240 RNQ196232:RNQ196240 RDU196232:RDU196240 QTY196232:QTY196240 QKC196232:QKC196240 QAG196232:QAG196240 PQK196232:PQK196240 PGO196232:PGO196240 OWS196232:OWS196240 OMW196232:OMW196240 ODA196232:ODA196240 NTE196232:NTE196240 NJI196232:NJI196240 MZM196232:MZM196240 MPQ196232:MPQ196240 MFU196232:MFU196240 LVY196232:LVY196240 LMC196232:LMC196240 LCG196232:LCG196240 KSK196232:KSK196240 KIO196232:KIO196240 JYS196232:JYS196240 JOW196232:JOW196240 JFA196232:JFA196240 IVE196232:IVE196240 ILI196232:ILI196240 IBM196232:IBM196240 HRQ196232:HRQ196240 HHU196232:HHU196240 GXY196232:GXY196240 GOC196232:GOC196240 GEG196232:GEG196240 FUK196232:FUK196240 FKO196232:FKO196240 FAS196232:FAS196240 EQW196232:EQW196240 EHA196232:EHA196240 DXE196232:DXE196240 DNI196232:DNI196240 DDM196232:DDM196240 CTQ196232:CTQ196240 CJU196232:CJU196240 BZY196232:BZY196240 BQC196232:BQC196240 BGG196232:BGG196240 AWK196232:AWK196240 AMO196232:AMO196240 ACS196232:ACS196240 SW196232:SW196240 JA196232:JA196240 G196232:G196240 WVM130696:WVM130704 WLQ130696:WLQ130704 WBU130696:WBU130704 VRY130696:VRY130704 VIC130696:VIC130704 UYG130696:UYG130704 UOK130696:UOK130704 UEO130696:UEO130704 TUS130696:TUS130704 TKW130696:TKW130704 TBA130696:TBA130704 SRE130696:SRE130704 SHI130696:SHI130704 RXM130696:RXM130704 RNQ130696:RNQ130704 RDU130696:RDU130704 QTY130696:QTY130704 QKC130696:QKC130704 QAG130696:QAG130704 PQK130696:PQK130704 PGO130696:PGO130704 OWS130696:OWS130704 OMW130696:OMW130704 ODA130696:ODA130704 NTE130696:NTE130704 NJI130696:NJI130704 MZM130696:MZM130704 MPQ130696:MPQ130704 MFU130696:MFU130704 LVY130696:LVY130704 LMC130696:LMC130704 LCG130696:LCG130704 KSK130696:KSK130704 KIO130696:KIO130704 JYS130696:JYS130704 JOW130696:JOW130704 JFA130696:JFA130704 IVE130696:IVE130704 ILI130696:ILI130704 IBM130696:IBM130704 HRQ130696:HRQ130704 HHU130696:HHU130704 GXY130696:GXY130704 GOC130696:GOC130704 GEG130696:GEG130704 FUK130696:FUK130704 FKO130696:FKO130704 FAS130696:FAS130704 EQW130696:EQW130704 EHA130696:EHA130704 DXE130696:DXE130704 DNI130696:DNI130704 DDM130696:DDM130704 CTQ130696:CTQ130704 CJU130696:CJU130704 BZY130696:BZY130704 BQC130696:BQC130704 BGG130696:BGG130704 AWK130696:AWK130704 AMO130696:AMO130704 ACS130696:ACS130704 SW130696:SW130704 JA130696:JA130704 G130696:G130704 WVM65160:WVM65168 WLQ65160:WLQ65168 WBU65160:WBU65168 VRY65160:VRY65168 VIC65160:VIC65168 UYG65160:UYG65168 UOK65160:UOK65168 UEO65160:UEO65168 TUS65160:TUS65168 TKW65160:TKW65168 TBA65160:TBA65168 SRE65160:SRE65168 SHI65160:SHI65168 RXM65160:RXM65168 RNQ65160:RNQ65168 RDU65160:RDU65168 QTY65160:QTY65168 QKC65160:QKC65168 QAG65160:QAG65168 PQK65160:PQK65168 PGO65160:PGO65168 OWS65160:OWS65168 OMW65160:OMW65168 ODA65160:ODA65168 NTE65160:NTE65168 NJI65160:NJI65168 MZM65160:MZM65168 MPQ65160:MPQ65168 MFU65160:MFU65168 LVY65160:LVY65168 LMC65160:LMC65168 LCG65160:LCG65168 KSK65160:KSK65168 KIO65160:KIO65168 JYS65160:JYS65168 JOW65160:JOW65168 JFA65160:JFA65168 IVE65160:IVE65168 ILI65160:ILI65168 IBM65160:IBM65168 HRQ65160:HRQ65168 HHU65160:HHU65168 GXY65160:GXY65168 GOC65160:GOC65168 GEG65160:GEG65168 FUK65160:FUK65168 FKO65160:FKO65168 FAS65160:FAS65168 EQW65160:EQW65168 EHA65160:EHA65168 DXE65160:DXE65168 DNI65160:DNI65168 DDM65160:DDM65168 CTQ65160:CTQ65168 CJU65160:CJU65168 BZY65160:BZY65168 BQC65160:BQC65168 BGG65160:BGG65168 AWK65160:AWK65168 AMO65160:AMO65168 ACS65160:ACS65168 SW65160:SW65168 JA65160:JA65168 G65160:G65168 IW21:IW36 SS21:SS36 ACO21:ACO36 AMK21:AMK36 AWG21:AWG36 BGC21:BGC36 BPY21:BPY36 BZU21:BZU36 CJQ21:CJQ36 CTM21:CTM36 DDI21:DDI36 DNE21:DNE36 DXA21:DXA36 EGW21:EGW36 EQS21:EQS36 FAO21:FAO36 FKK21:FKK36 FUG21:FUG36 GEC21:GEC36 GNY21:GNY36 GXU21:GXU36 HHQ21:HHQ36 HRM21:HRM36 IBI21:IBI36 ILE21:ILE36 IVA21:IVA36 JEW21:JEW36 JOS21:JOS36 JYO21:JYO36 KIK21:KIK36 KSG21:KSG36 LCC21:LCC36 LLY21:LLY36 LVU21:LVU36 MFQ21:MFQ36 MPM21:MPM36 MZI21:MZI36 NJE21:NJE36 NTA21:NTA36 OCW21:OCW36 OMS21:OMS36 OWO21:OWO36 PGK21:PGK36 PQG21:PQG36 QAC21:QAC36 QJY21:QJY36 QTU21:QTU36 RDQ21:RDQ36 RNM21:RNM36 RXI21:RXI36 SHE21:SHE36 SRA21:SRA36 TAW21:TAW36 TKS21:TKS36 TUO21:TUO36 UEK21:UEK36 UOG21:UOG36 UYC21:UYC36 VHY21:VHY36 VRU21:VRU36 WBQ21:WBQ36 WLM21:WLM36 WVI21:WVI36 WLQ982664:WLQ982672">
      <formula1>#REF!</formula1>
    </dataValidation>
    <dataValidation type="list" allowBlank="1" showInputMessage="1" showErrorMessage="1" prompt="z roletového menu vyberte príslušný spôsob vykonania prieskumu trhu" sqref="F21:F36 F76:F91 F131:F146">
      <formula1>$P$8:$P$10</formula1>
    </dataValidation>
    <dataValidation allowBlank="1" showInputMessage="1" showErrorMessage="1" prompt="Uveďte názov subjektu (žiadateľa), ktorý vykonal prieskum trhu." sqref="C12:G12 C67:G67 C122:G122"/>
    <dataValidation allowBlank="1" showErrorMessage="1" sqref="C13:G13 C68:G68 C123"/>
  </dataValidations>
  <pageMargins left="0.39370078740157483" right="0.39370078740157483" top="0.39370078740157483" bottom="0.39370078740157483" header="0.31496062992125984" footer="0.31496062992125984"/>
  <pageSetup paperSize="9" scale="57" orientation="landscape" r:id="rId1"/>
  <rowBreaks count="2" manualBreakCount="2">
    <brk id="54" max="6" man="1"/>
    <brk id="109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zoomScaleNormal="100" zoomScaleSheetLayoutView="85" workbookViewId="0">
      <selection activeCell="A6" sqref="A6"/>
    </sheetView>
  </sheetViews>
  <sheetFormatPr defaultColWidth="9.1796875" defaultRowHeight="14" x14ac:dyDescent="0.3"/>
  <cols>
    <col min="1" max="1" width="38.453125" style="28" customWidth="1"/>
    <col min="2" max="2" width="11.54296875" style="27" customWidth="1"/>
    <col min="3" max="3" width="12.1796875" style="84" customWidth="1"/>
    <col min="4" max="4" width="13.1796875" style="84" customWidth="1"/>
    <col min="5" max="6" width="13.54296875" style="84" customWidth="1"/>
    <col min="7" max="7" width="32.7265625" style="84" customWidth="1"/>
    <col min="8" max="8" width="38.7265625" style="84" customWidth="1"/>
    <col min="9" max="9" width="22.1796875" style="28" customWidth="1"/>
    <col min="10" max="27" width="9.1796875" style="28" customWidth="1"/>
    <col min="28" max="16384" width="9.1796875" style="28"/>
  </cols>
  <sheetData>
    <row r="1" spans="1:14" x14ac:dyDescent="0.3">
      <c r="A1" s="225" t="s">
        <v>102</v>
      </c>
      <c r="B1" s="225"/>
      <c r="C1" s="225"/>
      <c r="D1" s="225"/>
      <c r="E1" s="225"/>
      <c r="F1" s="225"/>
      <c r="G1" s="225"/>
      <c r="H1" s="225"/>
      <c r="I1" s="176" t="s">
        <v>19</v>
      </c>
      <c r="J1" s="177" t="s">
        <v>100</v>
      </c>
      <c r="K1" s="178"/>
      <c r="L1" s="178"/>
      <c r="M1" s="86"/>
      <c r="N1" s="86"/>
    </row>
    <row r="2" spans="1:14" x14ac:dyDescent="0.3">
      <c r="A2" s="68"/>
      <c r="B2" s="68"/>
      <c r="C2" s="68"/>
      <c r="D2" s="68"/>
      <c r="E2" s="68"/>
      <c r="F2" s="68"/>
      <c r="G2" s="68"/>
      <c r="H2" s="68"/>
      <c r="I2" s="176" t="s">
        <v>108</v>
      </c>
      <c r="J2" s="179" t="s">
        <v>75</v>
      </c>
      <c r="K2" s="178"/>
      <c r="L2" s="178"/>
      <c r="M2" s="86"/>
      <c r="N2" s="86"/>
    </row>
    <row r="3" spans="1:14" x14ac:dyDescent="0.3">
      <c r="A3" s="70"/>
      <c r="B3" s="71"/>
      <c r="C3" s="72"/>
      <c r="D3" s="72"/>
      <c r="E3" s="72"/>
      <c r="F3" s="72"/>
      <c r="G3" s="72"/>
      <c r="H3" s="72"/>
      <c r="I3" s="176" t="s">
        <v>61</v>
      </c>
      <c r="J3" s="178"/>
      <c r="K3" s="178"/>
      <c r="L3" s="178"/>
      <c r="M3" s="86"/>
      <c r="N3" s="86"/>
    </row>
    <row r="4" spans="1:14" x14ac:dyDescent="0.3">
      <c r="A4" s="70"/>
      <c r="B4" s="71"/>
      <c r="C4" s="72"/>
      <c r="D4" s="72"/>
      <c r="E4" s="72"/>
      <c r="F4" s="72"/>
      <c r="G4" s="72"/>
      <c r="H4" s="72"/>
      <c r="I4" s="178"/>
      <c r="J4" s="179"/>
      <c r="K4" s="178"/>
      <c r="L4" s="178"/>
      <c r="M4" s="86"/>
      <c r="N4" s="86"/>
    </row>
    <row r="5" spans="1:14" ht="15" customHeight="1" x14ac:dyDescent="0.4">
      <c r="A5" s="73"/>
      <c r="B5" s="73"/>
      <c r="C5" s="73"/>
      <c r="D5" s="73"/>
      <c r="E5" s="73"/>
      <c r="F5" s="73"/>
      <c r="G5" s="73"/>
      <c r="H5" s="73"/>
      <c r="I5" s="69"/>
      <c r="J5" s="86"/>
      <c r="K5" s="86"/>
      <c r="L5" s="86"/>
      <c r="M5" s="86"/>
      <c r="N5" s="86"/>
    </row>
    <row r="6" spans="1:14" ht="15" customHeight="1" x14ac:dyDescent="0.4">
      <c r="A6" s="73"/>
      <c r="B6" s="73"/>
      <c r="C6" s="73"/>
      <c r="D6" s="73"/>
      <c r="E6" s="73"/>
      <c r="F6" s="73"/>
      <c r="G6" s="73"/>
      <c r="H6" s="73"/>
      <c r="J6" s="86"/>
      <c r="K6" s="86"/>
      <c r="L6" s="86"/>
      <c r="M6" s="86"/>
      <c r="N6" s="86"/>
    </row>
    <row r="7" spans="1:14" ht="27.75" customHeight="1" x14ac:dyDescent="0.3">
      <c r="A7" s="224" t="s">
        <v>105</v>
      </c>
      <c r="B7" s="224"/>
      <c r="C7" s="224"/>
      <c r="D7" s="224"/>
      <c r="E7" s="224"/>
      <c r="F7" s="224"/>
      <c r="G7" s="224"/>
      <c r="H7" s="224"/>
      <c r="I7" s="88"/>
      <c r="J7" s="86"/>
      <c r="K7" s="86"/>
      <c r="L7" s="86"/>
      <c r="M7" s="86"/>
      <c r="N7" s="86"/>
    </row>
    <row r="8" spans="1:14" ht="48" customHeight="1" x14ac:dyDescent="0.3">
      <c r="A8" s="245" t="s">
        <v>126</v>
      </c>
      <c r="B8" s="245"/>
      <c r="C8" s="245"/>
      <c r="D8" s="245"/>
      <c r="E8" s="245"/>
      <c r="F8" s="245"/>
      <c r="G8" s="245"/>
      <c r="H8" s="245"/>
      <c r="I8" s="67"/>
      <c r="J8" s="86"/>
      <c r="K8" s="86"/>
      <c r="L8" s="86"/>
      <c r="M8" s="86"/>
      <c r="N8" s="86"/>
    </row>
    <row r="9" spans="1:14" ht="16.5" customHeight="1" x14ac:dyDescent="0.3">
      <c r="A9" s="89" t="s">
        <v>0</v>
      </c>
      <c r="B9" s="226">
        <f>'Prieskum trhu-projekt'!C12</f>
        <v>0</v>
      </c>
      <c r="C9" s="226"/>
      <c r="D9" s="226"/>
      <c r="E9" s="226"/>
      <c r="F9" s="226"/>
      <c r="G9" s="226"/>
      <c r="H9" s="226"/>
      <c r="J9" s="86"/>
      <c r="K9" s="86"/>
      <c r="L9" s="86"/>
      <c r="M9" s="86"/>
      <c r="N9" s="86"/>
    </row>
    <row r="10" spans="1:14" ht="16.5" customHeight="1" x14ac:dyDescent="0.3">
      <c r="A10" s="89" t="s">
        <v>1</v>
      </c>
      <c r="B10" s="226">
        <f>'Prieskum trhu-projekt'!C13</f>
        <v>0</v>
      </c>
      <c r="C10" s="226"/>
      <c r="D10" s="226"/>
      <c r="E10" s="226"/>
      <c r="F10" s="226"/>
      <c r="G10" s="226"/>
      <c r="H10" s="226"/>
      <c r="I10" s="90"/>
      <c r="J10" s="86"/>
      <c r="K10" s="86"/>
      <c r="L10" s="86"/>
      <c r="M10" s="86"/>
      <c r="N10" s="86"/>
    </row>
    <row r="11" spans="1:14" ht="15" customHeight="1" thickBot="1" x14ac:dyDescent="0.35">
      <c r="A11" s="79"/>
      <c r="B11" s="92"/>
      <c r="C11" s="78"/>
      <c r="D11" s="78"/>
      <c r="E11" s="78"/>
      <c r="F11" s="78"/>
      <c r="G11" s="78"/>
      <c r="H11" s="78"/>
      <c r="I11" s="86"/>
      <c r="J11" s="86"/>
      <c r="K11" s="86"/>
      <c r="L11" s="86"/>
      <c r="M11" s="86"/>
      <c r="N11" s="86"/>
    </row>
    <row r="12" spans="1:14" ht="34.5" customHeight="1" x14ac:dyDescent="0.3">
      <c r="A12" s="158" t="s">
        <v>131</v>
      </c>
      <c r="B12" s="233"/>
      <c r="C12" s="233"/>
      <c r="D12" s="233"/>
      <c r="E12" s="233"/>
      <c r="F12" s="233"/>
      <c r="G12" s="233"/>
      <c r="H12" s="234"/>
      <c r="I12" s="86"/>
      <c r="J12" s="86"/>
      <c r="K12" s="86"/>
      <c r="L12" s="86"/>
      <c r="M12" s="86"/>
      <c r="N12" s="86"/>
    </row>
    <row r="13" spans="1:14" ht="18" customHeight="1" x14ac:dyDescent="0.3">
      <c r="A13" s="241" t="s">
        <v>2</v>
      </c>
      <c r="B13" s="238" t="s">
        <v>25</v>
      </c>
      <c r="C13" s="238" t="s">
        <v>26</v>
      </c>
      <c r="D13" s="238" t="s">
        <v>27</v>
      </c>
      <c r="E13" s="238" t="s">
        <v>107</v>
      </c>
      <c r="F13" s="239"/>
      <c r="G13" s="238" t="s">
        <v>18</v>
      </c>
      <c r="H13" s="240" t="s">
        <v>28</v>
      </c>
      <c r="I13" s="86"/>
      <c r="J13" s="86"/>
      <c r="K13" s="86"/>
      <c r="L13" s="86"/>
      <c r="M13" s="86"/>
      <c r="N13" s="86"/>
    </row>
    <row r="14" spans="1:14" ht="32.25" customHeight="1" x14ac:dyDescent="0.3">
      <c r="A14" s="241"/>
      <c r="B14" s="238"/>
      <c r="C14" s="238"/>
      <c r="D14" s="238"/>
      <c r="E14" s="148" t="s">
        <v>71</v>
      </c>
      <c r="F14" s="148" t="s">
        <v>72</v>
      </c>
      <c r="G14" s="238"/>
      <c r="H14" s="240"/>
      <c r="I14" s="86"/>
      <c r="J14" s="86"/>
      <c r="K14" s="86"/>
      <c r="L14" s="86"/>
      <c r="M14" s="86"/>
      <c r="N14" s="86"/>
    </row>
    <row r="15" spans="1:14" s="77" customFormat="1" x14ac:dyDescent="0.3">
      <c r="A15" s="95" t="s">
        <v>106</v>
      </c>
      <c r="B15" s="97"/>
      <c r="C15" s="98">
        <v>0</v>
      </c>
      <c r="D15" s="98">
        <v>0</v>
      </c>
      <c r="E15" s="80">
        <f t="shared" ref="E15:E24" si="0">ROUND(C15*D15,2)</f>
        <v>0</v>
      </c>
      <c r="F15" s="80">
        <f t="shared" ref="F15:F24" si="1">ROUND(E15*1.2,2)</f>
        <v>0</v>
      </c>
      <c r="G15" s="99"/>
      <c r="H15" s="101"/>
      <c r="I15" s="90"/>
      <c r="J15" s="90"/>
      <c r="K15" s="90"/>
      <c r="L15" s="90"/>
      <c r="M15" s="90"/>
      <c r="N15" s="90"/>
    </row>
    <row r="16" spans="1:14" s="77" customFormat="1" x14ac:dyDescent="0.3">
      <c r="A16" s="95" t="s">
        <v>106</v>
      </c>
      <c r="B16" s="97"/>
      <c r="C16" s="98">
        <v>0</v>
      </c>
      <c r="D16" s="98">
        <v>0</v>
      </c>
      <c r="E16" s="80">
        <f t="shared" si="0"/>
        <v>0</v>
      </c>
      <c r="F16" s="80">
        <f t="shared" si="1"/>
        <v>0</v>
      </c>
      <c r="G16" s="102"/>
      <c r="H16" s="156"/>
      <c r="I16" s="90"/>
      <c r="J16" s="90"/>
      <c r="K16" s="90"/>
      <c r="L16" s="90"/>
      <c r="M16" s="90"/>
      <c r="N16" s="90"/>
    </row>
    <row r="17" spans="1:14" s="77" customFormat="1" x14ac:dyDescent="0.3">
      <c r="A17" s="95" t="s">
        <v>106</v>
      </c>
      <c r="B17" s="97"/>
      <c r="C17" s="98">
        <v>0</v>
      </c>
      <c r="D17" s="98">
        <v>0</v>
      </c>
      <c r="E17" s="80">
        <f t="shared" si="0"/>
        <v>0</v>
      </c>
      <c r="F17" s="80">
        <f t="shared" si="1"/>
        <v>0</v>
      </c>
      <c r="G17" s="102"/>
      <c r="H17" s="156"/>
      <c r="I17" s="90"/>
      <c r="J17" s="90"/>
      <c r="K17" s="90"/>
      <c r="L17" s="90"/>
      <c r="M17" s="90"/>
      <c r="N17" s="90"/>
    </row>
    <row r="18" spans="1:14" s="77" customFormat="1" x14ac:dyDescent="0.3">
      <c r="A18" s="95" t="s">
        <v>106</v>
      </c>
      <c r="B18" s="97"/>
      <c r="C18" s="98">
        <v>0</v>
      </c>
      <c r="D18" s="98">
        <v>0</v>
      </c>
      <c r="E18" s="80">
        <f t="shared" si="0"/>
        <v>0</v>
      </c>
      <c r="F18" s="80">
        <f t="shared" si="1"/>
        <v>0</v>
      </c>
      <c r="G18" s="102"/>
      <c r="H18" s="156"/>
      <c r="I18" s="90"/>
      <c r="J18" s="90"/>
      <c r="K18" s="90"/>
      <c r="L18" s="90"/>
      <c r="M18" s="90"/>
      <c r="N18" s="90"/>
    </row>
    <row r="19" spans="1:14" s="77" customFormat="1" x14ac:dyDescent="0.3">
      <c r="A19" s="95" t="s">
        <v>106</v>
      </c>
      <c r="B19" s="97"/>
      <c r="C19" s="98">
        <v>0</v>
      </c>
      <c r="D19" s="98">
        <v>0</v>
      </c>
      <c r="E19" s="80">
        <f t="shared" si="0"/>
        <v>0</v>
      </c>
      <c r="F19" s="80">
        <f t="shared" si="1"/>
        <v>0</v>
      </c>
      <c r="G19" s="102"/>
      <c r="H19" s="156"/>
      <c r="I19" s="90"/>
      <c r="J19" s="90"/>
      <c r="K19" s="90"/>
      <c r="L19" s="90"/>
      <c r="M19" s="90"/>
      <c r="N19" s="90"/>
    </row>
    <row r="20" spans="1:14" s="77" customFormat="1" x14ac:dyDescent="0.3">
      <c r="A20" s="95" t="s">
        <v>106</v>
      </c>
      <c r="B20" s="97"/>
      <c r="C20" s="98">
        <v>0</v>
      </c>
      <c r="D20" s="98">
        <v>0</v>
      </c>
      <c r="E20" s="80">
        <f t="shared" si="0"/>
        <v>0</v>
      </c>
      <c r="F20" s="80">
        <f t="shared" si="1"/>
        <v>0</v>
      </c>
      <c r="G20" s="102"/>
      <c r="H20" s="156"/>
      <c r="I20" s="90"/>
      <c r="J20" s="90"/>
      <c r="K20" s="90"/>
      <c r="L20" s="90"/>
      <c r="M20" s="90"/>
      <c r="N20" s="90"/>
    </row>
    <row r="21" spans="1:14" s="77" customFormat="1" x14ac:dyDescent="0.3">
      <c r="A21" s="95" t="s">
        <v>106</v>
      </c>
      <c r="B21" s="97"/>
      <c r="C21" s="98">
        <v>0</v>
      </c>
      <c r="D21" s="98">
        <v>0</v>
      </c>
      <c r="E21" s="80">
        <f t="shared" si="0"/>
        <v>0</v>
      </c>
      <c r="F21" s="80">
        <f t="shared" si="1"/>
        <v>0</v>
      </c>
      <c r="G21" s="102"/>
      <c r="H21" s="156"/>
      <c r="I21" s="90"/>
      <c r="J21" s="90"/>
      <c r="K21" s="90"/>
      <c r="L21" s="90"/>
      <c r="M21" s="90"/>
      <c r="N21" s="90"/>
    </row>
    <row r="22" spans="1:14" s="77" customFormat="1" x14ac:dyDescent="0.3">
      <c r="A22" s="95" t="s">
        <v>106</v>
      </c>
      <c r="B22" s="97"/>
      <c r="C22" s="98">
        <v>0</v>
      </c>
      <c r="D22" s="98">
        <v>0</v>
      </c>
      <c r="E22" s="80">
        <f t="shared" si="0"/>
        <v>0</v>
      </c>
      <c r="F22" s="80">
        <f t="shared" si="1"/>
        <v>0</v>
      </c>
      <c r="G22" s="102"/>
      <c r="H22" s="156"/>
      <c r="I22" s="90"/>
      <c r="J22" s="90"/>
      <c r="K22" s="90"/>
      <c r="L22" s="90"/>
      <c r="M22" s="90"/>
      <c r="N22" s="90"/>
    </row>
    <row r="23" spans="1:14" s="77" customFormat="1" x14ac:dyDescent="0.3">
      <c r="A23" s="95" t="s">
        <v>106</v>
      </c>
      <c r="B23" s="97"/>
      <c r="C23" s="98">
        <v>0</v>
      </c>
      <c r="D23" s="98">
        <v>0</v>
      </c>
      <c r="E23" s="80">
        <f t="shared" si="0"/>
        <v>0</v>
      </c>
      <c r="F23" s="80">
        <f t="shared" si="1"/>
        <v>0</v>
      </c>
      <c r="G23" s="102"/>
      <c r="H23" s="156"/>
      <c r="I23" s="90"/>
      <c r="J23" s="90"/>
      <c r="K23" s="90"/>
      <c r="L23" s="90"/>
      <c r="M23" s="90"/>
      <c r="N23" s="90"/>
    </row>
    <row r="24" spans="1:14" s="77" customFormat="1" ht="14.5" thickBot="1" x14ac:dyDescent="0.35">
      <c r="A24" s="149" t="s">
        <v>106</v>
      </c>
      <c r="B24" s="151"/>
      <c r="C24" s="98">
        <v>0</v>
      </c>
      <c r="D24" s="98">
        <v>0</v>
      </c>
      <c r="E24" s="152">
        <f t="shared" si="0"/>
        <v>0</v>
      </c>
      <c r="F24" s="152">
        <f t="shared" si="1"/>
        <v>0</v>
      </c>
      <c r="G24" s="82"/>
      <c r="H24" s="157"/>
      <c r="I24" s="90"/>
      <c r="J24" s="90"/>
      <c r="K24" s="90"/>
      <c r="L24" s="90"/>
      <c r="M24" s="90"/>
      <c r="N24" s="90"/>
    </row>
    <row r="25" spans="1:14" s="77" customFormat="1" ht="18" customHeight="1" thickBot="1" x14ac:dyDescent="0.4">
      <c r="A25" s="230" t="s">
        <v>133</v>
      </c>
      <c r="B25" s="231"/>
      <c r="C25" s="231"/>
      <c r="D25" s="232"/>
      <c r="E25" s="104">
        <f>SUM(E15:E24)</f>
        <v>0</v>
      </c>
      <c r="F25" s="104">
        <f>SUM(F15:F24)</f>
        <v>0</v>
      </c>
      <c r="G25" s="105"/>
      <c r="H25" s="105"/>
      <c r="I25" s="90"/>
      <c r="J25" s="90"/>
      <c r="K25" s="90"/>
      <c r="L25" s="90"/>
      <c r="M25" s="90"/>
      <c r="N25" s="90"/>
    </row>
    <row r="26" spans="1:14" s="77" customFormat="1" ht="15" customHeight="1" x14ac:dyDescent="0.35">
      <c r="A26" s="106"/>
      <c r="B26" s="106"/>
      <c r="C26" s="106"/>
      <c r="D26" s="106"/>
      <c r="E26" s="107"/>
      <c r="F26" s="107"/>
      <c r="G26" s="105"/>
      <c r="H26" s="105"/>
      <c r="I26" s="90"/>
      <c r="J26" s="90"/>
      <c r="K26" s="90"/>
      <c r="L26" s="90"/>
      <c r="M26" s="90"/>
    </row>
    <row r="27" spans="1:14" ht="15" customHeight="1" x14ac:dyDescent="0.3">
      <c r="H27" s="108"/>
    </row>
    <row r="28" spans="1:14" ht="21" customHeight="1" x14ac:dyDescent="0.3">
      <c r="A28" s="235" t="s">
        <v>124</v>
      </c>
      <c r="B28" s="236"/>
      <c r="C28" s="236"/>
      <c r="D28" s="236"/>
      <c r="E28" s="236"/>
      <c r="F28" s="236"/>
      <c r="G28" s="236"/>
      <c r="H28" s="237"/>
    </row>
    <row r="29" spans="1:14" ht="16.5" customHeight="1" x14ac:dyDescent="0.3">
      <c r="A29" s="85" t="s">
        <v>131</v>
      </c>
      <c r="B29" s="227" t="s">
        <v>132</v>
      </c>
      <c r="C29" s="228"/>
      <c r="D29" s="228"/>
      <c r="E29" s="228"/>
      <c r="F29" s="228"/>
      <c r="G29" s="228"/>
      <c r="H29" s="229"/>
    </row>
    <row r="30" spans="1:14" ht="80.25" customHeight="1" x14ac:dyDescent="0.3">
      <c r="A30" s="110" t="s">
        <v>2</v>
      </c>
      <c r="B30" s="227" t="s">
        <v>114</v>
      </c>
      <c r="C30" s="228"/>
      <c r="D30" s="228"/>
      <c r="E30" s="228"/>
      <c r="F30" s="228"/>
      <c r="G30" s="228"/>
      <c r="H30" s="229"/>
    </row>
    <row r="31" spans="1:14" ht="15.5" x14ac:dyDescent="0.3">
      <c r="A31" s="110" t="s">
        <v>25</v>
      </c>
      <c r="B31" s="227" t="s">
        <v>115</v>
      </c>
      <c r="C31" s="228"/>
      <c r="D31" s="228"/>
      <c r="E31" s="228"/>
      <c r="F31" s="228"/>
      <c r="G31" s="228"/>
      <c r="H31" s="229"/>
    </row>
    <row r="32" spans="1:14" ht="16.5" customHeight="1" x14ac:dyDescent="0.3">
      <c r="A32" s="110" t="s">
        <v>26</v>
      </c>
      <c r="B32" s="227" t="s">
        <v>136</v>
      </c>
      <c r="C32" s="228"/>
      <c r="D32" s="228"/>
      <c r="E32" s="228"/>
      <c r="F32" s="228"/>
      <c r="G32" s="228"/>
      <c r="H32" s="229"/>
      <c r="I32" s="70"/>
    </row>
    <row r="33" spans="1:9" ht="51" customHeight="1" x14ac:dyDescent="0.3">
      <c r="A33" s="110" t="s">
        <v>86</v>
      </c>
      <c r="B33" s="227" t="s">
        <v>116</v>
      </c>
      <c r="C33" s="228"/>
      <c r="D33" s="228"/>
      <c r="E33" s="228"/>
      <c r="F33" s="228"/>
      <c r="G33" s="228"/>
      <c r="H33" s="229"/>
      <c r="I33" s="69"/>
    </row>
    <row r="34" spans="1:9" ht="78.75" customHeight="1" x14ac:dyDescent="0.3">
      <c r="A34" s="110" t="s">
        <v>117</v>
      </c>
      <c r="B34" s="227" t="s">
        <v>118</v>
      </c>
      <c r="C34" s="228"/>
      <c r="D34" s="228"/>
      <c r="E34" s="228"/>
      <c r="F34" s="228"/>
      <c r="G34" s="228"/>
      <c r="H34" s="229"/>
      <c r="I34" s="69"/>
    </row>
    <row r="35" spans="1:9" ht="31.5" customHeight="1" x14ac:dyDescent="0.3">
      <c r="A35" s="112" t="s">
        <v>18</v>
      </c>
      <c r="B35" s="227" t="s">
        <v>119</v>
      </c>
      <c r="C35" s="228"/>
      <c r="D35" s="228"/>
      <c r="E35" s="228"/>
      <c r="F35" s="228"/>
      <c r="G35" s="228"/>
      <c r="H35" s="229"/>
      <c r="I35" s="69"/>
    </row>
    <row r="36" spans="1:9" ht="50.25" customHeight="1" x14ac:dyDescent="0.3">
      <c r="A36" s="112" t="s">
        <v>28</v>
      </c>
      <c r="B36" s="227" t="s">
        <v>123</v>
      </c>
      <c r="C36" s="228"/>
      <c r="D36" s="228"/>
      <c r="E36" s="228"/>
      <c r="F36" s="228"/>
      <c r="G36" s="228"/>
      <c r="H36" s="229"/>
      <c r="I36" s="69"/>
    </row>
    <row r="37" spans="1:9" ht="31" x14ac:dyDescent="0.3">
      <c r="A37" s="110" t="s">
        <v>134</v>
      </c>
      <c r="B37" s="227" t="s">
        <v>135</v>
      </c>
      <c r="C37" s="228"/>
      <c r="D37" s="228"/>
      <c r="E37" s="228"/>
      <c r="F37" s="228"/>
      <c r="G37" s="228"/>
      <c r="H37" s="229"/>
      <c r="I37" s="69"/>
    </row>
    <row r="38" spans="1:9" ht="158.25" customHeight="1" x14ac:dyDescent="0.3">
      <c r="A38" s="242" t="s">
        <v>125</v>
      </c>
      <c r="B38" s="243"/>
      <c r="C38" s="243"/>
      <c r="D38" s="243"/>
      <c r="E38" s="243"/>
      <c r="F38" s="243"/>
      <c r="G38" s="243"/>
      <c r="H38" s="244"/>
    </row>
    <row r="39" spans="1:9" s="118" customFormat="1" ht="15.75" customHeight="1" x14ac:dyDescent="0.3">
      <c r="A39" s="114"/>
      <c r="B39" s="115"/>
      <c r="C39" s="116"/>
      <c r="D39" s="116"/>
      <c r="E39" s="116"/>
      <c r="F39" s="116"/>
      <c r="G39" s="116"/>
      <c r="H39" s="116"/>
    </row>
    <row r="40" spans="1:9" s="125" customFormat="1" ht="15" customHeight="1" x14ac:dyDescent="0.35">
      <c r="A40" s="119"/>
      <c r="B40" s="121"/>
      <c r="C40" s="121"/>
      <c r="D40" s="122"/>
      <c r="E40" s="123"/>
      <c r="F40" s="124" t="s">
        <v>94</v>
      </c>
      <c r="G40" s="123"/>
      <c r="H40" s="123"/>
    </row>
    <row r="41" spans="1:9" s="125" customFormat="1" ht="15" customHeight="1" x14ac:dyDescent="0.35">
      <c r="A41" s="120"/>
      <c r="B41" s="121"/>
      <c r="C41" s="121"/>
      <c r="D41" s="122"/>
      <c r="E41" s="123"/>
      <c r="F41" s="126" t="s">
        <v>95</v>
      </c>
      <c r="G41" s="123"/>
      <c r="H41" s="123"/>
    </row>
    <row r="42" spans="1:9" s="125" customFormat="1" ht="15" customHeight="1" x14ac:dyDescent="0.35">
      <c r="A42" s="120"/>
      <c r="B42" s="121"/>
      <c r="C42" s="121"/>
      <c r="D42" s="122"/>
      <c r="E42" s="123"/>
      <c r="F42" s="126" t="s">
        <v>96</v>
      </c>
      <c r="G42" s="123"/>
      <c r="H42" s="123"/>
    </row>
    <row r="43" spans="1:9" s="125" customFormat="1" ht="15" customHeight="1" x14ac:dyDescent="0.35">
      <c r="A43" s="120"/>
      <c r="B43" s="121"/>
      <c r="C43" s="121"/>
      <c r="D43" s="122"/>
      <c r="E43" s="123"/>
      <c r="F43" s="124" t="s">
        <v>97</v>
      </c>
      <c r="G43" s="123"/>
      <c r="H43" s="123"/>
    </row>
    <row r="44" spans="1:9" s="125" customFormat="1" ht="15" customHeight="1" x14ac:dyDescent="0.35">
      <c r="A44" s="120"/>
      <c r="B44" s="121"/>
      <c r="C44" s="121"/>
      <c r="D44" s="122"/>
      <c r="E44" s="123"/>
      <c r="F44" s="124" t="s">
        <v>98</v>
      </c>
      <c r="G44" s="123"/>
      <c r="H44" s="123"/>
    </row>
    <row r="45" spans="1:9" s="125" customFormat="1" ht="15" customHeight="1" x14ac:dyDescent="0.35">
      <c r="A45" s="120"/>
      <c r="B45" s="121"/>
      <c r="C45" s="127"/>
      <c r="D45" s="122"/>
      <c r="E45" s="123"/>
      <c r="F45" s="124"/>
      <c r="G45" s="123"/>
      <c r="H45" s="123"/>
    </row>
    <row r="46" spans="1:9" s="125" customFormat="1" ht="15" customHeight="1" x14ac:dyDescent="0.35">
      <c r="A46" s="120"/>
      <c r="B46" s="121"/>
      <c r="C46" s="121"/>
      <c r="D46" s="122"/>
      <c r="E46" s="123"/>
      <c r="F46" s="128"/>
      <c r="G46" s="123"/>
      <c r="H46" s="123"/>
    </row>
    <row r="47" spans="1:9" s="125" customFormat="1" ht="15" customHeight="1" x14ac:dyDescent="0.35">
      <c r="A47" s="120"/>
      <c r="B47" s="121"/>
      <c r="C47" s="127"/>
      <c r="D47" s="122"/>
      <c r="E47" s="123"/>
      <c r="F47" s="128"/>
      <c r="G47" s="123"/>
      <c r="H47" s="123"/>
    </row>
    <row r="48" spans="1:9" s="125" customFormat="1" ht="15" customHeight="1" x14ac:dyDescent="0.35">
      <c r="A48" s="120"/>
      <c r="B48" s="130"/>
      <c r="C48" s="130"/>
      <c r="D48" s="122"/>
      <c r="E48" s="123"/>
      <c r="F48" s="128"/>
      <c r="G48" s="123"/>
      <c r="H48" s="123"/>
    </row>
    <row r="49" spans="1:8" s="132" customFormat="1" ht="15" customHeight="1" x14ac:dyDescent="0.35">
      <c r="A49" s="119"/>
      <c r="B49" s="121"/>
      <c r="C49" s="130"/>
      <c r="D49" s="122"/>
      <c r="E49" s="131"/>
      <c r="F49" s="128" t="s">
        <v>77</v>
      </c>
      <c r="G49" s="131"/>
      <c r="H49" s="131"/>
    </row>
    <row r="50" spans="1:8" s="132" customFormat="1" ht="15" customHeight="1" x14ac:dyDescent="0.35">
      <c r="A50" s="120"/>
      <c r="B50" s="121"/>
      <c r="C50" s="130"/>
      <c r="D50" s="122"/>
      <c r="E50" s="131"/>
      <c r="F50" s="128" t="s">
        <v>78</v>
      </c>
      <c r="G50" s="131"/>
      <c r="H50" s="131"/>
    </row>
    <row r="51" spans="1:8" s="132" customFormat="1" ht="15" customHeight="1" x14ac:dyDescent="0.3">
      <c r="A51" s="116"/>
      <c r="B51" s="121"/>
      <c r="C51" s="133"/>
      <c r="D51" s="120"/>
      <c r="E51" s="131"/>
      <c r="F51" s="87"/>
      <c r="G51" s="131"/>
      <c r="H51" s="131"/>
    </row>
    <row r="52" spans="1:8" s="132" customFormat="1" ht="15" customHeight="1" x14ac:dyDescent="0.3">
      <c r="A52" s="134"/>
      <c r="B52" s="120"/>
      <c r="C52" s="120"/>
      <c r="D52" s="120"/>
      <c r="E52" s="131"/>
      <c r="F52" s="134"/>
      <c r="G52" s="131"/>
      <c r="H52" s="131"/>
    </row>
    <row r="53" spans="1:8" s="132" customFormat="1" ht="15" customHeight="1" x14ac:dyDescent="0.3">
      <c r="A53" s="134"/>
      <c r="E53" s="131"/>
      <c r="F53" s="134"/>
      <c r="G53" s="131"/>
      <c r="H53" s="131"/>
    </row>
    <row r="54" spans="1:8" s="132" customFormat="1" ht="15" customHeight="1" x14ac:dyDescent="0.3">
      <c r="A54" s="134"/>
      <c r="E54" s="131"/>
      <c r="F54" s="134"/>
      <c r="G54" s="131"/>
      <c r="H54" s="131"/>
    </row>
    <row r="55" spans="1:8" s="132" customFormat="1" ht="15" customHeight="1" x14ac:dyDescent="0.3">
      <c r="A55" s="134"/>
      <c r="E55" s="131"/>
      <c r="F55" s="134"/>
      <c r="G55" s="134"/>
      <c r="H55" s="131"/>
    </row>
    <row r="56" spans="1:8" s="132" customFormat="1" ht="15" customHeight="1" x14ac:dyDescent="0.3">
      <c r="A56" s="134"/>
      <c r="E56" s="131"/>
      <c r="F56" s="134"/>
      <c r="G56" s="134"/>
      <c r="H56" s="131"/>
    </row>
    <row r="57" spans="1:8" s="132" customFormat="1" ht="15" customHeight="1" x14ac:dyDescent="0.3">
      <c r="A57" s="134"/>
      <c r="E57" s="131"/>
      <c r="F57" s="134"/>
      <c r="G57" s="134"/>
      <c r="H57" s="131"/>
    </row>
    <row r="58" spans="1:8" s="118" customFormat="1" ht="15" customHeight="1" x14ac:dyDescent="0.3">
      <c r="A58" s="114"/>
      <c r="B58" s="136"/>
      <c r="C58" s="137"/>
      <c r="D58" s="137"/>
      <c r="E58" s="116"/>
      <c r="F58" s="134"/>
      <c r="G58" s="134"/>
      <c r="H58" s="116"/>
    </row>
    <row r="59" spans="1:8" s="118" customFormat="1" ht="15" customHeight="1" x14ac:dyDescent="0.3">
      <c r="A59" s="114"/>
      <c r="B59" s="136"/>
      <c r="C59" s="137"/>
      <c r="D59" s="137"/>
      <c r="E59" s="116"/>
      <c r="F59" s="134"/>
      <c r="G59" s="134"/>
      <c r="H59" s="116"/>
    </row>
    <row r="60" spans="1:8" s="118" customFormat="1" ht="15" customHeight="1" x14ac:dyDescent="0.3">
      <c r="A60" s="114"/>
      <c r="B60" s="136"/>
      <c r="C60" s="137"/>
      <c r="D60" s="137"/>
      <c r="E60" s="116"/>
      <c r="F60" s="134"/>
      <c r="G60" s="134"/>
      <c r="H60" s="116"/>
    </row>
    <row r="61" spans="1:8" s="118" customFormat="1" ht="15" customHeight="1" x14ac:dyDescent="0.3">
      <c r="A61" s="114"/>
      <c r="B61" s="136"/>
      <c r="C61" s="137"/>
      <c r="D61" s="137"/>
      <c r="E61" s="116"/>
      <c r="F61" s="134"/>
      <c r="G61" s="134"/>
      <c r="H61" s="116"/>
    </row>
    <row r="62" spans="1:8" s="118" customFormat="1" ht="15" customHeight="1" x14ac:dyDescent="0.3">
      <c r="A62" s="114"/>
      <c r="B62" s="136"/>
      <c r="C62" s="137"/>
      <c r="D62" s="137"/>
      <c r="E62" s="116"/>
      <c r="F62" s="134"/>
      <c r="G62" s="134"/>
      <c r="H62" s="116"/>
    </row>
    <row r="63" spans="1:8" s="118" customFormat="1" ht="15" customHeight="1" x14ac:dyDescent="0.3">
      <c r="A63" s="114"/>
      <c r="B63" s="136"/>
      <c r="C63" s="137"/>
      <c r="D63" s="137"/>
      <c r="E63" s="116"/>
      <c r="F63" s="134"/>
      <c r="G63" s="134"/>
      <c r="H63" s="116"/>
    </row>
    <row r="64" spans="1:8" s="118" customFormat="1" ht="15" customHeight="1" x14ac:dyDescent="0.3">
      <c r="A64" s="114"/>
      <c r="B64" s="136"/>
      <c r="C64" s="137"/>
      <c r="D64" s="137"/>
      <c r="E64" s="116"/>
      <c r="F64" s="134"/>
      <c r="G64" s="134"/>
      <c r="H64" s="116"/>
    </row>
    <row r="65" spans="1:27" s="118" customFormat="1" ht="15" customHeight="1" x14ac:dyDescent="0.3">
      <c r="A65" s="114"/>
      <c r="B65" s="136"/>
      <c r="C65" s="137"/>
      <c r="D65" s="137"/>
      <c r="E65" s="116"/>
      <c r="F65" s="131"/>
      <c r="G65" s="134"/>
      <c r="H65" s="116"/>
    </row>
    <row r="66" spans="1:27" s="118" customFormat="1" ht="15" customHeight="1" x14ac:dyDescent="0.3">
      <c r="A66" s="114"/>
      <c r="B66" s="136"/>
      <c r="C66" s="137"/>
      <c r="D66" s="137"/>
      <c r="E66" s="116"/>
      <c r="F66" s="116"/>
      <c r="G66" s="134"/>
      <c r="H66" s="116"/>
    </row>
    <row r="67" spans="1:27" s="118" customFormat="1" ht="15" customHeight="1" x14ac:dyDescent="0.3">
      <c r="A67" s="114"/>
      <c r="B67" s="115"/>
      <c r="C67" s="116"/>
      <c r="D67" s="116"/>
      <c r="E67" s="116"/>
      <c r="F67" s="116"/>
      <c r="G67" s="134"/>
      <c r="H67" s="116"/>
    </row>
    <row r="68" spans="1:27" ht="15" customHeight="1" x14ac:dyDescent="0.3">
      <c r="A68" s="70"/>
      <c r="B68" s="71"/>
      <c r="C68" s="72"/>
      <c r="D68" s="72"/>
      <c r="E68" s="72"/>
      <c r="F68" s="72"/>
      <c r="G68" s="72"/>
      <c r="H68" s="72"/>
    </row>
    <row r="69" spans="1:27" ht="15" customHeight="1" x14ac:dyDescent="0.3">
      <c r="A69" s="70"/>
      <c r="B69" s="71"/>
      <c r="C69" s="72"/>
      <c r="D69" s="72"/>
      <c r="E69" s="72"/>
      <c r="F69" s="72"/>
      <c r="G69" s="72"/>
      <c r="H69" s="72"/>
    </row>
    <row r="70" spans="1:27" x14ac:dyDescent="0.3">
      <c r="A70" s="70"/>
      <c r="B70" s="71"/>
      <c r="C70" s="72"/>
      <c r="D70" s="72"/>
      <c r="E70" s="72"/>
      <c r="F70" s="72"/>
      <c r="G70" s="72"/>
      <c r="H70" s="72"/>
    </row>
    <row r="71" spans="1:27" x14ac:dyDescent="0.3">
      <c r="A71" s="70"/>
      <c r="B71" s="71"/>
      <c r="C71" s="72"/>
      <c r="D71" s="72"/>
      <c r="E71" s="72"/>
      <c r="F71" s="72"/>
      <c r="G71" s="72"/>
      <c r="H71" s="72"/>
    </row>
    <row r="72" spans="1:27" s="109" customFormat="1" x14ac:dyDescent="0.3">
      <c r="A72" s="70"/>
      <c r="B72" s="71"/>
      <c r="C72" s="72"/>
      <c r="D72" s="72"/>
      <c r="E72" s="72"/>
      <c r="F72" s="72"/>
      <c r="G72" s="72"/>
      <c r="H72" s="72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spans="1:27" s="109" customFormat="1" x14ac:dyDescent="0.3">
      <c r="A73" s="70"/>
      <c r="B73" s="71"/>
      <c r="C73" s="72"/>
      <c r="D73" s="72"/>
      <c r="E73" s="72"/>
      <c r="F73" s="72"/>
      <c r="G73" s="72"/>
      <c r="H73" s="72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spans="1:27" s="109" customFormat="1" x14ac:dyDescent="0.3">
      <c r="A74" s="70"/>
      <c r="B74" s="71"/>
      <c r="C74" s="72"/>
      <c r="D74" s="72"/>
      <c r="E74" s="72"/>
      <c r="F74" s="72"/>
      <c r="G74" s="72"/>
      <c r="H74" s="72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spans="1:27" s="109" customFormat="1" x14ac:dyDescent="0.3">
      <c r="A75" s="70"/>
      <c r="B75" s="71"/>
      <c r="C75" s="72"/>
      <c r="D75" s="72"/>
      <c r="E75" s="72"/>
      <c r="F75" s="72"/>
      <c r="G75" s="72"/>
      <c r="H75" s="72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spans="1:27" s="109" customFormat="1" x14ac:dyDescent="0.3">
      <c r="A76" s="70"/>
      <c r="B76" s="71"/>
      <c r="C76" s="72"/>
      <c r="D76" s="72"/>
      <c r="E76" s="72"/>
      <c r="F76" s="72"/>
      <c r="G76" s="72"/>
      <c r="H76" s="72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spans="1:27" s="109" customFormat="1" x14ac:dyDescent="0.3">
      <c r="A77" s="70"/>
      <c r="B77" s="71"/>
      <c r="C77" s="72"/>
      <c r="D77" s="72"/>
      <c r="E77" s="72"/>
      <c r="F77" s="72"/>
      <c r="G77" s="72"/>
      <c r="H77" s="72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spans="1:27" s="109" customFormat="1" x14ac:dyDescent="0.3">
      <c r="A78" s="70"/>
      <c r="B78" s="71"/>
      <c r="C78" s="72"/>
      <c r="D78" s="72"/>
      <c r="E78" s="72"/>
      <c r="F78" s="72"/>
      <c r="G78" s="72"/>
      <c r="H78" s="72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spans="1:27" s="109" customFormat="1" x14ac:dyDescent="0.3">
      <c r="A79" s="70"/>
      <c r="B79" s="71"/>
      <c r="C79" s="72"/>
      <c r="D79" s="72"/>
      <c r="E79" s="72"/>
      <c r="F79" s="72"/>
      <c r="G79" s="72"/>
      <c r="H79" s="72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spans="1:27" s="109" customFormat="1" x14ac:dyDescent="0.3">
      <c r="A80" s="70"/>
      <c r="B80" s="71"/>
      <c r="C80" s="72"/>
      <c r="D80" s="72"/>
      <c r="E80" s="72"/>
      <c r="F80" s="72"/>
      <c r="G80" s="72"/>
      <c r="H80" s="72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spans="1:27" s="109" customFormat="1" x14ac:dyDescent="0.3">
      <c r="A81" s="70"/>
      <c r="B81" s="71"/>
      <c r="C81" s="72"/>
      <c r="D81" s="72"/>
      <c r="E81" s="72"/>
      <c r="F81" s="72"/>
      <c r="G81" s="72"/>
      <c r="H81" s="72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spans="1:27" s="109" customFormat="1" x14ac:dyDescent="0.3">
      <c r="A82" s="70"/>
      <c r="B82" s="71"/>
      <c r="C82" s="72"/>
      <c r="D82" s="72"/>
      <c r="E82" s="72"/>
      <c r="F82" s="72"/>
      <c r="G82" s="72"/>
      <c r="H82" s="72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spans="1:27" s="109" customFormat="1" x14ac:dyDescent="0.3">
      <c r="A83" s="70"/>
      <c r="B83" s="71"/>
      <c r="C83" s="72"/>
      <c r="D83" s="72"/>
      <c r="E83" s="72"/>
      <c r="F83" s="72"/>
      <c r="G83" s="72"/>
      <c r="H83" s="72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spans="1:27" s="109" customFormat="1" x14ac:dyDescent="0.3">
      <c r="A84" s="70"/>
      <c r="B84" s="71"/>
      <c r="C84" s="72"/>
      <c r="D84" s="72"/>
      <c r="E84" s="72"/>
      <c r="F84" s="72"/>
      <c r="G84" s="72"/>
      <c r="H84" s="72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spans="1:27" s="109" customFormat="1" x14ac:dyDescent="0.3">
      <c r="A85" s="70"/>
      <c r="B85" s="71"/>
      <c r="C85" s="72"/>
      <c r="D85" s="72"/>
      <c r="E85" s="72"/>
      <c r="F85" s="72"/>
      <c r="G85" s="72"/>
      <c r="H85" s="72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spans="1:27" s="109" customFormat="1" x14ac:dyDescent="0.3">
      <c r="A86" s="70"/>
      <c r="B86" s="71"/>
      <c r="C86" s="72"/>
      <c r="D86" s="72"/>
      <c r="E86" s="72"/>
      <c r="F86" s="72"/>
      <c r="G86" s="72"/>
      <c r="H86" s="72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spans="1:27" s="109" customFormat="1" x14ac:dyDescent="0.3">
      <c r="A87" s="70"/>
      <c r="B87" s="71"/>
      <c r="C87" s="72"/>
      <c r="D87" s="72"/>
      <c r="E87" s="72"/>
      <c r="F87" s="72"/>
      <c r="G87" s="72"/>
      <c r="H87" s="72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spans="1:27" s="109" customFormat="1" x14ac:dyDescent="0.3">
      <c r="A88" s="70"/>
      <c r="B88" s="71"/>
      <c r="C88" s="72"/>
      <c r="D88" s="72"/>
      <c r="E88" s="72"/>
      <c r="F88" s="72"/>
      <c r="G88" s="72"/>
      <c r="H88" s="72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</row>
    <row r="89" spans="1:27" s="109" customFormat="1" x14ac:dyDescent="0.3">
      <c r="A89" s="70"/>
      <c r="B89" s="71"/>
      <c r="C89" s="72"/>
      <c r="D89" s="72"/>
      <c r="E89" s="72"/>
      <c r="F89" s="72"/>
      <c r="G89" s="72"/>
      <c r="H89" s="72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</row>
    <row r="90" spans="1:27" s="109" customFormat="1" x14ac:dyDescent="0.3">
      <c r="A90" s="70"/>
      <c r="B90" s="71"/>
      <c r="C90" s="72"/>
      <c r="D90" s="72"/>
      <c r="E90" s="72"/>
      <c r="F90" s="72"/>
      <c r="G90" s="72"/>
      <c r="H90" s="72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</row>
    <row r="91" spans="1:27" s="109" customFormat="1" x14ac:dyDescent="0.3">
      <c r="A91" s="70"/>
      <c r="B91" s="71"/>
      <c r="C91" s="72"/>
      <c r="D91" s="72"/>
      <c r="E91" s="72"/>
      <c r="F91" s="72"/>
      <c r="G91" s="72"/>
      <c r="H91" s="72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</row>
    <row r="92" spans="1:27" s="109" customFormat="1" x14ac:dyDescent="0.3">
      <c r="A92" s="70"/>
      <c r="B92" s="71"/>
      <c r="C92" s="72"/>
      <c r="D92" s="72"/>
      <c r="E92" s="72"/>
      <c r="F92" s="72"/>
      <c r="G92" s="72"/>
      <c r="H92" s="72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spans="1:27" s="109" customFormat="1" x14ac:dyDescent="0.3">
      <c r="A93" s="70"/>
      <c r="B93" s="71"/>
      <c r="C93" s="72"/>
      <c r="D93" s="72"/>
      <c r="E93" s="72"/>
      <c r="F93" s="84"/>
      <c r="G93" s="72"/>
      <c r="H93" s="72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spans="1:27" s="109" customFormat="1" x14ac:dyDescent="0.3">
      <c r="A94" s="70"/>
      <c r="B94" s="71"/>
      <c r="C94" s="72"/>
      <c r="D94" s="72"/>
      <c r="E94" s="72"/>
      <c r="F94" s="84"/>
      <c r="G94" s="72"/>
      <c r="H94" s="72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</row>
    <row r="95" spans="1:27" s="109" customFormat="1" x14ac:dyDescent="0.3">
      <c r="A95" s="70"/>
      <c r="B95" s="71"/>
      <c r="C95" s="72"/>
      <c r="D95" s="72"/>
      <c r="E95" s="72"/>
      <c r="F95" s="84"/>
      <c r="G95" s="72"/>
      <c r="H95" s="72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</row>
  </sheetData>
  <sheetProtection formatCells="0" formatColumns="0" formatRows="0" insertRows="0" selectLockedCells="1" autoFilter="0" pivotTables="0"/>
  <protectedRanges>
    <protectedRange sqref="H15:H26" name="Rozsah4"/>
    <protectedRange sqref="A15:A26" name="Rozsah3"/>
    <protectedRange sqref="C15:G26" name="Rozsah2"/>
  </protectedRanges>
  <dataConsolidate/>
  <mergeCells count="25">
    <mergeCell ref="B35:H35"/>
    <mergeCell ref="B36:H36"/>
    <mergeCell ref="B37:H37"/>
    <mergeCell ref="A38:H38"/>
    <mergeCell ref="A8:H8"/>
    <mergeCell ref="B30:H30"/>
    <mergeCell ref="B31:H31"/>
    <mergeCell ref="B32:H32"/>
    <mergeCell ref="B33:H33"/>
    <mergeCell ref="B34:H34"/>
    <mergeCell ref="A7:H7"/>
    <mergeCell ref="A1:H1"/>
    <mergeCell ref="B9:H9"/>
    <mergeCell ref="B10:H10"/>
    <mergeCell ref="B29:H29"/>
    <mergeCell ref="A25:D25"/>
    <mergeCell ref="B12:H12"/>
    <mergeCell ref="A28:H28"/>
    <mergeCell ref="E13:F13"/>
    <mergeCell ref="G13:G14"/>
    <mergeCell ref="H13:H14"/>
    <mergeCell ref="A13:A14"/>
    <mergeCell ref="B13:B14"/>
    <mergeCell ref="C13:C14"/>
    <mergeCell ref="D13:D14"/>
  </mergeCells>
  <conditionalFormatting sqref="E25">
    <cfRule type="expression" dxfId="8" priority="2">
      <formula>#REF!="áno"</formula>
    </cfRule>
  </conditionalFormatting>
  <conditionalFormatting sqref="F25">
    <cfRule type="expression" dxfId="7" priority="1">
      <formula>#REF!="nie"</formula>
    </cfRule>
  </conditionalFormatting>
  <dataValidations count="5">
    <dataValidation allowBlank="1" showInputMessage="1" showErrorMessage="1" prompt="Popíšte výdavok z hľadiska jeho predmetu, resp. rozsahu. Ak výdavok pozostáva z viacerých položiek, je potrebné ich bližšie špecifikovať." sqref="H15:H24"/>
    <dataValidation allowBlank="1" showInputMessage="1" showErrorMessage="1" prompt="V prípade potreby doplňte ďalšie výdavky." sqref="A24"/>
    <dataValidation allowBlank="1" showErrorMessage="1" sqref="A12 A15:A23 A25:A26"/>
    <dataValidation type="list" allowBlank="1" showInputMessage="1" showErrorMessage="1" sqref="B12">
      <formula1>$J$1:$J$2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G15:G24">
      <formula1>$I$1:$I$3</formula1>
    </dataValidation>
  </dataValidations>
  <pageMargins left="0.39370078740157483" right="0.39370078740157483" top="0.39370078740157483" bottom="0.39370078740157483" header="0.31496062992125984" footer="0.31496062992125984"/>
  <pageSetup paperSize="9" scale="80" fitToHeight="2" orientation="landscape" r:id="rId1"/>
  <rowBreaks count="1" manualBreakCount="1">
    <brk id="26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85" workbookViewId="0">
      <selection activeCell="A6" sqref="A6"/>
    </sheetView>
  </sheetViews>
  <sheetFormatPr defaultColWidth="9.1796875" defaultRowHeight="14" x14ac:dyDescent="0.3"/>
  <cols>
    <col min="1" max="1" width="32.7265625" style="28" customWidth="1"/>
    <col min="2" max="2" width="20.1796875" style="28" customWidth="1"/>
    <col min="3" max="3" width="11.54296875" style="27" customWidth="1"/>
    <col min="4" max="5" width="12.7265625" style="84" customWidth="1"/>
    <col min="6" max="9" width="13.7265625" style="84" customWidth="1"/>
    <col min="10" max="10" width="29.7265625" style="84" customWidth="1"/>
    <col min="11" max="11" width="28.7265625" style="84" customWidth="1"/>
    <col min="12" max="12" width="29.7265625" style="28" customWidth="1"/>
    <col min="13" max="13" width="19.81640625" style="109" customWidth="1"/>
    <col min="14" max="14" width="36.7265625" style="28" customWidth="1"/>
    <col min="15" max="32" width="9.1796875" style="28" customWidth="1"/>
    <col min="33" max="16384" width="9.1796875" style="28"/>
  </cols>
  <sheetData>
    <row r="1" spans="1:19" x14ac:dyDescent="0.3">
      <c r="A1" s="225" t="s">
        <v>102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80" t="s">
        <v>67</v>
      </c>
      <c r="N1" s="181" t="s">
        <v>59</v>
      </c>
      <c r="O1" s="177" t="s">
        <v>100</v>
      </c>
      <c r="P1" s="178"/>
      <c r="Q1" s="86"/>
      <c r="R1" s="86"/>
      <c r="S1" s="86"/>
    </row>
    <row r="2" spans="1:19" x14ac:dyDescent="0.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180" t="s">
        <v>68</v>
      </c>
      <c r="N2" s="176" t="s">
        <v>60</v>
      </c>
      <c r="O2" s="179" t="s">
        <v>75</v>
      </c>
      <c r="P2" s="178"/>
      <c r="Q2" s="86"/>
      <c r="R2" s="86"/>
      <c r="S2" s="86"/>
    </row>
    <row r="3" spans="1:19" x14ac:dyDescent="0.3">
      <c r="A3" s="70"/>
      <c r="B3" s="70"/>
      <c r="C3" s="71"/>
      <c r="D3" s="72"/>
      <c r="E3" s="72"/>
      <c r="F3" s="72"/>
      <c r="G3" s="72"/>
      <c r="H3" s="72"/>
      <c r="I3" s="72"/>
      <c r="J3" s="72"/>
      <c r="K3" s="72"/>
      <c r="L3" s="70"/>
      <c r="M3" s="176" t="s">
        <v>47</v>
      </c>
      <c r="N3" s="176" t="s">
        <v>19</v>
      </c>
      <c r="O3" s="178"/>
      <c r="P3" s="178"/>
      <c r="Q3" s="86"/>
      <c r="R3" s="86"/>
      <c r="S3" s="86"/>
    </row>
    <row r="4" spans="1:19" x14ac:dyDescent="0.3">
      <c r="A4" s="70"/>
      <c r="B4" s="70"/>
      <c r="C4" s="71"/>
      <c r="D4" s="72"/>
      <c r="E4" s="72"/>
      <c r="F4" s="72"/>
      <c r="G4" s="72"/>
      <c r="H4" s="72"/>
      <c r="I4" s="72"/>
      <c r="J4" s="72"/>
      <c r="K4" s="72"/>
      <c r="L4" s="70"/>
      <c r="M4" s="176" t="s">
        <v>48</v>
      </c>
      <c r="N4" s="176" t="s">
        <v>61</v>
      </c>
      <c r="O4" s="179"/>
      <c r="P4" s="178"/>
      <c r="Q4" s="86"/>
      <c r="R4" s="86"/>
      <c r="S4" s="86"/>
    </row>
    <row r="5" spans="1:19" ht="15" customHeight="1" x14ac:dyDescent="0.4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176" t="s">
        <v>73</v>
      </c>
      <c r="N5" s="176" t="s">
        <v>62</v>
      </c>
      <c r="O5" s="178"/>
      <c r="P5" s="178"/>
      <c r="Q5" s="86"/>
      <c r="R5" s="86"/>
      <c r="S5" s="86"/>
    </row>
    <row r="6" spans="1:19" ht="15" customHeight="1" x14ac:dyDescent="0.4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82" t="s">
        <v>49</v>
      </c>
      <c r="N6" s="176" t="s">
        <v>63</v>
      </c>
      <c r="O6" s="178"/>
      <c r="P6" s="178"/>
      <c r="Q6" s="86"/>
      <c r="R6" s="86"/>
      <c r="S6" s="86"/>
    </row>
    <row r="7" spans="1:19" ht="27.75" customHeight="1" x14ac:dyDescent="0.3">
      <c r="A7" s="224" t="s">
        <v>64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182" t="s">
        <v>50</v>
      </c>
      <c r="N7" s="183" t="s">
        <v>65</v>
      </c>
      <c r="O7" s="178"/>
      <c r="P7" s="178"/>
      <c r="Q7" s="86"/>
      <c r="R7" s="86"/>
      <c r="S7" s="86"/>
    </row>
    <row r="8" spans="1:19" ht="15" customHeight="1" x14ac:dyDescent="0.4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184"/>
      <c r="N8" s="184" t="s">
        <v>66</v>
      </c>
      <c r="O8" s="178"/>
      <c r="P8" s="178"/>
      <c r="Q8" s="86"/>
      <c r="R8" s="86"/>
      <c r="S8" s="86"/>
    </row>
    <row r="9" spans="1:19" ht="16.5" customHeight="1" x14ac:dyDescent="0.3">
      <c r="A9" s="89" t="s">
        <v>0</v>
      </c>
      <c r="B9" s="226">
        <f>'Prieskum trhu-projekt'!C12</f>
        <v>0</v>
      </c>
      <c r="C9" s="226"/>
      <c r="D9" s="226"/>
      <c r="E9" s="226"/>
      <c r="F9" s="226"/>
      <c r="G9" s="226"/>
      <c r="H9" s="226"/>
      <c r="I9" s="226"/>
      <c r="J9" s="226"/>
      <c r="K9" s="226"/>
      <c r="L9" s="259"/>
      <c r="M9" s="184"/>
      <c r="N9" s="178"/>
      <c r="O9" s="178"/>
      <c r="P9" s="178"/>
      <c r="Q9" s="86"/>
      <c r="R9" s="86"/>
      <c r="S9" s="86"/>
    </row>
    <row r="10" spans="1:19" ht="16.5" customHeight="1" x14ac:dyDescent="0.3">
      <c r="A10" s="89" t="s">
        <v>1</v>
      </c>
      <c r="B10" s="226">
        <f>'Prieskum trhu-projekt'!C13</f>
        <v>0</v>
      </c>
      <c r="C10" s="226"/>
      <c r="D10" s="226"/>
      <c r="E10" s="226"/>
      <c r="F10" s="226"/>
      <c r="G10" s="226"/>
      <c r="H10" s="226"/>
      <c r="I10" s="226"/>
      <c r="J10" s="226"/>
      <c r="K10" s="226"/>
      <c r="L10" s="259"/>
      <c r="M10" s="183"/>
      <c r="N10" s="185"/>
      <c r="O10" s="178"/>
      <c r="P10" s="178"/>
      <c r="Q10" s="86"/>
      <c r="R10" s="86"/>
      <c r="S10" s="86"/>
    </row>
    <row r="11" spans="1:19" ht="32.25" customHeight="1" x14ac:dyDescent="0.3">
      <c r="A11" s="159" t="s">
        <v>76</v>
      </c>
      <c r="B11" s="91"/>
      <c r="C11" s="92"/>
      <c r="D11" s="78"/>
      <c r="E11" s="78"/>
      <c r="F11" s="78"/>
      <c r="G11" s="93"/>
      <c r="H11" s="93"/>
      <c r="I11" s="93"/>
      <c r="J11" s="78"/>
      <c r="K11" s="78"/>
      <c r="L11" s="79"/>
      <c r="M11" s="186" t="s">
        <v>77</v>
      </c>
      <c r="N11" s="178"/>
      <c r="O11" s="178"/>
      <c r="P11" s="178"/>
      <c r="Q11" s="86"/>
      <c r="R11" s="86"/>
      <c r="S11" s="86"/>
    </row>
    <row r="12" spans="1:19" ht="15" customHeight="1" thickBot="1" x14ac:dyDescent="0.35">
      <c r="A12" s="79"/>
      <c r="B12" s="79"/>
      <c r="C12" s="92"/>
      <c r="D12" s="78"/>
      <c r="E12" s="78"/>
      <c r="F12" s="78"/>
      <c r="G12" s="78"/>
      <c r="H12" s="78"/>
      <c r="I12" s="78"/>
      <c r="J12" s="78"/>
      <c r="K12" s="78"/>
      <c r="L12" s="79"/>
      <c r="M12" s="176" t="s">
        <v>78</v>
      </c>
      <c r="N12" s="178"/>
      <c r="O12" s="178"/>
      <c r="P12" s="178"/>
      <c r="Q12" s="86"/>
      <c r="R12" s="86"/>
      <c r="S12" s="86"/>
    </row>
    <row r="13" spans="1:19" ht="34.5" customHeight="1" x14ac:dyDescent="0.3">
      <c r="A13" s="155" t="s">
        <v>79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4"/>
      <c r="M13" s="74"/>
      <c r="N13" s="86"/>
      <c r="O13" s="86"/>
      <c r="P13" s="86"/>
      <c r="Q13" s="86"/>
      <c r="R13" s="86"/>
      <c r="S13" s="86"/>
    </row>
    <row r="14" spans="1:19" ht="28.5" customHeight="1" x14ac:dyDescent="0.3">
      <c r="A14" s="241" t="s">
        <v>2</v>
      </c>
      <c r="B14" s="238" t="s">
        <v>3</v>
      </c>
      <c r="C14" s="238" t="s">
        <v>25</v>
      </c>
      <c r="D14" s="238" t="s">
        <v>26</v>
      </c>
      <c r="E14" s="238" t="s">
        <v>27</v>
      </c>
      <c r="F14" s="238" t="s">
        <v>69</v>
      </c>
      <c r="G14" s="239"/>
      <c r="H14" s="249" t="s">
        <v>137</v>
      </c>
      <c r="I14" s="250"/>
      <c r="J14" s="238" t="s">
        <v>70</v>
      </c>
      <c r="K14" s="238" t="s">
        <v>28</v>
      </c>
      <c r="L14" s="240" t="s">
        <v>20</v>
      </c>
      <c r="M14" s="74"/>
      <c r="N14" s="86"/>
      <c r="O14" s="86"/>
      <c r="P14" s="86"/>
      <c r="Q14" s="86"/>
      <c r="R14" s="86"/>
      <c r="S14" s="86"/>
    </row>
    <row r="15" spans="1:19" ht="32.25" customHeight="1" x14ac:dyDescent="0.3">
      <c r="A15" s="241"/>
      <c r="B15" s="238"/>
      <c r="C15" s="238"/>
      <c r="D15" s="238"/>
      <c r="E15" s="238"/>
      <c r="F15" s="173" t="s">
        <v>71</v>
      </c>
      <c r="G15" s="173" t="s">
        <v>72</v>
      </c>
      <c r="H15" s="173" t="s">
        <v>71</v>
      </c>
      <c r="I15" s="173" t="s">
        <v>72</v>
      </c>
      <c r="J15" s="238"/>
      <c r="K15" s="238"/>
      <c r="L15" s="240"/>
      <c r="M15" s="94"/>
      <c r="N15" s="86"/>
      <c r="O15" s="86"/>
      <c r="P15" s="86"/>
      <c r="Q15" s="86"/>
      <c r="R15" s="86"/>
      <c r="S15" s="86"/>
    </row>
    <row r="16" spans="1:19" s="77" customFormat="1" x14ac:dyDescent="0.3">
      <c r="A16" s="95" t="s">
        <v>74</v>
      </c>
      <c r="B16" s="96"/>
      <c r="C16" s="97"/>
      <c r="D16" s="98">
        <v>0</v>
      </c>
      <c r="E16" s="98">
        <v>0</v>
      </c>
      <c r="F16" s="175">
        <f>ROUND(D16*E16,2)</f>
        <v>0</v>
      </c>
      <c r="G16" s="175">
        <f>ROUND(F16*1.2,2)</f>
        <v>0</v>
      </c>
      <c r="H16" s="175">
        <f>IFERROR(F16*($F$26-'Kontrafaktuálny rozpočet'!$E$25)/'Podrobný rozpočet projektu'!$F$26,0)</f>
        <v>0</v>
      </c>
      <c r="I16" s="175">
        <f>IFERROR(G16*($G$26-'Kontrafaktuálny rozpočet'!$F$25)/'Podrobný rozpočet projektu'!$G$26,0)</f>
        <v>0</v>
      </c>
      <c r="J16" s="99"/>
      <c r="K16" s="100"/>
      <c r="L16" s="101"/>
      <c r="M16" s="74"/>
      <c r="N16" s="90"/>
      <c r="O16" s="90"/>
      <c r="P16" s="90"/>
      <c r="Q16" s="90"/>
      <c r="R16" s="90"/>
      <c r="S16" s="90"/>
    </row>
    <row r="17" spans="1:19" s="77" customFormat="1" x14ac:dyDescent="0.3">
      <c r="A17" s="95" t="s">
        <v>74</v>
      </c>
      <c r="B17" s="96"/>
      <c r="C17" s="97"/>
      <c r="D17" s="98">
        <v>0</v>
      </c>
      <c r="E17" s="98">
        <v>0</v>
      </c>
      <c r="F17" s="175">
        <f t="shared" ref="F17:F25" si="0">ROUND(D17*E17,2)</f>
        <v>0</v>
      </c>
      <c r="G17" s="175">
        <f t="shared" ref="G17:G24" si="1">ROUND(F17*1.2,2)</f>
        <v>0</v>
      </c>
      <c r="H17" s="175">
        <f>IFERROR(F17*($F$26-'Kontrafaktuálny rozpočet'!$E$25)/'Podrobný rozpočet projektu'!$F$26,0)</f>
        <v>0</v>
      </c>
      <c r="I17" s="175">
        <f>IFERROR(G17*($G$26-'Kontrafaktuálny rozpočet'!$F$25)/'Podrobný rozpočet projektu'!$G$26,0)</f>
        <v>0</v>
      </c>
      <c r="J17" s="102"/>
      <c r="K17" s="97"/>
      <c r="L17" s="187"/>
      <c r="M17" s="74"/>
      <c r="N17" s="90"/>
      <c r="O17" s="90"/>
      <c r="P17" s="90"/>
      <c r="Q17" s="90"/>
      <c r="R17" s="90"/>
      <c r="S17" s="90"/>
    </row>
    <row r="18" spans="1:19" s="77" customFormat="1" x14ac:dyDescent="0.3">
      <c r="A18" s="95" t="s">
        <v>74</v>
      </c>
      <c r="B18" s="96"/>
      <c r="C18" s="97"/>
      <c r="D18" s="98">
        <v>0</v>
      </c>
      <c r="E18" s="98">
        <v>0</v>
      </c>
      <c r="F18" s="175">
        <f t="shared" si="0"/>
        <v>0</v>
      </c>
      <c r="G18" s="175">
        <f t="shared" si="1"/>
        <v>0</v>
      </c>
      <c r="H18" s="175">
        <f>IFERROR(F18*($F$26-'Kontrafaktuálny rozpočet'!$E$25)/'Podrobný rozpočet projektu'!$F$26,0)</f>
        <v>0</v>
      </c>
      <c r="I18" s="175">
        <f>IFERROR(G18*($G$26-'Kontrafaktuálny rozpočet'!$F$25)/'Podrobný rozpočet projektu'!$G$26,0)</f>
        <v>0</v>
      </c>
      <c r="J18" s="102"/>
      <c r="K18" s="97"/>
      <c r="L18" s="187"/>
      <c r="M18" s="74"/>
      <c r="N18" s="90"/>
      <c r="O18" s="90"/>
      <c r="P18" s="90"/>
      <c r="Q18" s="90"/>
      <c r="R18" s="90"/>
      <c r="S18" s="90"/>
    </row>
    <row r="19" spans="1:19" s="77" customFormat="1" x14ac:dyDescent="0.3">
      <c r="A19" s="95" t="s">
        <v>74</v>
      </c>
      <c r="B19" s="96"/>
      <c r="C19" s="97"/>
      <c r="D19" s="98">
        <v>0</v>
      </c>
      <c r="E19" s="98">
        <v>0</v>
      </c>
      <c r="F19" s="175">
        <f t="shared" si="0"/>
        <v>0</v>
      </c>
      <c r="G19" s="175">
        <f t="shared" si="1"/>
        <v>0</v>
      </c>
      <c r="H19" s="175">
        <f>IFERROR(F19*($F$26-'Kontrafaktuálny rozpočet'!$E$25)/'Podrobný rozpočet projektu'!$F$26,0)</f>
        <v>0</v>
      </c>
      <c r="I19" s="175">
        <f>IFERROR(G19*($G$26-'Kontrafaktuálny rozpočet'!$F$25)/'Podrobný rozpočet projektu'!$G$26,0)</f>
        <v>0</v>
      </c>
      <c r="J19" s="102"/>
      <c r="K19" s="97"/>
      <c r="L19" s="187"/>
      <c r="M19" s="74"/>
      <c r="N19" s="90"/>
      <c r="O19" s="90"/>
      <c r="P19" s="90"/>
      <c r="Q19" s="90"/>
      <c r="R19" s="90"/>
      <c r="S19" s="90"/>
    </row>
    <row r="20" spans="1:19" s="77" customFormat="1" x14ac:dyDescent="0.3">
      <c r="A20" s="95" t="s">
        <v>74</v>
      </c>
      <c r="B20" s="96"/>
      <c r="C20" s="97"/>
      <c r="D20" s="98">
        <v>0</v>
      </c>
      <c r="E20" s="98">
        <v>0</v>
      </c>
      <c r="F20" s="175">
        <f t="shared" si="0"/>
        <v>0</v>
      </c>
      <c r="G20" s="175">
        <f t="shared" si="1"/>
        <v>0</v>
      </c>
      <c r="H20" s="175">
        <f>IFERROR(F20*($F$26-'Kontrafaktuálny rozpočet'!$E$25)/'Podrobný rozpočet projektu'!$F$26,0)</f>
        <v>0</v>
      </c>
      <c r="I20" s="175">
        <f>IFERROR(G20*($G$26-'Kontrafaktuálny rozpočet'!$F$25)/'Podrobný rozpočet projektu'!$G$26,0)</f>
        <v>0</v>
      </c>
      <c r="J20" s="102"/>
      <c r="K20" s="97"/>
      <c r="L20" s="187"/>
      <c r="M20" s="74"/>
      <c r="N20" s="90"/>
      <c r="O20" s="90"/>
      <c r="P20" s="90"/>
      <c r="Q20" s="90"/>
      <c r="R20" s="90"/>
      <c r="S20" s="90"/>
    </row>
    <row r="21" spans="1:19" s="77" customFormat="1" x14ac:dyDescent="0.3">
      <c r="A21" s="95" t="s">
        <v>74</v>
      </c>
      <c r="B21" s="96"/>
      <c r="C21" s="97"/>
      <c r="D21" s="98">
        <v>0</v>
      </c>
      <c r="E21" s="98">
        <v>0</v>
      </c>
      <c r="F21" s="175">
        <f t="shared" si="0"/>
        <v>0</v>
      </c>
      <c r="G21" s="175">
        <f t="shared" si="1"/>
        <v>0</v>
      </c>
      <c r="H21" s="175">
        <f>IFERROR(F21*($F$26-'Kontrafaktuálny rozpočet'!$E$25)/'Podrobný rozpočet projektu'!$F$26,0)</f>
        <v>0</v>
      </c>
      <c r="I21" s="175">
        <f>IFERROR(G21*($G$26-'Kontrafaktuálny rozpočet'!$F$25)/'Podrobný rozpočet projektu'!$G$26,0)</f>
        <v>0</v>
      </c>
      <c r="J21" s="102"/>
      <c r="K21" s="97"/>
      <c r="L21" s="187"/>
      <c r="M21" s="74"/>
      <c r="N21" s="90"/>
      <c r="O21" s="90"/>
      <c r="P21" s="90"/>
      <c r="Q21" s="90"/>
      <c r="R21" s="90"/>
      <c r="S21" s="90"/>
    </row>
    <row r="22" spans="1:19" s="77" customFormat="1" x14ac:dyDescent="0.3">
      <c r="A22" s="95" t="s">
        <v>74</v>
      </c>
      <c r="B22" s="96"/>
      <c r="C22" s="97"/>
      <c r="D22" s="98">
        <v>0</v>
      </c>
      <c r="E22" s="98">
        <v>0</v>
      </c>
      <c r="F22" s="175">
        <f t="shared" si="0"/>
        <v>0</v>
      </c>
      <c r="G22" s="175">
        <f t="shared" si="1"/>
        <v>0</v>
      </c>
      <c r="H22" s="175">
        <f>IFERROR(F22*($F$26-'Kontrafaktuálny rozpočet'!$E$25)/'Podrobný rozpočet projektu'!$F$26,0)</f>
        <v>0</v>
      </c>
      <c r="I22" s="175">
        <f>IFERROR(G22*($G$26-'Kontrafaktuálny rozpočet'!$F$25)/'Podrobný rozpočet projektu'!$G$26,0)</f>
        <v>0</v>
      </c>
      <c r="J22" s="102"/>
      <c r="K22" s="97"/>
      <c r="L22" s="187"/>
      <c r="M22" s="74"/>
      <c r="N22" s="90"/>
      <c r="O22" s="90"/>
      <c r="P22" s="90"/>
      <c r="Q22" s="90"/>
      <c r="R22" s="90"/>
      <c r="S22" s="90"/>
    </row>
    <row r="23" spans="1:19" s="77" customFormat="1" x14ac:dyDescent="0.3">
      <c r="A23" s="95" t="s">
        <v>74</v>
      </c>
      <c r="B23" s="96"/>
      <c r="C23" s="97"/>
      <c r="D23" s="98">
        <v>0</v>
      </c>
      <c r="E23" s="98">
        <v>0</v>
      </c>
      <c r="F23" s="175">
        <f t="shared" si="0"/>
        <v>0</v>
      </c>
      <c r="G23" s="175">
        <f t="shared" si="1"/>
        <v>0</v>
      </c>
      <c r="H23" s="175">
        <f>IFERROR(F23*($F$26-'Kontrafaktuálny rozpočet'!$E$25)/'Podrobný rozpočet projektu'!$F$26,0)</f>
        <v>0</v>
      </c>
      <c r="I23" s="175">
        <f>IFERROR(G23*($G$26-'Kontrafaktuálny rozpočet'!$F$25)/'Podrobný rozpočet projektu'!$G$26,0)</f>
        <v>0</v>
      </c>
      <c r="J23" s="102"/>
      <c r="K23" s="97"/>
      <c r="L23" s="187"/>
      <c r="M23" s="74"/>
      <c r="N23" s="90"/>
      <c r="O23" s="90"/>
      <c r="P23" s="90"/>
      <c r="Q23" s="90"/>
      <c r="R23" s="90"/>
      <c r="S23" s="90"/>
    </row>
    <row r="24" spans="1:19" s="77" customFormat="1" x14ac:dyDescent="0.3">
      <c r="A24" s="95" t="s">
        <v>74</v>
      </c>
      <c r="B24" s="96"/>
      <c r="C24" s="97"/>
      <c r="D24" s="98">
        <v>0</v>
      </c>
      <c r="E24" s="98">
        <v>0</v>
      </c>
      <c r="F24" s="175">
        <f t="shared" si="0"/>
        <v>0</v>
      </c>
      <c r="G24" s="175">
        <f t="shared" si="1"/>
        <v>0</v>
      </c>
      <c r="H24" s="175">
        <f>IFERROR(F24*($F$26-'Kontrafaktuálny rozpočet'!$E$25)/'Podrobný rozpočet projektu'!$F$26,0)</f>
        <v>0</v>
      </c>
      <c r="I24" s="175">
        <f>IFERROR(G24*($G$26-'Kontrafaktuálny rozpočet'!$F$25)/'Podrobný rozpočet projektu'!$G$26,0)</f>
        <v>0</v>
      </c>
      <c r="J24" s="102"/>
      <c r="K24" s="97"/>
      <c r="L24" s="187"/>
      <c r="M24" s="74"/>
      <c r="N24" s="90"/>
      <c r="O24" s="90"/>
      <c r="P24" s="90"/>
      <c r="Q24" s="90"/>
      <c r="R24" s="90"/>
      <c r="S24" s="90"/>
    </row>
    <row r="25" spans="1:19" s="77" customFormat="1" ht="14.5" thickBot="1" x14ac:dyDescent="0.35">
      <c r="A25" s="149" t="s">
        <v>74</v>
      </c>
      <c r="B25" s="150"/>
      <c r="C25" s="151"/>
      <c r="D25" s="98">
        <v>0</v>
      </c>
      <c r="E25" s="98">
        <v>0</v>
      </c>
      <c r="F25" s="174">
        <f t="shared" si="0"/>
        <v>0</v>
      </c>
      <c r="G25" s="174">
        <f>ROUND(F25*1.2,2)</f>
        <v>0</v>
      </c>
      <c r="H25" s="175">
        <f>IFERROR(F25*($F$26-'Kontrafaktuálny rozpočet'!$E$25)/'Podrobný rozpočet projektu'!$F$26,0)</f>
        <v>0</v>
      </c>
      <c r="I25" s="175">
        <f>IFERROR(G25*($G$26-'Kontrafaktuálny rozpočet'!$F$25)/'Podrobný rozpočet projektu'!$G$26,0)</f>
        <v>0</v>
      </c>
      <c r="J25" s="102"/>
      <c r="K25" s="97"/>
      <c r="L25" s="187"/>
      <c r="M25" s="74"/>
      <c r="N25" s="90"/>
      <c r="O25" s="90"/>
      <c r="P25" s="90"/>
      <c r="Q25" s="90"/>
      <c r="R25" s="90"/>
      <c r="S25" s="90"/>
    </row>
    <row r="26" spans="1:19" s="77" customFormat="1" ht="16" thickBot="1" x14ac:dyDescent="0.35">
      <c r="A26" s="262" t="s">
        <v>129</v>
      </c>
      <c r="B26" s="263"/>
      <c r="C26" s="263"/>
      <c r="D26" s="263"/>
      <c r="E26" s="263"/>
      <c r="F26" s="172">
        <f>SUM(F16:F25)</f>
        <v>0</v>
      </c>
      <c r="G26" s="172">
        <f>SUM(G16:G25)</f>
        <v>0</v>
      </c>
      <c r="H26" s="172">
        <f>SUM(H16:H25)</f>
        <v>0</v>
      </c>
      <c r="I26" s="172">
        <f>SUM(I16:I25)</f>
        <v>0</v>
      </c>
      <c r="J26" s="169"/>
      <c r="K26" s="168"/>
      <c r="L26" s="170"/>
      <c r="M26" s="74"/>
      <c r="N26" s="90"/>
      <c r="O26" s="90"/>
      <c r="P26" s="90"/>
      <c r="Q26" s="90"/>
      <c r="R26" s="90"/>
      <c r="S26" s="90"/>
    </row>
    <row r="27" spans="1:19" s="77" customFormat="1" ht="33" customHeight="1" thickBot="1" x14ac:dyDescent="0.35">
      <c r="A27" s="252" t="s">
        <v>103</v>
      </c>
      <c r="B27" s="253"/>
      <c r="C27" s="253"/>
      <c r="D27" s="253"/>
      <c r="E27" s="254"/>
      <c r="F27" s="251" t="s">
        <v>127</v>
      </c>
      <c r="G27" s="251"/>
      <c r="H27" s="251" t="s">
        <v>128</v>
      </c>
      <c r="I27" s="251"/>
      <c r="J27" s="160"/>
      <c r="K27" s="160"/>
      <c r="L27" s="161"/>
      <c r="M27" s="74"/>
      <c r="N27" s="90"/>
      <c r="O27" s="90"/>
      <c r="P27" s="90"/>
      <c r="Q27" s="90"/>
      <c r="R27" s="90"/>
      <c r="S27" s="90"/>
    </row>
    <row r="28" spans="1:19" s="77" customFormat="1" x14ac:dyDescent="0.3">
      <c r="A28" s="162" t="s">
        <v>104</v>
      </c>
      <c r="B28" s="163"/>
      <c r="C28" s="164"/>
      <c r="D28" s="165">
        <v>0</v>
      </c>
      <c r="E28" s="165">
        <v>0</v>
      </c>
      <c r="F28" s="269">
        <f>ROUND(D28*E28,2)</f>
        <v>0</v>
      </c>
      <c r="G28" s="269"/>
      <c r="H28" s="269">
        <f>ROUND(F28*1.2,2)</f>
        <v>0</v>
      </c>
      <c r="I28" s="269"/>
      <c r="J28" s="166"/>
      <c r="K28" s="164"/>
      <c r="L28" s="167"/>
      <c r="M28" s="74"/>
      <c r="N28" s="90"/>
      <c r="O28" s="90"/>
      <c r="P28" s="90"/>
      <c r="Q28" s="90"/>
      <c r="R28" s="90"/>
      <c r="S28" s="90"/>
    </row>
    <row r="29" spans="1:19" s="77" customFormat="1" x14ac:dyDescent="0.3">
      <c r="A29" s="149" t="s">
        <v>104</v>
      </c>
      <c r="B29" s="150"/>
      <c r="C29" s="151"/>
      <c r="D29" s="165">
        <v>0</v>
      </c>
      <c r="E29" s="165">
        <v>0</v>
      </c>
      <c r="F29" s="268">
        <f>ROUND(D29*E29,2)</f>
        <v>0</v>
      </c>
      <c r="G29" s="268"/>
      <c r="H29" s="268">
        <f t="shared" ref="H29:H32" si="2">ROUND(F29*1.2,2)</f>
        <v>0</v>
      </c>
      <c r="I29" s="268"/>
      <c r="J29" s="153"/>
      <c r="K29" s="151"/>
      <c r="L29" s="154"/>
      <c r="M29" s="74"/>
      <c r="N29" s="90"/>
      <c r="O29" s="90"/>
      <c r="P29" s="90"/>
      <c r="Q29" s="90"/>
      <c r="R29" s="90"/>
      <c r="S29" s="90"/>
    </row>
    <row r="30" spans="1:19" s="77" customFormat="1" x14ac:dyDescent="0.3">
      <c r="A30" s="149" t="s">
        <v>104</v>
      </c>
      <c r="B30" s="150"/>
      <c r="C30" s="151"/>
      <c r="D30" s="165">
        <v>0</v>
      </c>
      <c r="E30" s="165">
        <v>0</v>
      </c>
      <c r="F30" s="268">
        <f>ROUND(D30*E30,2)</f>
        <v>0</v>
      </c>
      <c r="G30" s="268"/>
      <c r="H30" s="268">
        <f t="shared" si="2"/>
        <v>0</v>
      </c>
      <c r="I30" s="268"/>
      <c r="J30" s="153"/>
      <c r="K30" s="151"/>
      <c r="L30" s="154"/>
      <c r="M30" s="74"/>
      <c r="N30" s="90"/>
      <c r="O30" s="90"/>
      <c r="P30" s="90"/>
      <c r="Q30" s="90"/>
      <c r="R30" s="90"/>
      <c r="S30" s="90"/>
    </row>
    <row r="31" spans="1:19" s="77" customFormat="1" x14ac:dyDescent="0.3">
      <c r="A31" s="149" t="s">
        <v>104</v>
      </c>
      <c r="B31" s="150"/>
      <c r="C31" s="151"/>
      <c r="D31" s="165">
        <v>0</v>
      </c>
      <c r="E31" s="165">
        <v>0</v>
      </c>
      <c r="F31" s="268">
        <f>ROUND(D31*E31,2)</f>
        <v>0</v>
      </c>
      <c r="G31" s="268"/>
      <c r="H31" s="268">
        <f t="shared" si="2"/>
        <v>0</v>
      </c>
      <c r="I31" s="268"/>
      <c r="J31" s="153"/>
      <c r="K31" s="151"/>
      <c r="L31" s="154"/>
      <c r="M31" s="74"/>
      <c r="N31" s="90"/>
      <c r="O31" s="90"/>
      <c r="P31" s="90"/>
      <c r="Q31" s="90"/>
      <c r="R31" s="90"/>
      <c r="S31" s="90"/>
    </row>
    <row r="32" spans="1:19" s="77" customFormat="1" ht="14.5" thickBot="1" x14ac:dyDescent="0.35">
      <c r="A32" s="188" t="s">
        <v>104</v>
      </c>
      <c r="B32" s="189"/>
      <c r="C32" s="81"/>
      <c r="D32" s="190">
        <v>0</v>
      </c>
      <c r="E32" s="190">
        <v>0</v>
      </c>
      <c r="F32" s="267">
        <f>ROUND(D32*E32,2)</f>
        <v>0</v>
      </c>
      <c r="G32" s="267"/>
      <c r="H32" s="267">
        <f t="shared" si="2"/>
        <v>0</v>
      </c>
      <c r="I32" s="267"/>
      <c r="J32" s="82"/>
      <c r="K32" s="81"/>
      <c r="L32" s="83"/>
      <c r="M32" s="103"/>
      <c r="N32" s="90"/>
      <c r="O32" s="90"/>
      <c r="P32" s="90"/>
      <c r="Q32" s="90"/>
      <c r="R32" s="90"/>
      <c r="S32" s="90"/>
    </row>
    <row r="33" spans="1:19" s="77" customFormat="1" ht="16" thickBot="1" x14ac:dyDescent="0.35">
      <c r="A33" s="262" t="s">
        <v>130</v>
      </c>
      <c r="B33" s="264"/>
      <c r="C33" s="264"/>
      <c r="D33" s="264"/>
      <c r="E33" s="264"/>
      <c r="F33" s="265">
        <f>SUM(F28:G32)</f>
        <v>0</v>
      </c>
      <c r="G33" s="266"/>
      <c r="H33" s="265">
        <f>SUM(H28:I32)</f>
        <v>0</v>
      </c>
      <c r="I33" s="266"/>
      <c r="J33" s="169"/>
      <c r="K33" s="168"/>
      <c r="L33" s="171"/>
      <c r="M33" s="103"/>
      <c r="N33" s="90"/>
      <c r="O33" s="90"/>
      <c r="P33" s="90"/>
      <c r="Q33" s="90"/>
      <c r="R33" s="90"/>
      <c r="S33" s="90"/>
    </row>
    <row r="34" spans="1:19" s="77" customFormat="1" ht="17" thickBot="1" x14ac:dyDescent="0.4">
      <c r="A34" s="246" t="s">
        <v>80</v>
      </c>
      <c r="B34" s="247"/>
      <c r="C34" s="247"/>
      <c r="D34" s="247"/>
      <c r="E34" s="247"/>
      <c r="F34" s="255">
        <f>H26+F33</f>
        <v>0</v>
      </c>
      <c r="G34" s="256"/>
      <c r="H34" s="260">
        <f>I26+H33</f>
        <v>0</v>
      </c>
      <c r="I34" s="261"/>
      <c r="J34" s="105"/>
      <c r="K34" s="105"/>
      <c r="L34" s="105"/>
      <c r="M34" s="76"/>
      <c r="N34" s="90"/>
      <c r="O34" s="90"/>
      <c r="P34" s="90"/>
      <c r="Q34" s="90"/>
      <c r="R34" s="90"/>
      <c r="S34" s="90"/>
    </row>
    <row r="35" spans="1:19" s="77" customFormat="1" ht="15" customHeight="1" x14ac:dyDescent="0.35">
      <c r="A35" s="106"/>
      <c r="B35" s="106"/>
      <c r="C35" s="106"/>
      <c r="D35" s="106"/>
      <c r="E35" s="106"/>
      <c r="F35" s="107"/>
      <c r="G35" s="107"/>
      <c r="H35" s="107"/>
      <c r="I35" s="107"/>
      <c r="J35" s="105"/>
      <c r="K35" s="105"/>
      <c r="L35" s="105"/>
      <c r="M35" s="76"/>
      <c r="N35" s="90"/>
      <c r="O35" s="90"/>
      <c r="P35" s="90"/>
      <c r="Q35" s="90"/>
      <c r="R35" s="90"/>
    </row>
    <row r="36" spans="1:19" ht="15" customHeight="1" x14ac:dyDescent="0.3">
      <c r="K36" s="108"/>
    </row>
    <row r="37" spans="1:19" ht="21" customHeight="1" x14ac:dyDescent="0.3">
      <c r="A37" s="258" t="s">
        <v>29</v>
      </c>
      <c r="B37" s="258"/>
      <c r="C37" s="258"/>
      <c r="D37" s="258"/>
      <c r="E37" s="258"/>
      <c r="F37" s="258"/>
      <c r="G37" s="258"/>
      <c r="H37" s="258"/>
      <c r="I37" s="258"/>
      <c r="J37" s="258"/>
      <c r="K37" s="258"/>
      <c r="L37" s="258"/>
    </row>
    <row r="38" spans="1:19" ht="15.5" x14ac:dyDescent="0.3">
      <c r="A38" s="85" t="s">
        <v>79</v>
      </c>
      <c r="B38" s="248" t="s">
        <v>81</v>
      </c>
      <c r="C38" s="248"/>
      <c r="D38" s="248"/>
      <c r="E38" s="248"/>
      <c r="F38" s="248"/>
      <c r="G38" s="248"/>
      <c r="H38" s="248"/>
      <c r="I38" s="248"/>
      <c r="J38" s="248"/>
      <c r="K38" s="248"/>
      <c r="L38" s="248"/>
    </row>
    <row r="39" spans="1:19" ht="112.5" customHeight="1" x14ac:dyDescent="0.3">
      <c r="A39" s="110" t="s">
        <v>2</v>
      </c>
      <c r="B39" s="248" t="s">
        <v>82</v>
      </c>
      <c r="C39" s="248"/>
      <c r="D39" s="248"/>
      <c r="E39" s="248"/>
      <c r="F39" s="248"/>
      <c r="G39" s="248"/>
      <c r="H39" s="248"/>
      <c r="I39" s="248"/>
      <c r="J39" s="248"/>
      <c r="K39" s="248"/>
      <c r="L39" s="248"/>
    </row>
    <row r="40" spans="1:19" ht="15.5" x14ac:dyDescent="0.3">
      <c r="A40" s="110" t="s">
        <v>17</v>
      </c>
      <c r="B40" s="248" t="s">
        <v>83</v>
      </c>
      <c r="C40" s="248"/>
      <c r="D40" s="248"/>
      <c r="E40" s="248"/>
      <c r="F40" s="248"/>
      <c r="G40" s="248"/>
      <c r="H40" s="248"/>
      <c r="I40" s="248"/>
      <c r="J40" s="248"/>
      <c r="K40" s="248"/>
      <c r="L40" s="248"/>
    </row>
    <row r="41" spans="1:19" ht="46.5" customHeight="1" x14ac:dyDescent="0.3">
      <c r="A41" s="110" t="s">
        <v>25</v>
      </c>
      <c r="B41" s="248" t="s">
        <v>84</v>
      </c>
      <c r="C41" s="248"/>
      <c r="D41" s="248"/>
      <c r="E41" s="248"/>
      <c r="F41" s="248"/>
      <c r="G41" s="248"/>
      <c r="H41" s="248"/>
      <c r="I41" s="248"/>
      <c r="J41" s="248"/>
      <c r="K41" s="248"/>
      <c r="L41" s="248"/>
    </row>
    <row r="42" spans="1:19" ht="15.5" x14ac:dyDescent="0.3">
      <c r="A42" s="110" t="s">
        <v>26</v>
      </c>
      <c r="B42" s="248" t="s">
        <v>85</v>
      </c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111"/>
      <c r="N42" s="70"/>
    </row>
    <row r="43" spans="1:19" ht="84" customHeight="1" x14ac:dyDescent="0.3">
      <c r="A43" s="110" t="s">
        <v>86</v>
      </c>
      <c r="B43" s="248" t="s">
        <v>87</v>
      </c>
      <c r="C43" s="248"/>
      <c r="D43" s="248"/>
      <c r="E43" s="248"/>
      <c r="F43" s="248"/>
      <c r="G43" s="248"/>
      <c r="H43" s="248"/>
      <c r="I43" s="248"/>
      <c r="J43" s="248"/>
      <c r="K43" s="248"/>
      <c r="L43" s="248"/>
    </row>
    <row r="44" spans="1:19" ht="82.5" customHeight="1" x14ac:dyDescent="0.3">
      <c r="A44" s="110" t="s">
        <v>30</v>
      </c>
      <c r="B44" s="248" t="s">
        <v>88</v>
      </c>
      <c r="C44" s="248"/>
      <c r="D44" s="248"/>
      <c r="E44" s="248"/>
      <c r="F44" s="248"/>
      <c r="G44" s="248"/>
      <c r="H44" s="248"/>
      <c r="I44" s="248"/>
      <c r="J44" s="248"/>
      <c r="K44" s="248"/>
      <c r="L44" s="248"/>
    </row>
    <row r="45" spans="1:19" ht="66.75" customHeight="1" x14ac:dyDescent="0.3">
      <c r="A45" s="110" t="s">
        <v>138</v>
      </c>
      <c r="B45" s="248" t="s">
        <v>139</v>
      </c>
      <c r="C45" s="248"/>
      <c r="D45" s="248"/>
      <c r="E45" s="248"/>
      <c r="F45" s="248"/>
      <c r="G45" s="248"/>
      <c r="H45" s="248"/>
      <c r="I45" s="248"/>
      <c r="J45" s="248"/>
      <c r="K45" s="248"/>
      <c r="L45" s="248"/>
    </row>
    <row r="46" spans="1:19" ht="319.5" customHeight="1" x14ac:dyDescent="0.3">
      <c r="A46" s="112" t="s">
        <v>18</v>
      </c>
      <c r="B46" s="248" t="s">
        <v>89</v>
      </c>
      <c r="C46" s="248"/>
      <c r="D46" s="248"/>
      <c r="E46" s="248"/>
      <c r="F46" s="248"/>
      <c r="G46" s="248"/>
      <c r="H46" s="248"/>
      <c r="I46" s="248"/>
      <c r="J46" s="248"/>
      <c r="K46" s="248"/>
      <c r="L46" s="248"/>
    </row>
    <row r="47" spans="1:19" ht="176.25" customHeight="1" x14ac:dyDescent="0.3">
      <c r="A47" s="112" t="s">
        <v>28</v>
      </c>
      <c r="B47" s="248" t="s">
        <v>90</v>
      </c>
      <c r="C47" s="248"/>
      <c r="D47" s="248"/>
      <c r="E47" s="248"/>
      <c r="F47" s="248"/>
      <c r="G47" s="248"/>
      <c r="H47" s="248"/>
      <c r="I47" s="248"/>
      <c r="J47" s="248"/>
      <c r="K47" s="248"/>
      <c r="L47" s="248"/>
    </row>
    <row r="48" spans="1:19" ht="81.75" customHeight="1" x14ac:dyDescent="0.3">
      <c r="A48" s="112" t="s">
        <v>20</v>
      </c>
      <c r="B48" s="248" t="s">
        <v>91</v>
      </c>
      <c r="C48" s="248"/>
      <c r="D48" s="248"/>
      <c r="E48" s="248"/>
      <c r="F48" s="248"/>
      <c r="G48" s="248"/>
      <c r="H48" s="248"/>
      <c r="I48" s="248"/>
      <c r="J48" s="248"/>
      <c r="K48" s="248"/>
      <c r="L48" s="248"/>
    </row>
    <row r="49" spans="1:13" ht="48.75" customHeight="1" x14ac:dyDescent="0.3">
      <c r="A49" s="110" t="s">
        <v>92</v>
      </c>
      <c r="B49" s="248" t="s">
        <v>93</v>
      </c>
      <c r="C49" s="248"/>
      <c r="D49" s="248"/>
      <c r="E49" s="248"/>
      <c r="F49" s="248"/>
      <c r="G49" s="248"/>
      <c r="H49" s="248"/>
      <c r="I49" s="248"/>
      <c r="J49" s="248"/>
      <c r="K49" s="248"/>
      <c r="L49" s="248"/>
    </row>
    <row r="50" spans="1:13" ht="157.5" customHeight="1" x14ac:dyDescent="0.3">
      <c r="A50" s="257" t="s">
        <v>99</v>
      </c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113"/>
    </row>
    <row r="51" spans="1:13" s="118" customFormat="1" ht="15.75" customHeight="1" x14ac:dyDescent="0.3">
      <c r="A51" s="114"/>
      <c r="B51" s="114"/>
      <c r="C51" s="115"/>
      <c r="D51" s="116"/>
      <c r="E51" s="116"/>
      <c r="F51" s="116"/>
      <c r="G51" s="116"/>
      <c r="H51" s="116"/>
      <c r="I51" s="116"/>
      <c r="J51" s="116"/>
      <c r="K51" s="116"/>
      <c r="L51" s="114"/>
      <c r="M51" s="117"/>
    </row>
    <row r="52" spans="1:13" s="125" customFormat="1" ht="15" customHeight="1" x14ac:dyDescent="0.35">
      <c r="A52" s="119"/>
      <c r="B52" s="120"/>
      <c r="C52" s="121"/>
      <c r="D52" s="121"/>
      <c r="E52" s="122"/>
      <c r="F52" s="123"/>
      <c r="G52" s="124" t="s">
        <v>94</v>
      </c>
      <c r="H52" s="124"/>
      <c r="I52" s="124"/>
      <c r="J52" s="123"/>
      <c r="K52" s="123"/>
      <c r="L52" s="123"/>
      <c r="M52" s="117"/>
    </row>
    <row r="53" spans="1:13" s="125" customFormat="1" ht="15" customHeight="1" x14ac:dyDescent="0.35">
      <c r="A53" s="120"/>
      <c r="B53" s="120"/>
      <c r="C53" s="121"/>
      <c r="D53" s="121"/>
      <c r="E53" s="122"/>
      <c r="F53" s="123"/>
      <c r="G53" s="126" t="s">
        <v>95</v>
      </c>
      <c r="H53" s="126"/>
      <c r="I53" s="126"/>
      <c r="J53" s="123"/>
      <c r="K53" s="123"/>
      <c r="L53" s="123"/>
      <c r="M53" s="117"/>
    </row>
    <row r="54" spans="1:13" s="125" customFormat="1" ht="15" customHeight="1" x14ac:dyDescent="0.35">
      <c r="A54" s="120"/>
      <c r="B54" s="120"/>
      <c r="C54" s="121"/>
      <c r="D54" s="121"/>
      <c r="E54" s="122"/>
      <c r="F54" s="123"/>
      <c r="G54" s="126" t="s">
        <v>96</v>
      </c>
      <c r="H54" s="126"/>
      <c r="I54" s="126"/>
      <c r="J54" s="123"/>
      <c r="K54" s="123"/>
      <c r="L54" s="123"/>
      <c r="M54" s="117"/>
    </row>
    <row r="55" spans="1:13" s="125" customFormat="1" ht="15" customHeight="1" x14ac:dyDescent="0.35">
      <c r="A55" s="120"/>
      <c r="B55" s="120"/>
      <c r="C55" s="121"/>
      <c r="D55" s="121"/>
      <c r="E55" s="122"/>
      <c r="F55" s="123"/>
      <c r="G55" s="124" t="s">
        <v>97</v>
      </c>
      <c r="H55" s="124"/>
      <c r="I55" s="124"/>
      <c r="J55" s="123"/>
      <c r="K55" s="123"/>
      <c r="L55" s="123"/>
      <c r="M55" s="117"/>
    </row>
    <row r="56" spans="1:13" s="125" customFormat="1" ht="15" customHeight="1" x14ac:dyDescent="0.35">
      <c r="A56" s="120"/>
      <c r="B56" s="120"/>
      <c r="C56" s="121"/>
      <c r="D56" s="121"/>
      <c r="E56" s="122"/>
      <c r="F56" s="123"/>
      <c r="G56" s="124" t="s">
        <v>98</v>
      </c>
      <c r="H56" s="124"/>
      <c r="I56" s="124"/>
      <c r="J56" s="123"/>
      <c r="K56" s="123"/>
      <c r="L56" s="123"/>
      <c r="M56" s="117"/>
    </row>
    <row r="57" spans="1:13" s="125" customFormat="1" ht="15" customHeight="1" x14ac:dyDescent="0.35">
      <c r="A57" s="120"/>
      <c r="B57" s="120"/>
      <c r="C57" s="121"/>
      <c r="D57" s="127"/>
      <c r="E57" s="122"/>
      <c r="F57" s="123"/>
      <c r="G57" s="124"/>
      <c r="H57" s="124"/>
      <c r="I57" s="124"/>
      <c r="J57" s="123"/>
      <c r="K57" s="123"/>
      <c r="L57" s="123"/>
      <c r="M57" s="117"/>
    </row>
    <row r="58" spans="1:13" s="125" customFormat="1" ht="15" customHeight="1" x14ac:dyDescent="0.35">
      <c r="A58" s="120"/>
      <c r="B58" s="120"/>
      <c r="C58" s="121"/>
      <c r="D58" s="121"/>
      <c r="E58" s="122"/>
      <c r="F58" s="123"/>
      <c r="G58" s="128"/>
      <c r="H58" s="128"/>
      <c r="I58" s="128"/>
      <c r="J58" s="123"/>
      <c r="K58" s="123"/>
      <c r="L58" s="123"/>
      <c r="M58" s="117"/>
    </row>
    <row r="59" spans="1:13" s="125" customFormat="1" ht="15" customHeight="1" x14ac:dyDescent="0.35">
      <c r="A59" s="120"/>
      <c r="B59" s="120"/>
      <c r="C59" s="121"/>
      <c r="D59" s="127"/>
      <c r="E59" s="122"/>
      <c r="F59" s="123"/>
      <c r="G59" s="128"/>
      <c r="H59" s="128"/>
      <c r="I59" s="128"/>
      <c r="J59" s="123"/>
      <c r="K59" s="123"/>
      <c r="L59" s="123"/>
      <c r="M59" s="129"/>
    </row>
    <row r="60" spans="1:13" s="125" customFormat="1" ht="15" customHeight="1" x14ac:dyDescent="0.35">
      <c r="A60" s="120"/>
      <c r="B60" s="120"/>
      <c r="C60" s="130"/>
      <c r="D60" s="130"/>
      <c r="E60" s="122"/>
      <c r="F60" s="123"/>
      <c r="G60" s="128"/>
      <c r="H60" s="128"/>
      <c r="I60" s="128"/>
      <c r="J60" s="123"/>
      <c r="K60" s="123"/>
      <c r="L60" s="123"/>
      <c r="M60" s="129"/>
    </row>
    <row r="61" spans="1:13" s="132" customFormat="1" ht="15" customHeight="1" x14ac:dyDescent="0.35">
      <c r="A61" s="119"/>
      <c r="B61" s="120"/>
      <c r="C61" s="121"/>
      <c r="D61" s="130"/>
      <c r="E61" s="122"/>
      <c r="F61" s="131"/>
      <c r="G61" s="128" t="s">
        <v>77</v>
      </c>
      <c r="H61" s="128"/>
      <c r="I61" s="128"/>
      <c r="J61" s="131"/>
      <c r="K61" s="131"/>
      <c r="L61" s="131"/>
      <c r="M61" s="129"/>
    </row>
    <row r="62" spans="1:13" s="132" customFormat="1" ht="15" customHeight="1" x14ac:dyDescent="0.35">
      <c r="A62" s="120"/>
      <c r="B62" s="120"/>
      <c r="C62" s="121"/>
      <c r="D62" s="130"/>
      <c r="E62" s="122"/>
      <c r="F62" s="131"/>
      <c r="G62" s="128" t="s">
        <v>78</v>
      </c>
      <c r="H62" s="128"/>
      <c r="I62" s="128"/>
      <c r="J62" s="131"/>
      <c r="K62" s="131"/>
      <c r="L62" s="131"/>
      <c r="M62" s="129"/>
    </row>
    <row r="63" spans="1:13" s="132" customFormat="1" ht="15" customHeight="1" x14ac:dyDescent="0.3">
      <c r="A63" s="116"/>
      <c r="B63" s="116"/>
      <c r="C63" s="121"/>
      <c r="D63" s="133"/>
      <c r="E63" s="120"/>
      <c r="F63" s="131"/>
      <c r="G63" s="87"/>
      <c r="H63" s="87"/>
      <c r="I63" s="87"/>
      <c r="J63" s="131"/>
      <c r="K63" s="131"/>
      <c r="L63" s="131"/>
      <c r="M63" s="129"/>
    </row>
    <row r="64" spans="1:13" s="132" customFormat="1" ht="15" customHeight="1" x14ac:dyDescent="0.3">
      <c r="A64" s="134"/>
      <c r="B64" s="120"/>
      <c r="C64" s="120"/>
      <c r="D64" s="120"/>
      <c r="E64" s="120"/>
      <c r="F64" s="131"/>
      <c r="G64" s="134"/>
      <c r="H64" s="134"/>
      <c r="I64" s="134"/>
      <c r="J64" s="131"/>
      <c r="K64" s="131"/>
      <c r="L64" s="131"/>
      <c r="M64" s="129"/>
    </row>
    <row r="65" spans="1:13" s="132" customFormat="1" ht="15" customHeight="1" x14ac:dyDescent="0.3">
      <c r="A65" s="134"/>
      <c r="F65" s="131"/>
      <c r="G65" s="134"/>
      <c r="H65" s="134"/>
      <c r="I65" s="134"/>
      <c r="J65" s="131"/>
      <c r="K65" s="131"/>
      <c r="L65" s="131"/>
      <c r="M65" s="129"/>
    </row>
    <row r="66" spans="1:13" s="132" customFormat="1" ht="15" customHeight="1" x14ac:dyDescent="0.3">
      <c r="A66" s="134"/>
      <c r="F66" s="131"/>
      <c r="G66" s="134"/>
      <c r="H66" s="134"/>
      <c r="I66" s="134"/>
      <c r="J66" s="131"/>
      <c r="K66" s="131"/>
      <c r="L66" s="131"/>
      <c r="M66" s="129"/>
    </row>
    <row r="67" spans="1:13" s="132" customFormat="1" ht="15" customHeight="1" x14ac:dyDescent="0.3">
      <c r="A67" s="134"/>
      <c r="F67" s="131"/>
      <c r="G67" s="134"/>
      <c r="H67" s="134"/>
      <c r="I67" s="134"/>
      <c r="J67" s="134"/>
      <c r="K67" s="131"/>
      <c r="L67" s="134"/>
      <c r="M67" s="129"/>
    </row>
    <row r="68" spans="1:13" s="132" customFormat="1" ht="15" customHeight="1" x14ac:dyDescent="0.3">
      <c r="A68" s="134"/>
      <c r="F68" s="131"/>
      <c r="G68" s="134"/>
      <c r="H68" s="134"/>
      <c r="I68" s="134"/>
      <c r="J68" s="134"/>
      <c r="K68" s="131"/>
      <c r="L68" s="134"/>
      <c r="M68" s="135"/>
    </row>
    <row r="69" spans="1:13" s="132" customFormat="1" ht="15" customHeight="1" x14ac:dyDescent="0.3">
      <c r="A69" s="134"/>
      <c r="F69" s="131"/>
      <c r="G69" s="134"/>
      <c r="H69" s="134"/>
      <c r="I69" s="134"/>
      <c r="J69" s="134"/>
      <c r="K69" s="131"/>
      <c r="L69" s="134"/>
      <c r="M69" s="135"/>
    </row>
    <row r="70" spans="1:13" s="118" customFormat="1" ht="15" customHeight="1" x14ac:dyDescent="0.3">
      <c r="A70" s="114"/>
      <c r="C70" s="136"/>
      <c r="D70" s="137"/>
      <c r="E70" s="137"/>
      <c r="F70" s="116"/>
      <c r="G70" s="134"/>
      <c r="H70" s="134"/>
      <c r="I70" s="134"/>
      <c r="J70" s="134"/>
      <c r="K70" s="116"/>
      <c r="L70" s="114"/>
      <c r="M70" s="135"/>
    </row>
    <row r="71" spans="1:13" s="118" customFormat="1" ht="15" customHeight="1" x14ac:dyDescent="0.3">
      <c r="A71" s="114"/>
      <c r="C71" s="136"/>
      <c r="D71" s="137"/>
      <c r="E71" s="137"/>
      <c r="F71" s="116"/>
      <c r="G71" s="134"/>
      <c r="H71" s="134"/>
      <c r="I71" s="134"/>
      <c r="J71" s="134"/>
      <c r="K71" s="116"/>
      <c r="L71" s="114"/>
      <c r="M71" s="135"/>
    </row>
    <row r="72" spans="1:13" s="118" customFormat="1" ht="15" customHeight="1" x14ac:dyDescent="0.3">
      <c r="A72" s="114"/>
      <c r="C72" s="136"/>
      <c r="D72" s="137"/>
      <c r="E72" s="137"/>
      <c r="F72" s="116"/>
      <c r="G72" s="134"/>
      <c r="H72" s="134"/>
      <c r="I72" s="134"/>
      <c r="J72" s="134"/>
      <c r="K72" s="116"/>
      <c r="L72" s="114"/>
      <c r="M72" s="135"/>
    </row>
    <row r="73" spans="1:13" s="118" customFormat="1" ht="15" customHeight="1" x14ac:dyDescent="0.3">
      <c r="A73" s="114"/>
      <c r="C73" s="136"/>
      <c r="D73" s="137"/>
      <c r="E73" s="137"/>
      <c r="F73" s="116"/>
      <c r="G73" s="134"/>
      <c r="H73" s="134"/>
      <c r="I73" s="134"/>
      <c r="J73" s="134"/>
      <c r="K73" s="116"/>
      <c r="L73" s="114"/>
      <c r="M73" s="135"/>
    </row>
    <row r="74" spans="1:13" s="118" customFormat="1" ht="15" customHeight="1" x14ac:dyDescent="0.3">
      <c r="A74" s="114"/>
      <c r="C74" s="136"/>
      <c r="D74" s="137"/>
      <c r="E74" s="137"/>
      <c r="F74" s="116"/>
      <c r="G74" s="134"/>
      <c r="H74" s="134"/>
      <c r="I74" s="134"/>
      <c r="J74" s="134"/>
      <c r="K74" s="116"/>
      <c r="L74" s="114"/>
      <c r="M74" s="135"/>
    </row>
    <row r="75" spans="1:13" s="118" customFormat="1" ht="15" customHeight="1" x14ac:dyDescent="0.3">
      <c r="A75" s="114"/>
      <c r="C75" s="136"/>
      <c r="D75" s="137"/>
      <c r="E75" s="137"/>
      <c r="F75" s="116"/>
      <c r="G75" s="134"/>
      <c r="H75" s="134"/>
      <c r="I75" s="134"/>
      <c r="J75" s="134"/>
      <c r="K75" s="116"/>
      <c r="L75" s="114"/>
      <c r="M75" s="135"/>
    </row>
    <row r="76" spans="1:13" s="118" customFormat="1" ht="15" customHeight="1" x14ac:dyDescent="0.3">
      <c r="A76" s="114"/>
      <c r="C76" s="136"/>
      <c r="D76" s="137"/>
      <c r="E76" s="137"/>
      <c r="F76" s="116"/>
      <c r="G76" s="134"/>
      <c r="H76" s="134"/>
      <c r="I76" s="134"/>
      <c r="J76" s="134"/>
      <c r="K76" s="116"/>
      <c r="L76" s="114"/>
      <c r="M76" s="135"/>
    </row>
    <row r="77" spans="1:13" s="118" customFormat="1" ht="15" customHeight="1" x14ac:dyDescent="0.3">
      <c r="A77" s="114"/>
      <c r="C77" s="136"/>
      <c r="D77" s="137"/>
      <c r="E77" s="137"/>
      <c r="F77" s="116"/>
      <c r="G77" s="131"/>
      <c r="H77" s="131"/>
      <c r="I77" s="131"/>
      <c r="J77" s="134"/>
      <c r="K77" s="116"/>
      <c r="L77" s="114"/>
      <c r="M77" s="135"/>
    </row>
    <row r="78" spans="1:13" s="118" customFormat="1" ht="15" customHeight="1" x14ac:dyDescent="0.3">
      <c r="A78" s="114"/>
      <c r="C78" s="136"/>
      <c r="D78" s="137"/>
      <c r="E78" s="137"/>
      <c r="F78" s="116"/>
      <c r="G78" s="116"/>
      <c r="H78" s="116"/>
      <c r="I78" s="116"/>
      <c r="J78" s="134"/>
      <c r="K78" s="116"/>
      <c r="L78" s="114"/>
      <c r="M78" s="135"/>
    </row>
    <row r="79" spans="1:13" s="118" customFormat="1" ht="15" customHeight="1" x14ac:dyDescent="0.3">
      <c r="A79" s="114"/>
      <c r="B79" s="114"/>
      <c r="C79" s="115"/>
      <c r="D79" s="116"/>
      <c r="E79" s="116"/>
      <c r="F79" s="116"/>
      <c r="G79" s="116"/>
      <c r="H79" s="116"/>
      <c r="I79" s="116"/>
      <c r="J79" s="134"/>
      <c r="K79" s="116"/>
      <c r="L79" s="114"/>
      <c r="M79" s="135"/>
    </row>
    <row r="80" spans="1:13" ht="15" customHeight="1" x14ac:dyDescent="0.3">
      <c r="A80" s="70"/>
      <c r="B80" s="70"/>
      <c r="C80" s="71"/>
      <c r="D80" s="72"/>
      <c r="E80" s="72"/>
      <c r="F80" s="72"/>
      <c r="G80" s="72"/>
      <c r="H80" s="72"/>
      <c r="I80" s="72"/>
      <c r="J80" s="72"/>
      <c r="K80" s="72"/>
      <c r="L80" s="70"/>
    </row>
    <row r="81" spans="1:12" ht="15" customHeight="1" x14ac:dyDescent="0.3">
      <c r="A81" s="70"/>
      <c r="B81" s="70"/>
      <c r="C81" s="71"/>
      <c r="D81" s="72"/>
      <c r="E81" s="72"/>
      <c r="F81" s="72"/>
      <c r="G81" s="72"/>
      <c r="H81" s="72"/>
      <c r="I81" s="72"/>
      <c r="J81" s="72"/>
      <c r="K81" s="72"/>
      <c r="L81" s="70"/>
    </row>
    <row r="82" spans="1:12" x14ac:dyDescent="0.3">
      <c r="A82" s="70"/>
      <c r="B82" s="70"/>
      <c r="C82" s="71"/>
      <c r="D82" s="72"/>
      <c r="E82" s="72"/>
      <c r="F82" s="72"/>
      <c r="G82" s="72"/>
      <c r="H82" s="72"/>
      <c r="I82" s="72"/>
      <c r="J82" s="72"/>
      <c r="K82" s="72"/>
      <c r="L82" s="70"/>
    </row>
    <row r="83" spans="1:12" x14ac:dyDescent="0.3">
      <c r="A83" s="70"/>
      <c r="B83" s="70"/>
      <c r="C83" s="71"/>
      <c r="D83" s="72"/>
      <c r="E83" s="72"/>
      <c r="F83" s="72"/>
      <c r="G83" s="72"/>
      <c r="H83" s="72"/>
      <c r="I83" s="72"/>
      <c r="J83" s="72"/>
      <c r="K83" s="72"/>
      <c r="L83" s="70"/>
    </row>
    <row r="84" spans="1:12" x14ac:dyDescent="0.3">
      <c r="A84" s="70"/>
      <c r="B84" s="70"/>
      <c r="C84" s="71"/>
      <c r="D84" s="72"/>
      <c r="E84" s="72"/>
      <c r="F84" s="72"/>
      <c r="G84" s="72"/>
      <c r="H84" s="72"/>
      <c r="I84" s="72"/>
      <c r="J84" s="72"/>
      <c r="K84" s="72"/>
      <c r="L84" s="70"/>
    </row>
    <row r="85" spans="1:12" x14ac:dyDescent="0.3">
      <c r="A85" s="70"/>
      <c r="B85" s="70"/>
      <c r="C85" s="71"/>
      <c r="D85" s="72"/>
      <c r="E85" s="72"/>
      <c r="F85" s="72"/>
      <c r="G85" s="72"/>
      <c r="H85" s="72"/>
      <c r="I85" s="72"/>
      <c r="J85" s="72"/>
      <c r="K85" s="72"/>
      <c r="L85" s="70"/>
    </row>
    <row r="86" spans="1:12" x14ac:dyDescent="0.3">
      <c r="A86" s="70"/>
      <c r="B86" s="70"/>
      <c r="C86" s="71"/>
      <c r="D86" s="72"/>
      <c r="E86" s="72"/>
      <c r="F86" s="72"/>
      <c r="G86" s="72"/>
      <c r="H86" s="72"/>
      <c r="I86" s="72"/>
      <c r="J86" s="72"/>
      <c r="K86" s="72"/>
      <c r="L86" s="70"/>
    </row>
    <row r="87" spans="1:12" x14ac:dyDescent="0.3">
      <c r="A87" s="70"/>
      <c r="B87" s="70"/>
      <c r="C87" s="71"/>
      <c r="D87" s="72"/>
      <c r="E87" s="72"/>
      <c r="F87" s="72"/>
      <c r="G87" s="72"/>
      <c r="H87" s="72"/>
      <c r="I87" s="72"/>
      <c r="J87" s="72"/>
      <c r="K87" s="72"/>
      <c r="L87" s="70"/>
    </row>
    <row r="88" spans="1:12" x14ac:dyDescent="0.3">
      <c r="A88" s="70"/>
      <c r="B88" s="70"/>
      <c r="C88" s="71"/>
      <c r="D88" s="72"/>
      <c r="E88" s="72"/>
      <c r="F88" s="72"/>
      <c r="G88" s="72"/>
      <c r="H88" s="72"/>
      <c r="I88" s="72"/>
      <c r="J88" s="72"/>
      <c r="K88" s="72"/>
      <c r="L88" s="70"/>
    </row>
    <row r="89" spans="1:12" x14ac:dyDescent="0.3">
      <c r="A89" s="70"/>
      <c r="B89" s="70"/>
      <c r="C89" s="71"/>
      <c r="D89" s="72"/>
      <c r="E89" s="72"/>
      <c r="F89" s="72"/>
      <c r="G89" s="72"/>
      <c r="H89" s="72"/>
      <c r="I89" s="72"/>
      <c r="J89" s="72"/>
      <c r="K89" s="72"/>
      <c r="L89" s="70"/>
    </row>
    <row r="90" spans="1:12" x14ac:dyDescent="0.3">
      <c r="A90" s="70"/>
      <c r="B90" s="70"/>
      <c r="C90" s="71"/>
      <c r="D90" s="72"/>
      <c r="E90" s="72"/>
      <c r="F90" s="72"/>
      <c r="G90" s="72"/>
      <c r="H90" s="72"/>
      <c r="I90" s="72"/>
      <c r="J90" s="72"/>
      <c r="K90" s="72"/>
      <c r="L90" s="70"/>
    </row>
    <row r="91" spans="1:12" x14ac:dyDescent="0.3">
      <c r="A91" s="70"/>
      <c r="B91" s="70"/>
      <c r="C91" s="71"/>
      <c r="D91" s="72"/>
      <c r="E91" s="72"/>
      <c r="F91" s="72"/>
      <c r="G91" s="72"/>
      <c r="H91" s="72"/>
      <c r="I91" s="72"/>
      <c r="J91" s="72"/>
      <c r="K91" s="72"/>
      <c r="L91" s="70"/>
    </row>
    <row r="92" spans="1:12" x14ac:dyDescent="0.3">
      <c r="A92" s="70"/>
      <c r="B92" s="70"/>
      <c r="C92" s="71"/>
      <c r="D92" s="72"/>
      <c r="E92" s="72"/>
      <c r="F92" s="72"/>
      <c r="G92" s="72"/>
      <c r="H92" s="72"/>
      <c r="I92" s="72"/>
      <c r="J92" s="72"/>
      <c r="K92" s="72"/>
      <c r="L92" s="70"/>
    </row>
    <row r="93" spans="1:12" x14ac:dyDescent="0.3">
      <c r="A93" s="70"/>
      <c r="B93" s="70"/>
      <c r="C93" s="71"/>
      <c r="D93" s="72"/>
      <c r="E93" s="72"/>
      <c r="F93" s="72"/>
      <c r="G93" s="72"/>
      <c r="H93" s="72"/>
      <c r="I93" s="72"/>
      <c r="J93" s="72"/>
      <c r="K93" s="72"/>
      <c r="L93" s="70"/>
    </row>
    <row r="94" spans="1:12" x14ac:dyDescent="0.3">
      <c r="A94" s="70"/>
      <c r="B94" s="70"/>
      <c r="C94" s="71"/>
      <c r="D94" s="72"/>
      <c r="E94" s="72"/>
      <c r="F94" s="72"/>
      <c r="G94" s="72"/>
      <c r="H94" s="72"/>
      <c r="I94" s="72"/>
      <c r="J94" s="72"/>
      <c r="K94" s="72"/>
      <c r="L94" s="70"/>
    </row>
    <row r="95" spans="1:12" x14ac:dyDescent="0.3">
      <c r="A95" s="70"/>
      <c r="B95" s="70"/>
      <c r="C95" s="71"/>
      <c r="D95" s="72"/>
      <c r="E95" s="72"/>
      <c r="F95" s="72"/>
      <c r="G95" s="72"/>
      <c r="H95" s="72"/>
      <c r="I95" s="72"/>
      <c r="J95" s="72"/>
      <c r="K95" s="72"/>
      <c r="L95" s="70"/>
    </row>
    <row r="96" spans="1:12" x14ac:dyDescent="0.3">
      <c r="A96" s="70"/>
      <c r="B96" s="70"/>
      <c r="C96" s="71"/>
      <c r="D96" s="72"/>
      <c r="E96" s="72"/>
      <c r="F96" s="72"/>
      <c r="G96" s="72"/>
      <c r="H96" s="72"/>
      <c r="I96" s="72"/>
      <c r="J96" s="72"/>
      <c r="K96" s="72"/>
      <c r="L96" s="70"/>
    </row>
    <row r="97" spans="1:12" x14ac:dyDescent="0.3">
      <c r="A97" s="70"/>
      <c r="B97" s="70"/>
      <c r="C97" s="71"/>
      <c r="D97" s="72"/>
      <c r="E97" s="72"/>
      <c r="F97" s="72"/>
      <c r="G97" s="72"/>
      <c r="H97" s="72"/>
      <c r="I97" s="72"/>
      <c r="J97" s="72"/>
      <c r="K97" s="72"/>
      <c r="L97" s="70"/>
    </row>
    <row r="98" spans="1:12" x14ac:dyDescent="0.3">
      <c r="A98" s="70"/>
      <c r="B98" s="70"/>
      <c r="C98" s="71"/>
      <c r="D98" s="72"/>
      <c r="E98" s="72"/>
      <c r="F98" s="72"/>
      <c r="G98" s="72"/>
      <c r="H98" s="72"/>
      <c r="I98" s="72"/>
      <c r="J98" s="72"/>
      <c r="K98" s="72"/>
      <c r="L98" s="70"/>
    </row>
    <row r="99" spans="1:12" x14ac:dyDescent="0.3">
      <c r="A99" s="70"/>
      <c r="B99" s="70"/>
      <c r="C99" s="71"/>
      <c r="D99" s="72"/>
      <c r="E99" s="72"/>
      <c r="F99" s="72"/>
      <c r="G99" s="72"/>
      <c r="H99" s="72"/>
      <c r="I99" s="72"/>
      <c r="J99" s="72"/>
      <c r="K99" s="72"/>
      <c r="L99" s="70"/>
    </row>
    <row r="100" spans="1:12" x14ac:dyDescent="0.3">
      <c r="A100" s="70"/>
      <c r="B100" s="70"/>
      <c r="C100" s="71"/>
      <c r="D100" s="72"/>
      <c r="E100" s="72"/>
      <c r="F100" s="72"/>
      <c r="G100" s="72"/>
      <c r="H100" s="72"/>
      <c r="I100" s="72"/>
      <c r="J100" s="72"/>
      <c r="K100" s="72"/>
      <c r="L100" s="70"/>
    </row>
    <row r="101" spans="1:12" x14ac:dyDescent="0.3">
      <c r="A101" s="70"/>
      <c r="B101" s="70"/>
      <c r="C101" s="71"/>
      <c r="D101" s="72"/>
      <c r="E101" s="72"/>
      <c r="F101" s="72"/>
      <c r="G101" s="72"/>
      <c r="H101" s="72"/>
      <c r="I101" s="72"/>
      <c r="J101" s="72"/>
      <c r="K101" s="72"/>
      <c r="L101" s="70"/>
    </row>
    <row r="102" spans="1:12" x14ac:dyDescent="0.3">
      <c r="A102" s="70"/>
      <c r="B102" s="70"/>
      <c r="C102" s="71"/>
      <c r="D102" s="72"/>
      <c r="E102" s="72"/>
      <c r="F102" s="72"/>
      <c r="G102" s="72"/>
      <c r="H102" s="72"/>
      <c r="I102" s="72"/>
      <c r="J102" s="72"/>
      <c r="K102" s="72"/>
      <c r="L102" s="70"/>
    </row>
    <row r="103" spans="1:12" x14ac:dyDescent="0.3">
      <c r="A103" s="70"/>
      <c r="B103" s="70"/>
      <c r="C103" s="71"/>
      <c r="D103" s="72"/>
      <c r="E103" s="72"/>
      <c r="F103" s="72"/>
      <c r="G103" s="72"/>
      <c r="H103" s="72"/>
      <c r="I103" s="72"/>
      <c r="J103" s="72"/>
      <c r="K103" s="72"/>
      <c r="L103" s="70"/>
    </row>
    <row r="104" spans="1:12" x14ac:dyDescent="0.3">
      <c r="A104" s="70"/>
      <c r="B104" s="70"/>
      <c r="C104" s="71"/>
      <c r="D104" s="72"/>
      <c r="E104" s="72"/>
      <c r="F104" s="72"/>
      <c r="G104" s="72"/>
      <c r="H104" s="72"/>
      <c r="I104" s="72"/>
      <c r="J104" s="72"/>
      <c r="K104" s="72"/>
      <c r="L104" s="70"/>
    </row>
    <row r="105" spans="1:12" x14ac:dyDescent="0.3">
      <c r="A105" s="70"/>
      <c r="B105" s="70"/>
      <c r="C105" s="71"/>
      <c r="D105" s="72"/>
      <c r="E105" s="72"/>
      <c r="F105" s="72"/>
      <c r="J105" s="72"/>
      <c r="K105" s="72"/>
      <c r="L105" s="70"/>
    </row>
    <row r="106" spans="1:12" x14ac:dyDescent="0.3">
      <c r="A106" s="70"/>
      <c r="B106" s="70"/>
      <c r="C106" s="71"/>
      <c r="D106" s="72"/>
      <c r="E106" s="72"/>
      <c r="F106" s="72"/>
      <c r="J106" s="72"/>
      <c r="K106" s="72"/>
      <c r="L106" s="70"/>
    </row>
    <row r="107" spans="1:12" x14ac:dyDescent="0.3">
      <c r="A107" s="70"/>
      <c r="B107" s="70"/>
      <c r="C107" s="71"/>
      <c r="D107" s="72"/>
      <c r="E107" s="72"/>
      <c r="F107" s="72"/>
      <c r="J107" s="72"/>
      <c r="K107" s="72"/>
      <c r="L107" s="70"/>
    </row>
  </sheetData>
  <sheetProtection formatCells="0" formatColumns="0" formatRows="0" insertRows="0" selectLockedCells="1" autoFilter="0" pivotTables="0"/>
  <protectedRanges>
    <protectedRange sqref="K16:K26 K28:K35" name="Rozsah4"/>
    <protectedRange sqref="B11 A16:B26 A28:B35" name="Rozsah3"/>
    <protectedRange sqref="D16:J26 D28:J35" name="Rozsah2"/>
    <protectedRange sqref="K27" name="Rozsah4_1"/>
    <protectedRange sqref="B27" name="Rozsah3_1"/>
    <protectedRange sqref="D27:J27" name="Rozsah2_1"/>
  </protectedRanges>
  <dataConsolidate/>
  <mergeCells count="49">
    <mergeCell ref="H34:I34"/>
    <mergeCell ref="A26:E26"/>
    <mergeCell ref="A33:E33"/>
    <mergeCell ref="F33:G33"/>
    <mergeCell ref="H33:I33"/>
    <mergeCell ref="H32:I32"/>
    <mergeCell ref="H31:I31"/>
    <mergeCell ref="H30:I30"/>
    <mergeCell ref="H29:I29"/>
    <mergeCell ref="H28:I28"/>
    <mergeCell ref="F32:G32"/>
    <mergeCell ref="F31:G31"/>
    <mergeCell ref="F30:G30"/>
    <mergeCell ref="F29:G29"/>
    <mergeCell ref="F28:G28"/>
    <mergeCell ref="A1:L1"/>
    <mergeCell ref="A7:L7"/>
    <mergeCell ref="B9:L9"/>
    <mergeCell ref="B10:L10"/>
    <mergeCell ref="B13:L13"/>
    <mergeCell ref="B42:L42"/>
    <mergeCell ref="B38:L38"/>
    <mergeCell ref="B39:L39"/>
    <mergeCell ref="B40:L40"/>
    <mergeCell ref="A37:L37"/>
    <mergeCell ref="A50:L50"/>
    <mergeCell ref="B43:L43"/>
    <mergeCell ref="B45:L45"/>
    <mergeCell ref="B46:L46"/>
    <mergeCell ref="B47:L47"/>
    <mergeCell ref="B48:L48"/>
    <mergeCell ref="B49:L49"/>
    <mergeCell ref="B44:L44"/>
    <mergeCell ref="K14:K15"/>
    <mergeCell ref="L14:L15"/>
    <mergeCell ref="A34:E34"/>
    <mergeCell ref="B41:L41"/>
    <mergeCell ref="F14:G14"/>
    <mergeCell ref="J14:J15"/>
    <mergeCell ref="A14:A15"/>
    <mergeCell ref="B14:B15"/>
    <mergeCell ref="C14:C15"/>
    <mergeCell ref="D14:D15"/>
    <mergeCell ref="E14:E15"/>
    <mergeCell ref="H14:I14"/>
    <mergeCell ref="F27:G27"/>
    <mergeCell ref="H27:I27"/>
    <mergeCell ref="A27:E27"/>
    <mergeCell ref="F34:G34"/>
  </mergeCells>
  <conditionalFormatting sqref="H26">
    <cfRule type="expression" dxfId="6" priority="3">
      <formula>$B$11="áno"</formula>
    </cfRule>
  </conditionalFormatting>
  <conditionalFormatting sqref="F34">
    <cfRule type="expression" dxfId="5" priority="5">
      <formula>$B$11="áno"</formula>
    </cfRule>
  </conditionalFormatting>
  <conditionalFormatting sqref="F33">
    <cfRule type="expression" dxfId="4" priority="4">
      <formula>$B$11="áno"</formula>
    </cfRule>
  </conditionalFormatting>
  <conditionalFormatting sqref="H33">
    <cfRule type="expression" dxfId="3" priority="2">
      <formula>$B$11="nie"</formula>
    </cfRule>
  </conditionalFormatting>
  <conditionalFormatting sqref="H34">
    <cfRule type="expression" dxfId="2" priority="1">
      <formula>$B$11="nie"</formula>
    </cfRule>
  </conditionalFormatting>
  <conditionalFormatting sqref="I26">
    <cfRule type="expression" dxfId="1" priority="7">
      <formula>$B$11="nie"</formula>
    </cfRule>
  </conditionalFormatting>
  <dataValidations count="10">
    <dataValidation allowBlank="1" showErrorMessage="1" sqref="A35 A34:E34 A13 A16:A24 A28:A31 F27 J27:L27 H27 A26 A33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$M$11:$M$12</formula1>
    </dataValidation>
    <dataValidation allowBlank="1" showInputMessage="1" showErrorMessage="1" prompt="V prípade potreby doplňte ďalšie typy oprávnených výdavkov." sqref="A25"/>
    <dataValidation type="list" allowBlank="1" showInputMessage="1" showErrorMessage="1" sqref="B13:L13">
      <formula1>$O$1:$O$2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16:J26 J28:J33">
      <formula1>$N$1:$N$8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 B28:B32">
      <formula1>$M$1:$M$7</formula1>
    </dataValidation>
    <dataValidation allowBlank="1" showInputMessage="1" showErrorMessage="1" prompt="Zdôvodnite nevyhnutnosť tohto výdavku pre realizáciu hlavnej aktivity projektu." sqref="L16:L26 L28:L33"/>
    <dataValidation allowBlank="1" showInputMessage="1" showErrorMessage="1" prompt="Popíšte výdavok z hľadiska jeho predmetu, resp. rozsahu. Ak výdavok pozostáva z viacerých položiek, je potrebné ich bližšie špecifikovať." sqref="K16:K26 K28:K33"/>
    <dataValidation allowBlank="1" showInputMessage="1" showErrorMessage="1" prompt="V prípade potreby doplňte ďalšie typy oprávnených výdavkov osobitnej investície." sqref="A32"/>
    <dataValidation allowBlank="1" showInputMessage="1" showErrorMessage="1" prompt="Bližšie informácie sú uvedené v prílohe č. 4 výzvy - Osobitné podmienky oprávnenosti výdavkov." sqref="A27"/>
  </dataValidations>
  <pageMargins left="0.39370078740157483" right="0.39370078740157483" top="0.39370078740157483" bottom="0.39370078740157483" header="0.31496062992125984" footer="0.31496062992125984"/>
  <pageSetup paperSize="9" scale="60" fitToHeight="2" orientation="landscape" r:id="rId1"/>
  <rowBreaks count="1" manualBreakCount="1">
    <brk id="35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topLeftCell="A10" zoomScaleNormal="100" zoomScaleSheetLayoutView="100" workbookViewId="0">
      <selection activeCell="H19" sqref="H19"/>
    </sheetView>
  </sheetViews>
  <sheetFormatPr defaultColWidth="9.1796875" defaultRowHeight="14.5" x14ac:dyDescent="0.35"/>
  <cols>
    <col min="1" max="1" width="45.26953125" style="1" customWidth="1"/>
    <col min="2" max="3" width="26.7265625" style="1" customWidth="1"/>
    <col min="4" max="5" width="13.7265625" style="1" customWidth="1"/>
    <col min="6" max="6" width="26.7265625" style="1" customWidth="1"/>
    <col min="7" max="7" width="9.1796875" style="1" customWidth="1"/>
    <col min="8" max="8" width="24.54296875" style="1" customWidth="1"/>
    <col min="9" max="9" width="18" style="1" customWidth="1"/>
    <col min="10" max="10" width="15.26953125" style="1" customWidth="1"/>
    <col min="11" max="11" width="18.1796875" style="1" customWidth="1"/>
    <col min="12" max="12" width="18.453125" style="1" customWidth="1"/>
    <col min="13" max="13" width="9.1796875" style="1"/>
    <col min="14" max="14" width="12.453125" style="1" customWidth="1"/>
    <col min="15" max="16" width="9.1796875" style="1"/>
    <col min="17" max="17" width="73.54296875" style="1" hidden="1" customWidth="1"/>
    <col min="18" max="16384" width="9.1796875" style="1"/>
  </cols>
  <sheetData>
    <row r="1" spans="1:18" x14ac:dyDescent="0.35">
      <c r="A1" s="270" t="s">
        <v>102</v>
      </c>
      <c r="B1" s="270"/>
      <c r="C1" s="270"/>
      <c r="D1" s="270"/>
      <c r="E1" s="270"/>
      <c r="F1" s="270"/>
    </row>
    <row r="2" spans="1:18" x14ac:dyDescent="0.35">
      <c r="A2" s="2"/>
      <c r="B2" s="2"/>
      <c r="C2" s="2"/>
      <c r="D2" s="2"/>
      <c r="E2" s="2"/>
      <c r="F2" s="2"/>
    </row>
    <row r="3" spans="1:18" x14ac:dyDescent="0.35">
      <c r="A3" s="2"/>
      <c r="B3" s="2"/>
      <c r="C3" s="2"/>
      <c r="D3" s="2"/>
      <c r="E3" s="2"/>
      <c r="F3" s="2"/>
    </row>
    <row r="4" spans="1:18" x14ac:dyDescent="0.35">
      <c r="A4" s="2"/>
      <c r="B4" s="2"/>
      <c r="C4" s="2"/>
      <c r="D4" s="2"/>
      <c r="E4" s="2"/>
      <c r="F4" s="2"/>
    </row>
    <row r="5" spans="1:18" x14ac:dyDescent="0.35">
      <c r="A5" s="2"/>
      <c r="B5" s="2"/>
      <c r="C5" s="2"/>
      <c r="D5" s="2"/>
      <c r="E5" s="2"/>
      <c r="F5" s="2"/>
    </row>
    <row r="6" spans="1:18" x14ac:dyDescent="0.35">
      <c r="A6" s="2"/>
      <c r="B6" s="2"/>
      <c r="C6" s="2"/>
      <c r="D6" s="2"/>
      <c r="E6" s="2"/>
      <c r="F6" s="2"/>
    </row>
    <row r="7" spans="1:18" x14ac:dyDescent="0.35">
      <c r="A7" s="2"/>
      <c r="B7" s="2"/>
      <c r="C7" s="2"/>
      <c r="D7" s="2"/>
      <c r="E7" s="2"/>
      <c r="F7" s="2"/>
    </row>
    <row r="8" spans="1:18" x14ac:dyDescent="0.35">
      <c r="A8" s="2"/>
      <c r="B8" s="2"/>
      <c r="C8" s="2"/>
      <c r="D8" s="2"/>
      <c r="E8" s="2"/>
      <c r="F8" s="2"/>
    </row>
    <row r="9" spans="1:18" ht="25" x14ac:dyDescent="0.5">
      <c r="A9" s="283" t="s">
        <v>11</v>
      </c>
      <c r="B9" s="283"/>
      <c r="C9" s="283"/>
      <c r="D9" s="283"/>
      <c r="E9" s="283"/>
      <c r="F9" s="283"/>
      <c r="G9" s="4"/>
      <c r="H9" s="4"/>
      <c r="I9" s="4"/>
      <c r="J9" s="4"/>
      <c r="K9" s="4"/>
      <c r="L9" s="4"/>
      <c r="M9" s="4"/>
      <c r="N9" s="4"/>
      <c r="O9" s="5"/>
      <c r="P9" s="5"/>
      <c r="Q9" s="5"/>
      <c r="R9" s="5"/>
    </row>
    <row r="10" spans="1:18" ht="14.25" customHeight="1" x14ac:dyDescent="0.5">
      <c r="A10" s="8"/>
      <c r="B10" s="8"/>
      <c r="C10" s="8"/>
      <c r="D10" s="9"/>
      <c r="E10" s="8"/>
      <c r="F10" s="8"/>
      <c r="G10" s="4"/>
      <c r="H10" s="4"/>
      <c r="I10" s="4"/>
      <c r="J10" s="4"/>
      <c r="K10" s="4"/>
      <c r="L10" s="4"/>
      <c r="M10" s="4"/>
      <c r="N10" s="4"/>
      <c r="O10" s="5"/>
      <c r="P10" s="5"/>
      <c r="Q10" s="5"/>
      <c r="R10" s="5"/>
    </row>
    <row r="11" spans="1:18" ht="14.25" customHeight="1" x14ac:dyDescent="0.5">
      <c r="A11" s="8"/>
      <c r="B11" s="8"/>
      <c r="C11" s="8"/>
      <c r="D11" s="9"/>
      <c r="E11" s="8"/>
      <c r="F11" s="8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6.5" customHeight="1" x14ac:dyDescent="0.5">
      <c r="A12" s="75" t="s">
        <v>0</v>
      </c>
      <c r="B12" s="286">
        <f>'Prieskum trhu-projekt'!C12</f>
        <v>0</v>
      </c>
      <c r="C12" s="286"/>
      <c r="D12" s="286"/>
      <c r="E12" s="286"/>
      <c r="F12" s="286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6.5" customHeight="1" x14ac:dyDescent="0.5">
      <c r="A13" s="75" t="s">
        <v>1</v>
      </c>
      <c r="B13" s="286">
        <f>'Prieskum trhu-projekt'!C13</f>
        <v>0</v>
      </c>
      <c r="C13" s="286"/>
      <c r="D13" s="286"/>
      <c r="E13" s="286"/>
      <c r="F13" s="286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15" customHeight="1" x14ac:dyDescent="0.35">
      <c r="A14" s="2"/>
      <c r="B14" s="2"/>
      <c r="C14" s="2"/>
      <c r="D14" s="2"/>
      <c r="E14" s="2"/>
      <c r="F14" s="2"/>
    </row>
    <row r="15" spans="1:18" ht="67.5" customHeight="1" x14ac:dyDescent="0.35">
      <c r="A15" s="288" t="s">
        <v>113</v>
      </c>
      <c r="B15" s="288"/>
      <c r="C15" s="288"/>
      <c r="D15" s="288"/>
      <c r="E15" s="288"/>
      <c r="F15" s="288"/>
    </row>
    <row r="16" spans="1:18" ht="15" customHeight="1" thickBot="1" x14ac:dyDescent="0.4">
      <c r="A16" s="287"/>
      <c r="B16" s="287"/>
      <c r="C16" s="287"/>
      <c r="D16" s="287"/>
      <c r="E16" s="287"/>
      <c r="F16" s="287"/>
    </row>
    <row r="17" spans="1:16" ht="42.5" thickBot="1" x14ac:dyDescent="0.4">
      <c r="A17" s="145" t="s">
        <v>79</v>
      </c>
      <c r="B17" s="146" t="s">
        <v>109</v>
      </c>
      <c r="C17" s="138" t="s">
        <v>15</v>
      </c>
      <c r="D17" s="284" t="s">
        <v>12</v>
      </c>
      <c r="E17" s="285"/>
      <c r="F17" s="147" t="s">
        <v>10</v>
      </c>
      <c r="G17" s="7"/>
      <c r="H17"/>
      <c r="I17"/>
      <c r="J17"/>
      <c r="K17"/>
      <c r="L17"/>
      <c r="M17" s="7"/>
      <c r="N17" s="7"/>
      <c r="O17" s="6"/>
      <c r="P17" s="6"/>
    </row>
    <row r="18" spans="1:16" ht="35.15" customHeight="1" x14ac:dyDescent="0.35">
      <c r="A18" s="289" t="s">
        <v>101</v>
      </c>
      <c r="B18" s="142" t="s">
        <v>7</v>
      </c>
      <c r="C18" s="139">
        <v>5</v>
      </c>
      <c r="D18" s="292" t="s">
        <v>144</v>
      </c>
      <c r="E18" s="293"/>
      <c r="F18" s="294" t="s">
        <v>16</v>
      </c>
      <c r="G18" s="12"/>
      <c r="H18"/>
      <c r="I18"/>
      <c r="J18"/>
      <c r="K18"/>
      <c r="L18"/>
      <c r="M18" s="12"/>
      <c r="N18" s="12"/>
      <c r="O18" s="6"/>
      <c r="P18" s="6"/>
    </row>
    <row r="19" spans="1:16" ht="35.15" customHeight="1" x14ac:dyDescent="0.35">
      <c r="A19" s="290"/>
      <c r="B19" s="143" t="s">
        <v>8</v>
      </c>
      <c r="C19" s="140">
        <v>10</v>
      </c>
      <c r="D19" s="297" t="s">
        <v>145</v>
      </c>
      <c r="E19" s="298"/>
      <c r="F19" s="295"/>
      <c r="G19" s="12"/>
      <c r="H19"/>
      <c r="I19"/>
      <c r="J19"/>
      <c r="K19"/>
      <c r="L19"/>
      <c r="M19" s="12"/>
      <c r="N19" s="12"/>
      <c r="O19" s="6"/>
      <c r="P19" s="6"/>
    </row>
    <row r="20" spans="1:16" ht="35.15" customHeight="1" thickBot="1" x14ac:dyDescent="0.4">
      <c r="A20" s="291"/>
      <c r="B20" s="144" t="s">
        <v>9</v>
      </c>
      <c r="C20" s="141">
        <v>15</v>
      </c>
      <c r="D20" s="299" t="s">
        <v>146</v>
      </c>
      <c r="E20" s="300"/>
      <c r="F20" s="296"/>
      <c r="G20" s="12"/>
      <c r="H20"/>
      <c r="I20"/>
      <c r="J20"/>
      <c r="K20"/>
      <c r="L20"/>
      <c r="M20" s="12"/>
      <c r="N20" s="12"/>
      <c r="O20" s="6"/>
      <c r="P20" s="6"/>
    </row>
    <row r="21" spans="1:16" ht="30" customHeight="1" x14ac:dyDescent="0.35">
      <c r="A21" s="305" t="s">
        <v>75</v>
      </c>
      <c r="B21" s="142" t="s">
        <v>7</v>
      </c>
      <c r="C21" s="139">
        <v>5</v>
      </c>
      <c r="D21" s="292" t="s">
        <v>144</v>
      </c>
      <c r="E21" s="293"/>
      <c r="F21" s="294" t="s">
        <v>16</v>
      </c>
      <c r="G21" s="12"/>
      <c r="H21" s="12"/>
      <c r="I21" s="12"/>
      <c r="J21" s="12"/>
      <c r="K21" s="12"/>
      <c r="L21" s="12"/>
      <c r="M21" s="12"/>
      <c r="N21" s="12"/>
      <c r="O21" s="6"/>
      <c r="P21" s="6"/>
    </row>
    <row r="22" spans="1:16" ht="30" customHeight="1" x14ac:dyDescent="0.35">
      <c r="A22" s="306"/>
      <c r="B22" s="143" t="s">
        <v>8</v>
      </c>
      <c r="C22" s="140">
        <v>10</v>
      </c>
      <c r="D22" s="297" t="s">
        <v>145</v>
      </c>
      <c r="E22" s="298"/>
      <c r="F22" s="295"/>
      <c r="G22" s="12"/>
      <c r="H22" s="12"/>
      <c r="I22" s="12"/>
      <c r="J22" s="12"/>
      <c r="K22" s="12"/>
      <c r="L22" s="12"/>
      <c r="M22" s="12"/>
      <c r="N22" s="12"/>
      <c r="O22" s="6"/>
      <c r="P22" s="6"/>
    </row>
    <row r="23" spans="1:16" ht="30" customHeight="1" thickBot="1" x14ac:dyDescent="0.4">
      <c r="A23" s="307"/>
      <c r="B23" s="144" t="s">
        <v>9</v>
      </c>
      <c r="C23" s="141">
        <v>15</v>
      </c>
      <c r="D23" s="299" t="s">
        <v>146</v>
      </c>
      <c r="E23" s="300"/>
      <c r="F23" s="296"/>
      <c r="G23" s="12"/>
      <c r="H23" s="12"/>
      <c r="I23" s="12"/>
      <c r="J23" s="12"/>
      <c r="K23" s="12"/>
      <c r="L23" s="12"/>
      <c r="M23" s="12"/>
      <c r="N23" s="12"/>
      <c r="O23" s="6"/>
      <c r="P23" s="6"/>
    </row>
    <row r="24" spans="1:16" ht="15" customHeight="1" x14ac:dyDescent="0.35">
      <c r="A24" s="11"/>
      <c r="B24" s="11"/>
      <c r="C24" s="11"/>
      <c r="D24" s="11"/>
      <c r="E24" s="11"/>
      <c r="F24" s="11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5" customHeight="1" thickBot="1" x14ac:dyDescent="0.4">
      <c r="A25" s="273"/>
      <c r="B25" s="273"/>
      <c r="C25" s="273"/>
      <c r="D25" s="273"/>
      <c r="E25" s="273"/>
      <c r="F25" s="273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30" customHeight="1" x14ac:dyDescent="0.35">
      <c r="A26" s="274" t="s">
        <v>14</v>
      </c>
      <c r="B26" s="275"/>
      <c r="C26" s="275"/>
      <c r="D26" s="275"/>
      <c r="E26" s="275"/>
      <c r="F26" s="27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30" customHeight="1" x14ac:dyDescent="0.35">
      <c r="A27" s="281" t="s">
        <v>110</v>
      </c>
      <c r="B27" s="282"/>
      <c r="C27" s="277">
        <f>'Podrobný rozpočet projektu'!F34</f>
        <v>0</v>
      </c>
      <c r="D27" s="277"/>
      <c r="E27" s="277"/>
      <c r="F27" s="278"/>
      <c r="G27" s="6"/>
      <c r="H27" s="13"/>
      <c r="I27" s="6"/>
      <c r="J27" s="6"/>
      <c r="K27" s="6"/>
      <c r="L27" s="6"/>
      <c r="M27" s="6"/>
      <c r="N27" s="6"/>
      <c r="O27" s="6"/>
      <c r="P27" s="6"/>
    </row>
    <row r="28" spans="1:16" ht="30" customHeight="1" x14ac:dyDescent="0.35">
      <c r="A28" s="271" t="s">
        <v>112</v>
      </c>
      <c r="B28" s="272"/>
      <c r="C28" s="279"/>
      <c r="D28" s="279"/>
      <c r="E28" s="279"/>
      <c r="F28" s="280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30" customHeight="1" thickBot="1" x14ac:dyDescent="0.4">
      <c r="A29" s="301" t="s">
        <v>111</v>
      </c>
      <c r="B29" s="302"/>
      <c r="C29" s="303" t="e">
        <f>(C27/C28)</f>
        <v>#DIV/0!</v>
      </c>
      <c r="D29" s="303"/>
      <c r="E29" s="303"/>
      <c r="F29" s="304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x14ac:dyDescent="0.35">
      <c r="A30" s="3"/>
      <c r="B30" s="11"/>
      <c r="C30" s="11"/>
      <c r="D30" s="11"/>
      <c r="E30" s="11"/>
      <c r="F30" s="11"/>
      <c r="G30" s="7"/>
      <c r="H30" s="7"/>
      <c r="I30" s="7"/>
      <c r="J30" s="7"/>
      <c r="K30" s="7"/>
      <c r="L30" s="7"/>
      <c r="M30" s="7"/>
      <c r="N30" s="7"/>
      <c r="O30" s="6"/>
      <c r="P30" s="6"/>
    </row>
    <row r="31" spans="1:16" x14ac:dyDescent="0.35">
      <c r="A31" s="2"/>
      <c r="B31" s="11"/>
      <c r="C31" s="11"/>
      <c r="D31" s="11"/>
      <c r="E31" s="11"/>
      <c r="F31" s="11"/>
      <c r="G31" s="10"/>
      <c r="H31" s="10"/>
      <c r="I31" s="10"/>
      <c r="J31" s="10"/>
      <c r="K31" s="10"/>
      <c r="L31" s="10"/>
      <c r="M31" s="10"/>
      <c r="N31" s="10"/>
      <c r="O31" s="6"/>
      <c r="P31" s="6"/>
    </row>
  </sheetData>
  <sheetProtection formatCells="0" selectLockedCells="1"/>
  <customSheetViews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1"/>
    </customSheetView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2"/>
    </customSheetView>
  </customSheetViews>
  <mergeCells count="25">
    <mergeCell ref="D19:E19"/>
    <mergeCell ref="D20:E20"/>
    <mergeCell ref="D23:E23"/>
    <mergeCell ref="F21:F23"/>
    <mergeCell ref="A29:B29"/>
    <mergeCell ref="C29:F29"/>
    <mergeCell ref="A21:A23"/>
    <mergeCell ref="D21:E21"/>
    <mergeCell ref="D22:E22"/>
    <mergeCell ref="A1:F1"/>
    <mergeCell ref="A28:B28"/>
    <mergeCell ref="A25:F25"/>
    <mergeCell ref="A26:F26"/>
    <mergeCell ref="C27:F27"/>
    <mergeCell ref="C28:F28"/>
    <mergeCell ref="A27:B27"/>
    <mergeCell ref="A9:F9"/>
    <mergeCell ref="D17:E17"/>
    <mergeCell ref="B12:F12"/>
    <mergeCell ref="B13:F13"/>
    <mergeCell ref="A16:F16"/>
    <mergeCell ref="A15:F15"/>
    <mergeCell ref="A18:A20"/>
    <mergeCell ref="D18:E18"/>
    <mergeCell ref="F18:F20"/>
  </mergeCells>
  <conditionalFormatting sqref="C27:F27">
    <cfRule type="containsText" dxfId="0" priority="1" operator="containsText" text="zvoľte status DPH">
      <formula>NOT(ISERROR(SEARCH("zvoľte status DPH",C27)))</formula>
    </cfRule>
  </conditionalFormatting>
  <pageMargins left="0.39370078740157483" right="0.39370078740157483" top="0.39370078740157483" bottom="0.39370078740157483" header="0.31496062992125984" footer="0.31496062992125984"/>
  <pageSetup paperSize="9" scale="63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7</vt:i4>
      </vt:variant>
    </vt:vector>
  </HeadingPairs>
  <TitlesOfParts>
    <vt:vector size="12" baseType="lpstr">
      <vt:lpstr>Prieskum trhu-projekt</vt:lpstr>
      <vt:lpstr>Prieskum trhu-menej ekol.invest</vt:lpstr>
      <vt:lpstr>Kontrafaktuálny rozpočet</vt:lpstr>
      <vt:lpstr>Podrobný rozpočet projektu</vt:lpstr>
      <vt:lpstr>Value for Money</vt:lpstr>
      <vt:lpstr>'Kontrafaktuálny rozpočet'!DPH</vt:lpstr>
      <vt:lpstr>'Podrobný rozpočet projektu'!DPH</vt:lpstr>
      <vt:lpstr>'Kontrafaktuálny rozpočet'!Oblasť_tlače</vt:lpstr>
      <vt:lpstr>'Podrobný rozpočet projektu'!Oblasť_tlače</vt:lpstr>
      <vt:lpstr>'Prieskum trhu-menej ekol.invest'!Oblasť_tlače</vt:lpstr>
      <vt:lpstr>'Prieskum trhu-projekt'!Oblasť_tlače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2022-09-20T13:20:09Z</cp:lastPrinted>
  <dcterms:created xsi:type="dcterms:W3CDTF">2015-05-13T12:53:37Z</dcterms:created>
  <dcterms:modified xsi:type="dcterms:W3CDTF">2022-09-21T09:37:43Z</dcterms:modified>
</cp:coreProperties>
</file>